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<sst xmlns="http://schemas.openxmlformats.org/spreadsheetml/2006/main" count="22982" uniqueCount="11194">
  <si>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</si>
  <si>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</si>
  <si>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</si>
  <si>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</si>
  <si>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</si>
  <si>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</si>
  <si>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</si>
  <si>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</si>
  <si>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</si>
  <si>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</si>
  <si>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</si>
  <si>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</si>
  <si>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</si>
  <si>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</si>
  <si>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</si>
  <si>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</si>
  <si>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</si>
  <si>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</si>
  <si>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</si>
  <si>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</si>
  <si>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</si>
  <si>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</si>
  <si>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</si>
  <si>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</si>
  <si>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</si>
  <si>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</si>
  <si>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</si>
  <si>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</si>
  <si>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</si>
  <si>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</si>
  <si>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</si>
  <si>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</si>
  <si>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</si>
  <si>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</si>
  <si>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</si>
  <si>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</si>
  <si>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</si>
  <si>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</si>
  <si>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</si>
  <si>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</si>
  <si>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</si>
  <si>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</si>
  <si>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</si>
  <si>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</si>
  <si>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</si>
  <si>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</si>
  <si>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</si>
  <si>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</si>
  <si>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</si>
  <si>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</si>
  <si>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</si>
  <si>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</si>
  <si>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</si>
  <si>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</si>
  <si>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</si>
  <si>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</si>
  <si>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</si>
  <si>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</si>
  <si>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</si>
  <si>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</si>
  <si>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</si>
  <si>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</si>
  <si>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</si>
  <si>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</si>
  <si>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</si>
  <si>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</si>
  <si>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</si>
  <si>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</si>
  <si>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</si>
  <si>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</si>
  <si>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</si>
  <si>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</si>
  <si>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</si>
  <si>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</si>
  <si>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</si>
  <si>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</si>
  <si>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</si>
  <si>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</si>
  <si>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</si>
  <si>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</si>
  <si>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</si>
  <si>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</si>
  <si>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</si>
  <si>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</si>
  <si>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</si>
  <si>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</si>
  <si>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</si>
  <si>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</si>
  <si>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</si>
  <si>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</si>
  <si>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</si>
  <si>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</si>
  <si>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</si>
  <si>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</si>
  <si>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</si>
  <si>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</si>
  <si>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</si>
  <si>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</si>
  <si>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</si>
  <si>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</si>
  <si>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</si>
  <si>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</si>
  <si>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</si>
  <si>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</si>
  <si>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</si>
  <si>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</si>
  <si>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</si>
  <si>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</si>
  <si>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</si>
  <si>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</si>
  <si>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</si>
  <si>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</si>
  <si>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</si>
  <si>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</si>
  <si>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</si>
  <si>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</si>
  <si>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</si>
  <si>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</si>
  <si>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</si>
  <si>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</si>
  <si>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</si>
  <si>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</si>
  <si>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</si>
  <si>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</si>
  <si>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</si>
  <si>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</si>
  <si>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</si>
  <si>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</si>
  <si>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</si>
  <si>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</si>
  <si>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</si>
  <si>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</si>
  <si>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</si>
  <si>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</si>
  <si>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</si>
  <si>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</si>
  <si>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</si>
  <si>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</si>
  <si>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</si>
  <si>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</si>
  <si>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</si>
  <si>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</si>
  <si>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</si>
  <si>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</si>
  <si>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</si>
  <si>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</si>
  <si>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</si>
  <si>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</si>
  <si>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</si>
  <si>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</si>
  <si>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</si>
  <si>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</si>
  <si>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</si>
  <si>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</si>
  <si>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</si>
  <si>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</si>
  <si>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</si>
  <si>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</si>
  <si>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</si>
  <si>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</si>
  <si>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</si>
  <si>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</si>
  <si>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</si>
  <si>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</si>
  <si>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</si>
  <si>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</si>
  <si>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</si>
  <si>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</si>
  <si>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</si>
  <si>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</si>
  <si>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</si>
  <si>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</si>
  <si>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</si>
  <si>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</si>
  <si>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</si>
  <si>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</si>
  <si>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</si>
  <si>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</si>
  <si>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</si>
  <si>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</si>
  <si>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</si>
  <si>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</si>
  <si>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</si>
  <si>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</si>
  <si>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</si>
  <si>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</si>
  <si>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</si>
  <si>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</si>
  <si>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</si>
  <si>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</si>
  <si>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</si>
  <si>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</si>
  <si>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</si>
  <si>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</si>
  <si>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</si>
  <si>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</si>
  <si>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</si>
  <si>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</si>
  <si>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</si>
  <si>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</si>
  <si>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</si>
  <si>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</si>
  <si>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</si>
  <si>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</si>
  <si>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</si>
  <si>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</si>
  <si>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</si>
  <si>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</si>
  <si>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</si>
  <si>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</si>
  <si>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</si>
  <si>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</si>
  <si>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</si>
  <si>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</si>
  <si>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</si>
  <si>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</si>
  <si>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</si>
  <si>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</si>
  <si>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</si>
  <si>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</si>
  <si>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</si>
  <si>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</si>
  <si>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</si>
  <si>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</si>
  <si>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</si>
  <si>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</si>
  <si>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</si>
  <si>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</si>
  <si>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</si>
  <si>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</si>
  <si>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</si>
  <si>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</si>
  <si>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</si>
  <si>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</si>
  <si>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</si>
  <si>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</si>
  <si>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</si>
  <si>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</si>
  <si>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</si>
  <si>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</si>
  <si>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</si>
  <si>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</si>
  <si>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</si>
  <si>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</si>
  <si>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</si>
  <si>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</si>
  <si>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</si>
  <si>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</si>
  <si>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</si>
  <si>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</si>
  <si>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</si>
  <si>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</si>
  <si>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</si>
  <si>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</si>
  <si>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</si>
  <si>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</si>
  <si>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</si>
  <si>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</si>
  <si>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</si>
  <si>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</si>
  <si>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</si>
  <si>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</si>
  <si>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</si>
  <si>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</si>
  <si>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</si>
  <si>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</si>
  <si>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</si>
  <si>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</si>
  <si>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</si>
  <si>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</si>
  <si>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</si>
  <si>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</si>
  <si>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</si>
  <si>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</si>
  <si>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</si>
  <si>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</si>
  <si>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</si>
  <si>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</si>
  <si>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</si>
  <si>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</si>
  <si>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</si>
  <si>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</si>
  <si>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</si>
  <si>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</si>
  <si>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</si>
  <si>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</si>
  <si>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</si>
  <si>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</si>
  <si>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</si>
  <si>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</si>
  <si>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</si>
  <si>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</si>
  <si>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</si>
  <si>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</si>
  <si>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</si>
  <si>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</si>
  <si>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</si>
  <si>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</si>
  <si>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</si>
  <si>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</si>
  <si>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</si>
  <si>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</si>
  <si>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</si>
  <si>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</si>
  <si>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</si>
  <si>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</si>
  <si>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</si>
  <si>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</si>
  <si>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</si>
  <si>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</si>
  <si>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</si>
  <si>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</si>
  <si>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</si>
  <si>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</si>
  <si>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</si>
  <si>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</si>
  <si>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</si>
  <si>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</si>
  <si>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</si>
  <si>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</si>
  <si>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</si>
  <si>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</si>
  <si>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</si>
  <si>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</si>
  <si>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</si>
  <si>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</si>
  <si>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</si>
  <si>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</si>
  <si>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</si>
  <si>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</si>
  <si>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</si>
  <si>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</si>
  <si>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</si>
  <si>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</si>
  <si>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</si>
  <si>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</si>
  <si>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</si>
  <si>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</si>
  <si>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</si>
  <si>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</si>
  <si>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</si>
  <si>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</si>
  <si>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</si>
  <si>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</si>
  <si>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</si>
  <si>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</si>
  <si>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</si>
  <si>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</si>
  <si>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</si>
  <si>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</si>
  <si>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</si>
  <si>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</si>
  <si>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</si>
  <si>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</si>
  <si>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</si>
  <si>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</si>
  <si>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</si>
  <si>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</si>
  <si>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</si>
  <si>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</si>
  <si>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</si>
  <si>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</si>
  <si>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</si>
  <si>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</si>
  <si>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</si>
  <si>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</si>
  <si>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</si>
  <si>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</si>
  <si>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</si>
  <si>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</si>
  <si>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</si>
  <si>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</si>
  <si>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</si>
  <si>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</si>
  <si>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</si>
  <si>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</si>
  <si>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</si>
  <si>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</si>
  <si>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</si>
  <si>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</si>
  <si>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</si>
  <si>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</si>
  <si>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</si>
  <si>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</si>
  <si>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</si>
  <si>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</si>
  <si>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</si>
  <si>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</si>
  <si>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</si>
  <si>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</si>
  <si>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</si>
  <si>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</si>
  <si>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</si>
  <si>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</si>
  <si>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</si>
  <si>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</si>
  <si>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</si>
  <si>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</si>
  <si>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</si>
  <si>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</si>
  <si>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</si>
  <si>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</si>
  <si>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</si>
  <si>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</si>
  <si>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</si>
  <si>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</si>
  <si>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</si>
  <si>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</si>
  <si>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</si>
  <si>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</si>
  <si>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</si>
  <si>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</si>
  <si>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</si>
  <si>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</si>
  <si>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</si>
  <si>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</si>
  <si>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</si>
  <si>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</si>
  <si>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</si>
  <si>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</si>
  <si>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</si>
  <si>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</si>
  <si>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</si>
  <si>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</si>
  <si>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</si>
  <si>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</si>
  <si>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</si>
  <si>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</si>
  <si>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</si>
  <si>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</si>
  <si>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</si>
  <si>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</si>
  <si>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</si>
  <si>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</si>
  <si>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</si>
  <si>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</si>
  <si>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</si>
  <si>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</si>
  <si>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</si>
  <si>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</si>
  <si>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</si>
  <si>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</si>
  <si>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</si>
  <si>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</si>
  <si>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</si>
  <si>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</si>
  <si>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</si>
  <si>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</si>
  <si>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</si>
  <si>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</si>
  <si>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</si>
  <si>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</si>
  <si>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</si>
  <si>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</si>
  <si>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</si>
  <si>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</si>
  <si>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</si>
  <si>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</si>
  <si>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</si>
  <si>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</si>
  <si>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</si>
  <si>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</si>
  <si>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</si>
  <si>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</si>
  <si>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</si>
  <si>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</si>
  <si>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</si>
  <si>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</si>
  <si>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</si>
  <si>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</si>
  <si>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</si>
  <si>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</si>
  <si>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</si>
  <si>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</si>
  <si>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</si>
  <si>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</si>
  <si>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</si>
  <si>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</si>
  <si>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</si>
  <si>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</si>
  <si>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</si>
  <si>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</si>
  <si>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</si>
  <si>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</si>
  <si>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</si>
  <si>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</si>
  <si>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</si>
  <si>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</si>
  <si>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</si>
  <si>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</si>
  <si>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</si>
  <si>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</si>
  <si>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</si>
  <si>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</si>
  <si>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</si>
  <si>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</si>
  <si>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</si>
  <si>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</si>
  <si>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</si>
  <si>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</si>
  <si>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</si>
  <si>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</si>
  <si>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</si>
  <si>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</si>
  <si>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</si>
  <si>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</si>
  <si>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</si>
  <si>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</si>
  <si>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</si>
  <si>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</si>
  <si>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</si>
  <si>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</si>
  <si>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</si>
  <si>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</si>
  <si>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</si>
  <si>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</si>
  <si>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</si>
  <si>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</si>
  <si>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</si>
  <si>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</si>
  <si>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</si>
  <si>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</si>
  <si>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</si>
  <si>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</si>
  <si>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</si>
  <si>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</si>
  <si>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</si>
  <si>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</si>
  <si>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</si>
  <si>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</si>
  <si>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</si>
  <si>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</si>
  <si>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</si>
  <si>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</si>
  <si>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</si>
  <si>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</si>
  <si>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</si>
  <si>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</si>
  <si>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</si>
  <si>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</si>
  <si>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</si>
  <si>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8117</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</si>
  <si>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</si>
  <si>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</si>
  <si>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</si>
  <si>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</si>
  <si>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</si>
  <si>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</si>
  <si>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</si>
  <si>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</si>
  <si>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</si>
  <si>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</si>
  <si>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</si>
  <si>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</si>
  <si>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</si>
  <si>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</si>
  <si>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</si>
  <si>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</si>
  <si>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</si>
  <si>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</si>
  <si>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</si>
  <si>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</si>
  <si>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</si>
  <si>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</si>
  <si>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</si>
  <si>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</si>
  <si>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</si>
  <si>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</si>
  <si>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</si>
  <si>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</si>
  <si>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</si>
  <si>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</si>
  <si>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</si>
  <si>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</si>
  <si>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</si>
  <si>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</si>
  <si>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</si>
  <si>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</si>
  <si>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</si>
  <si>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</si>
  <si>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</si>
  <si>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</si>
  <si>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</si>
  <si>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</si>
  <si>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</si>
  <si>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</si>
  <si>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</si>
  <si>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</si>
  <si>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</si>
  <si>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</si>
  <si>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</si>
  <si>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</si>
  <si>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</si>
  <si>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</si>
  <si>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</si>
  <si>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</si>
  <si>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</si>
  <si>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</si>
  <si>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</si>
  <si>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</si>
  <si>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</si>
  <si>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</si>
  <si>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</si>
  <si>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</si>
  <si>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</si>
  <si>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</si>
  <si>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</si>
  <si>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</si>
  <si>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</si>
  <si>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</si>
  <si>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</si>
  <si>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</si>
  <si>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</si>
  <si>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</si>
  <si>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</si>
  <si>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</si>
  <si>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</si>
  <si>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</si>
  <si>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</si>
  <si>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</si>
  <si>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</si>
  <si>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</si>
  <si>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</si>
  <si>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</si>
  <si>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</si>
  <si>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</si>
  <si>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</si>
  <si>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</si>
  <si>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</si>
  <si>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</si>
  <si>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</si>
  <si>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</si>
  <si>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</si>
  <si>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</si>
  <si>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</si>
  <si>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</si>
  <si>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</si>
  <si>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</si>
  <si>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</si>
  <si>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</si>
  <si>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</si>
  <si>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</si>
  <si>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</si>
  <si>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</si>
  <si>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</si>
  <si>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</si>
  <si>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</si>
  <si>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</si>
  <si>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</si>
  <si>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</si>
  <si>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</si>
  <si>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</si>
  <si>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</si>
  <si>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</si>
  <si>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</si>
  <si>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</si>
  <si>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</si>
  <si>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</si>
  <si>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</si>
  <si>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</si>
  <si>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</si>
  <si>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</si>
  <si>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</si>
  <si>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</si>
  <si>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</si>
  <si>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</si>
  <si>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</si>
  <si>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</si>
  <si>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</si>
  <si>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</si>
  <si>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</si>
  <si>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</si>
  <si>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</si>
  <si>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</si>
  <si>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</si>
  <si>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</si>
  <si>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</si>
  <si>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</si>
  <si>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</si>
  <si>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</si>
  <si>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</si>
  <si>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</si>
  <si>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</si>
  <si>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</si>
  <si>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</si>
  <si>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</si>
  <si>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</si>
  <si>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</si>
  <si>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</si>
  <si>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</si>
  <si>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</si>
  <si>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</si>
  <si>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</si>
  <si>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</si>
  <si>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</si>
  <si>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</si>
  <si>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</si>
  <si>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</si>
  <si>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</si>
  <si>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</si>
  <si>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</si>
  <si>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</si>
  <si>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</si>
  <si>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</si>
  <si>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</si>
  <si>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</si>
  <si>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</si>
  <si>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</si>
  <si>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</si>
  <si>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</si>
  <si>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</si>
  <si>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</si>
  <si>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</si>
  <si>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</si>
  <si>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</si>
  <si>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</si>
  <si>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</si>
  <si>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</si>
  <si>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</si>
  <si>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</si>
  <si>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</si>
  <si>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</si>
  <si>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</si>
  <si>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</si>
  <si>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</si>
  <si>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</si>
  <si>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</si>
  <si>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</si>
  <si>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</si>
  <si>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</si>
  <si>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</si>
  <si>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</si>
  <si>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</si>
  <si>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</si>
  <si>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</si>
  <si>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</si>
  <si>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</si>
  <si>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</si>
  <si>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</si>
  <si>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</si>
  <si>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</si>
  <si>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</si>
  <si>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</si>
  <si>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</si>
  <si>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</si>
  <si>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</si>
  <si>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</si>
  <si>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</si>
  <si>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</si>
  <si>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</si>
  <si>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</si>
  <si>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</si>
  <si>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</si>
  <si>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</si>
  <si>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</si>
  <si>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</si>
  <si>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</si>
  <si>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</si>
  <si>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</si>
  <si>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</si>
  <si>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</si>
  <si>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</si>
  <si>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</si>
  <si>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</si>
  <si>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</si>
  <si>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</si>
  <si>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</si>
  <si>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</si>
  <si>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</si>
  <si>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</si>
  <si>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</si>
  <si>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</si>
  <si>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</si>
  <si>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</si>
  <si>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</si>
  <si>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</si>
  <si>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</si>
  <si>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</si>
  <si>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</si>
  <si>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</si>
  <si>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</si>
  <si>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</si>
  <si>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</si>
  <si>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</si>
  <si>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</si>
  <si>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</si>
  <si>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</si>
  <si>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</si>
  <si>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</si>
  <si>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</si>
  <si>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</si>
  <si>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</si>
  <si>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</si>
  <si>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</si>
  <si>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</si>
  <si>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</si>
  <si>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</si>
  <si>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</si>
  <si>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</si>
  <si>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</si>
  <si>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</si>
  <si>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</si>
  <si>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</si>
  <si>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</si>
  <si>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</si>
  <si>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</si>
  <si>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</si>
  <si>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</si>
  <si>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</si>
  <si>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</si>
  <si>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</si>
  <si>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</si>
  <si>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</si>
  <si>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</si>
  <si>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</si>
  <si>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</si>
  <si>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</si>
  <si>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</si>
  <si>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</si>
  <si>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</si>
  <si>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</si>
  <si>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</si>
  <si>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</si>
  <si>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</si>
  <si>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</si>
  <si>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</si>
  <si>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</si>
  <si>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</si>
  <si>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</si>
  <si>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</si>
  <si>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</si>
  <si>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</si>
  <si>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</si>
  <si>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</si>
  <si>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</si>
  <si>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</si>
  <si>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</si>
  <si>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</si>
  <si>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</si>
  <si>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</si>
  <si>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</si>
  <si>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</si>
  <si>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</si>
  <si>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</si>
  <si>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</si>
  <si>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</si>
  <si>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</si>
  <si>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</si>
  <si>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</si>
  <si>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</si>
  <si>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</si>
  <si>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</si>
  <si>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</si>
  <si>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</si>
  <si>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</si>
  <si>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</si>
  <si>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</si>
  <si>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</si>
  <si>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</si>
  <si>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</si>
  <si>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</si>
  <si>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</si>
  <si>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</si>
  <si>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</si>
  <si>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</si>
  <si>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</si>
  <si>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</si>
  <si>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</si>
  <si>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</si>
  <si>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</si>
  <si>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</si>
  <si>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</si>
  <si>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</si>
  <si>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</si>
  <si>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</si>
  <si>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</si>
  <si>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</si>
  <si>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</si>
  <si>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</si>
  <si>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</si>
  <si>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</si>
  <si>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</si>
  <si>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</si>
  <si>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</si>
  <si>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</si>
  <si>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</si>
  <si>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</si>
  <si>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</si>
  <si>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</si>
  <si>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</si>
  <si>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</si>
  <si>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</si>
  <si>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</si>
  <si>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</si>
  <si>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</si>
  <si>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</si>
  <si>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</si>
  <si>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</si>
  <si>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</si>
  <si>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</si>
  <si>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</si>
  <si>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</si>
  <si>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</si>
  <si>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</si>
  <si>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</si>
  <si>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</si>
  <si>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</si>
  <si>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</si>
  <si>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</si>
  <si>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</si>
  <si>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</si>
  <si>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</si>
  <si>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</si>
  <si>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</si>
  <si>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</si>
  <si>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</si>
  <si>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</si>
  <si>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</si>
  <si>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</si>
  <si>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</si>
  <si>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</si>
  <si>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</si>
  <si>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</si>
  <si>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</si>
  <si>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</si>
  <si>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</si>
  <si>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</si>
  <si>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</si>
  <si>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</si>
  <si>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</si>
  <si>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</si>
  <si>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</si>
  <si>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</si>
  <si>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</si>
  <si>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</si>
  <si>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</si>
  <si>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</si>
  <si>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</si>
  <si>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</si>
  <si>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</si>
  <si>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</si>
  <si>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</si>
  <si>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</si>
  <si>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</si>
  <si>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</si>
  <si>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</si>
  <si>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</si>
  <si>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</si>
  <si>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</si>
  <si>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</si>
  <si>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</si>
  <si>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</si>
  <si>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</si>
  <si>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</si>
  <si>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</si>
  <si>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</si>
  <si>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</si>
  <si>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</si>
  <si>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</si>
  <si>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</si>
  <si>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</si>
  <si>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</si>
  <si>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</si>
  <si>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</si>
  <si>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</si>
  <si>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</si>
  <si>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</si>
  <si>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</si>
  <si>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</si>
  <si>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</si>
  <si>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</si>
  <si>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</si>
  <si>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</si>
  <si>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</si>
  <si>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</si>
  <si>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</si>
  <si>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</si>
  <si>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</si>
  <si>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</si>
  <si>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</si>
  <si>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</si>
  <si>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</si>
  <si>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</si>
  <si>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</si>
  <si>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</si>
  <si>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</si>
  <si>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</si>
  <si>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</si>
  <si>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</si>
  <si>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</si>
  <si>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</si>
  <si>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</si>
  <si>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</si>
  <si>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</si>
  <si>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</si>
  <si>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</si>
  <si>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</si>
  <si>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</si>
  <si>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</si>
  <si>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</si>
  <si>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</si>
  <si>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</si>
  <si>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</si>
  <si>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</si>
  <si>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</si>
  <si>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</si>
  <si>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</si>
  <si>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</si>
  <si>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</si>
  <si>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</si>
  <si>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</si>
  <si>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</si>
  <si>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</si>
  <si>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</si>
  <si>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</si>
  <si>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</si>
  <si>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</si>
  <si>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</si>
  <si>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</si>
  <si>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</si>
  <si>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</si>
  <si>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</si>
  <si>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</si>
  <si>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</si>
  <si>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</si>
  <si>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</si>
  <si>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</si>
  <si>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</si>
  <si>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</si>
  <si>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</si>
  <si>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</si>
  <si>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</si>
  <si>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</si>
  <si>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</si>
  <si>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</si>
  <si>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</si>
  <si>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</si>
  <si>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</si>
  <si>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</si>
  <si>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</si>
  <si>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</si>
  <si>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</si>
  <si>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</si>
  <si>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</si>
  <si>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</si>
  <si>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</si>
  <si>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</si>
  <si>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</si>
  <si>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</si>
  <si>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</si>
  <si>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</si>
  <si>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</si>
  <si>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</si>
  <si>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</si>
  <si>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</si>
  <si>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</si>
  <si>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</si>
  <si>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</si>
  <si>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</si>
  <si>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</si>
  <si>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</si>
  <si>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</si>
  <si>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</si>
  <si>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</si>
  <si>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</si>
  <si>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</si>
  <si>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</si>
  <si>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</si>
  <si>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</si>
  <si>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</si>
  <si>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</si>
  <si>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</si>
  <si>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</si>
  <si>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</si>
  <si>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</si>
  <si>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</si>
  <si>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</si>
  <si>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</si>
  <si>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</si>
  <si>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</si>
  <si>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</si>
  <si>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</si>
  <si>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</si>
  <si>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</si>
  <si>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</si>
  <si>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</si>
  <si>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</si>
  <si>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</si>
  <si>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</si>
  <si>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</si>
  <si>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</si>
  <si>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</si>
  <si>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</si>
  <si>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</si>
  <si>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</si>
  <si>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</si>
  <si>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</si>
  <si>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</si>
  <si>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</si>
  <si>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</si>
  <si>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</si>
  <si>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</si>
  <si>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</si>
  <si>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</si>
  <si>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</si>
  <si>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</si>
  <si>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</si>
  <si>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</si>
  <si>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</si>
  <si>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</si>
  <si>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</si>
  <si>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</si>
  <si>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</si>
  <si>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</si>
  <si>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</si>
  <si>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</si>
  <si>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</si>
  <si>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</si>
  <si>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</si>
  <si>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</si>
  <si>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</si>
  <si>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</si>
  <si>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</si>
  <si>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</si>
  <si>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</si>
  <si>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</si>
  <si>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</si>
  <si>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</si>
  <si>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</si>
  <si>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</si>
  <si>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</si>
  <si>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</si>
  <si>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</si>
  <si>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</si>
  <si>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</si>
  <si>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</si>
  <si>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</si>
  <si>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</si>
  <si>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</si>
  <si>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</si>
  <si>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</si>
  <si>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</si>
  <si>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</si>
  <si>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</si>
  <si>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</si>
  <si>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</si>
  <si>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</si>
  <si>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</si>
  <si>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</si>
  <si>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</si>
  <si>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</si>
  <si>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</si>
  <si>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</si>
  <si>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</si>
  <si>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</si>
  <si>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</si>
  <si>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</si>
  <si>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</si>
  <si>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</si>
  <si>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</si>
  <si>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</si>
  <si>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</si>
  <si>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</si>
  <si>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</si>
  <si>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</si>
  <si>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</si>
  <si>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</si>
  <si>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</si>
  <si>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</si>
  <si>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</si>
  <si>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</si>
  <si>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</si>
  <si>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</si>
  <si>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</si>
  <si>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</si>
  <si>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</si>
  <si>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</si>
  <si>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</si>
  <si>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</si>
  <si>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</si>
  <si>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</si>
  <si>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</si>
  <si>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</si>
  <si>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</si>
  <si>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</si>
  <si>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</si>
  <si>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</si>
  <si>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</si>
  <si>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</si>
  <si>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</si>
  <si>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</si>
  <si>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</si>
  <si>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</si>
  <si>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</si>
  <si>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</si>
  <si>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</si>
  <si>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</si>
  <si>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</si>
  <si>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</si>
  <si>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</si>
  <si>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</si>
  <si>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</si>
  <si>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</si>
  <si>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</si>
  <si>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</si>
  <si>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</si>
  <si>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</si>
  <si>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</si>
  <si>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</si>
  <si>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</si>
  <si>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</si>
  <si>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</si>
  <si>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</si>
  <si>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</si>
  <si>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</si>
  <si>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</si>
  <si>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</si>
  <si>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</si>
  <si>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</si>
  <si>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</si>
  <si>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</si>
  <si>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</si>
  <si>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</si>
  <si>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</si>
  <si>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</si>
  <si>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</si>
  <si>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</si>
  <si>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</si>
  <si>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</si>
  <si>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</si>
  <si>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</si>
  <si>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</si>
  <si>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</si>
  <si>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</si>
  <si>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</si>
  <si>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</si>
  <si>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</si>
  <si>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</si>
  <si>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</si>
  <si>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</si>
  <si>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</si>
  <si>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</si>
  <si>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</si>
  <si>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</si>
  <si>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</si>
  <si>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</si>
  <si>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</si>
  <si>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</si>
  <si>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</si>
  <si>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</si>
  <si>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</si>
  <si>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</si>
  <si>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</si>
  <si>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</si>
  <si>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</si>
  <si>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</si>
  <si>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</si>
  <si>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</si>
  <si>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</si>
  <si>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</si>
  <si>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</si>
  <si>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</si>
  <si>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</si>
  <si>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</si>
  <si>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</si>
  <si>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</si>
  <si>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</si>
  <si>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</si>
  <si>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</si>
  <si>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</si>
  <si>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</si>
  <si>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</si>
  <si>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</si>
  <si>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</si>
  <si>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</si>
  <si>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</si>
  <si>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</si>
  <si>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</si>
  <si>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</si>
  <si>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</si>
  <si>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</si>
  <si>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</si>
  <si>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</si>
  <si>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</si>
  <si>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</si>
  <si>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</si>
  <si>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</si>
  <si>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</si>
  <si>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</si>
  <si>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</si>
  <si>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</si>
  <si>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</si>
  <si>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</si>
  <si>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</si>
  <si>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</si>
  <si>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</si>
  <si>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</si>
  <si>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</si>
  <si>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</si>
  <si>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</si>
  <si>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</si>
  <si>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</si>
  <si>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</si>
  <si>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</si>
  <si>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</si>
  <si>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</si>
  <si>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</si>
  <si>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</si>
  <si>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</si>
  <si>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</si>
  <si>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</si>
  <si>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</si>
  <si>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</si>
  <si>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</si>
  <si>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</si>
  <si>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</si>
  <si>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</si>
  <si>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</si>
  <si>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</si>
  <si>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</si>
  <si>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</si>
  <si>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</si>
  <si>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</si>
  <si>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</si>
  <si>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</si>
  <si>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</si>
  <si>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</si>
  <si>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</si>
  <si>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</si>
  <si>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</si>
  <si>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</si>
  <si>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</si>
  <si>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</si>
  <si>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</si>
  <si>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</si>
  <si>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</si>
  <si>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</si>
  <si>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</si>
  <si>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</si>
  <si>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</si>
  <si>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</si>
  <si>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</si>
  <si>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</si>
  <si>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</si>
  <si>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</si>
  <si>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</si>
  <si>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</si>
  <si>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</si>
  <si>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</si>
  <si>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</si>
  <si>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</si>
  <si>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</si>
  <si>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</si>
  <si>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</si>
  <si>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</si>
  <si>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</si>
  <si>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</si>
  <si>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</si>
  <si>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</si>
  <si>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</si>
  <si>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</si>
  <si>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</si>
  <si>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</si>
  <si>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</si>
  <si>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</si>
  <si>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</si>
  <si>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</si>
  <si>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</si>
  <si>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</si>
  <si>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</si>
  <si>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</si>
  <si>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</si>
  <si>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</si>
  <si>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</si>
  <si>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</si>
  <si>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</si>
  <si>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</si>
  <si>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</si>
  <si>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</si>
  <si>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</si>
  <si>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</si>
  <si>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</si>
  <si>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</si>
  <si>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</si>
  <si>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</si>
  <si>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</si>
  <si>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</si>
  <si>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</si>
  <si>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</si>
  <si>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</si>
  <si>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</si>
  <si>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</si>
  <si>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</si>
  <si>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</si>
  <si>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</si>
  <si>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</si>
  <si>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</si>
  <si>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</si>
  <si>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</si>
  <si>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</si>
  <si>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</si>
  <si>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</si>
  <si>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</si>
  <si>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</si>
  <si>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</si>
  <si>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</si>
  <si>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</si>
  <si>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</si>
  <si>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</si>
  <si>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</si>
  <si>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</si>
  <si>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</si>
  <si>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</si>
  <si>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</si>
  <si>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</si>
  <si>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</si>
  <si>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</si>
  <si>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</si>
  <si>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</si>
  <si>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</si>
  <si>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</si>
  <si>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</si>
  <si>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</si>
  <si>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</si>
  <si>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</si>
  <si>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</si>
  <si>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</si>
  <si>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</si>
  <si>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</si>
  <si>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</si>
  <si>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</si>
  <si>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</si>
  <si>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</si>
  <si>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</si>
  <si>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</si>
  <si>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</si>
  <si>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</si>
  <si>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</si>
  <si>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</si>
  <si>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</si>
  <si>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</si>
  <si>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</si>
  <si>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</si>
  <si>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</si>
  <si>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</si>
  <si>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</si>
  <si>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</si>
  <si>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</si>
  <si>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</si>
  <si>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</si>
  <si>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</si>
  <si>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</si>
  <si>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</si>
  <si>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</si>
  <si>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</si>
  <si>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</si>
  <si>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</si>
  <si>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</si>
  <si>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</si>
  <si>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</si>
  <si>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</si>
  <si>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</si>
  <si>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</si>
  <si>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</si>
  <si>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</si>
  <si>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</si>
  <si>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</si>
  <si>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</si>
  <si>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</si>
  <si>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</si>
  <si>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</si>
  <si>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</si>
  <si>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</si>
  <si>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</si>
  <si>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</si>
  <si>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</si>
  <si>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</si>
  <si>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</si>
  <si>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</si>
  <si>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</si>
  <si>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</si>
  <si>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</si>
  <si>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</si>
  <si>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</si>
  <si>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</si>
  <si>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</si>
  <si>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</si>
  <si>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</si>
  <si>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</si>
  <si>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</si>
  <si>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</si>
  <si>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</si>
  <si>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</si>
  <si>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</si>
  <si>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</si>
  <si>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</si>
  <si>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</si>
  <si>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</si>
  <si>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</si>
  <si>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</si>
  <si>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</si>
  <si>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</si>
  <si>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</si>
  <si>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</si>
  <si>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</si>
  <si>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</si>
  <si>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</si>
  <si>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</si>
  <si>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</si>
  <si>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</si>
  <si>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</si>
  <si>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</si>
  <si>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</si>
  <si>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</si>
  <si>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</si>
  <si>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</si>
  <si>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</si>
  <si>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</si>
  <si>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</si>
  <si>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</si>
  <si>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</si>
  <si>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</si>
  <si>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</si>
  <si>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</si>
  <si>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</si>
  <si>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</si>
  <si>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</si>
  <si>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</si>
  <si>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</si>
  <si>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</si>
  <si>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</si>
  <si>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</si>
  <si>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</si>
  <si>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</si>
  <si>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</si>
  <si>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</si>
  <si>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</si>
  <si>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</si>
  <si>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</si>
  <si>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</si>
  <si>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</si>
  <si>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</si>
  <si>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</si>
  <si>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</si>
  <si>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</si>
  <si>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</si>
  <si>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</si>
  <si>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</si>
  <si>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</si>
  <si>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</si>
  <si>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</si>
  <si>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</si>
  <si>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</si>
  <si>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</si>
  <si>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</si>
  <si>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</si>
  <si>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</si>
  <si>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</si>
  <si>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</si>
  <si>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</si>
  <si>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</si>
  <si>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</si>
  <si>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</si>
  <si>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</si>
  <si>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</si>
  <si>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</si>
  <si>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</si>
  <si>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</si>
  <si>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</si>
  <si>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</si>
  <si>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</si>
  <si>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</si>
  <si>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</si>
  <si>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</si>
  <si>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</si>
  <si>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</si>
  <si>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</si>
  <si>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</si>
  <si>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</si>
  <si>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</si>
  <si>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</si>
  <si>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</si>
  <si>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</si>
  <si>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</si>
  <si>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</si>
  <si>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</si>
  <si>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</si>
  <si>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</si>
  <si>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</si>
  <si>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</si>
  <si>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</si>
  <si>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</si>
  <si>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</si>
  <si>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</si>
  <si>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</si>
  <si>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</si>
  <si>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</si>
  <si>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</si>
  <si>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</si>
  <si>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</si>
  <si>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</si>
  <si>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</si>
  <si>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</si>
  <si>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</si>
  <si>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</si>
  <si>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</si>
  <si>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</si>
  <si>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</si>
  <si>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</si>
  <si>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</si>
  <si>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</si>
  <si>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</si>
  <si>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</si>
  <si>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</si>
  <si>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</si>
  <si>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</si>
  <si>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</si>
  <si>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</si>
  <si>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</si>
  <si>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</si>
  <si>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</si>
  <si>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</si>
  <si>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</si>
  <si>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</si>
  <si>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</si>
  <si>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</si>
  <si>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</si>
  <si>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</si>
  <si>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</si>
  <si>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</si>
  <si>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</si>
  <si>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</si>
  <si>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</si>
  <si>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</si>
  <si>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</si>
  <si>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</si>
  <si>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</si>
  <si>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</si>
  <si>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</si>
  <si>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</si>
  <si>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</si>
  <si>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</si>
  <si>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</si>
  <si>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</si>
  <si>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</si>
  <si>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</si>
  <si>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</si>
  <si>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</si>
  <si>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</si>
  <si>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</si>
  <si>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</si>
  <si>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</si>
  <si>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</si>
  <si>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</si>
  <si>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</si>
  <si>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</si>
  <si>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</si>
  <si>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</si>
  <si>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</si>
  <si>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</si>
  <si>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</si>
  <si>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</si>
  <si>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</si>
  <si>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</si>
  <si>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</si>
  <si>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</si>
  <si>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</si>
  <si>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</si>
  <si>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</si>
  <si>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</si>
  <si>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</si>
  <si>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</si>
  <si>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</si>
  <si>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</si>
  <si>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</si>
  <si>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</si>
  <si>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</si>
  <si>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</si>
  <si>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</si>
  <si>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</si>
  <si>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</si>
  <si>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</si>
  <si>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</si>
  <si>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</si>
  <si>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</si>
  <si>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</si>
  <si>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</si>
  <si>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</si>
  <si>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</si>
  <si>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</si>
  <si>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</si>
  <si>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</si>
  <si>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</si>
  <si>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</si>
  <si>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</si>
  <si>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</si>
  <si>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</si>
  <si>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</si>
  <si>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</si>
  <si>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</si>
  <si>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</si>
  <si>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</si>
  <si>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</si>
  <si>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</si>
  <si>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</si>
  <si>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</si>
  <si>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</si>
  <si>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</si>
  <si>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</si>
  <si>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</si>
  <si>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</si>
  <si>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</si>
  <si>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</si>
  <si>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</si>
  <si>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</si>
  <si>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</si>
  <si>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</si>
  <si>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</si>
  <si>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</si>
  <si>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</si>
  <si>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</si>
  <si>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</si>
  <si>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</si>
  <si>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</si>
  <si>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</si>
  <si>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</si>
  <si>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</si>
  <si>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</si>
  <si>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</si>
  <si>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</si>
  <si>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</si>
  <si>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</si>
  <si>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</si>
  <si>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</si>
  <si>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</si>
  <si>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</si>
  <si>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</si>
  <si>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</si>
  <si>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</si>
  <si>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</si>
  <si>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</si>
  <si>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</si>
  <si>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</si>
  <si>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</si>
  <si>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</si>
  <si>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</si>
  <si>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</si>
  <si>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</si>
  <si>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</si>
  <si>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</si>
  <si>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</si>
  <si>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</si>
  <si>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</si>
  <si>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</si>
  <si>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</si>
  <si>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</si>
  <si>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</si>
  <si>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</si>
  <si>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</si>
  <si>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</si>
  <si>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</si>
  <si>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</si>
  <si>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</si>
  <si>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</si>
  <si>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</si>
  <si>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</si>
  <si>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</si>
  <si>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</si>
  <si>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</si>
  <si>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</si>
  <si>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</si>
  <si>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</si>
  <si>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</si>
  <si>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</si>
  <si>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</si>
  <si>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</si>
  <si>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</si>
  <si>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</si>
  <si>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</si>
  <si>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</si>
  <si>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</si>
  <si>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</si>
  <si>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</si>
  <si>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</si>
  <si>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</si>
  <si>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</si>
  <si>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</si>
  <si>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</si>
  <si>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</si>
  <si>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</si>
  <si>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</si>
  <si>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</si>
  <si>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</si>
  <si>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</si>
  <si>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</si>
  <si>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</si>
  <si>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</si>
  <si>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</si>
  <si>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</si>
  <si>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</si>
  <si>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</si>
  <si>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</si>
  <si>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</si>
  <si>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</si>
  <si>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</si>
  <si>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</si>
  <si>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</si>
  <si>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</si>
  <si>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</si>
  <si>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</si>
  <si>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</si>
  <si>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</si>
  <si>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</si>
  <si>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</si>
  <si>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</si>
  <si>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</si>
  <si>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</si>
  <si>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</si>
  <si>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</si>
  <si>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</si>
  <si>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</si>
  <si>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</si>
  <si>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</si>
  <si>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</si>
  <si>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</si>
  <si>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</si>
  <si>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</si>
  <si>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</si>
  <si>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</si>
  <si>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</si>
  <si>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</si>
  <si>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</si>
  <si>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</si>
  <si>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</si>
  <si>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</si>
  <si>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</si>
  <si>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</si>
  <si>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</si>
  <si>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</si>
  <si>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</si>
  <si>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</si>
  <si>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</si>
  <si>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</si>
  <si>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</si>
  <si>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</si>
  <si>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</si>
  <si>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</si>
  <si>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</si>
  <si>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</si>
  <si>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</si>
  <si>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</si>
  <si>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</si>
  <si>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</si>
  <si>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</si>
  <si>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</si>
  <si>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</si>
  <si>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</si>
  <si>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</si>
  <si>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</si>
  <si>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</si>
  <si>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</si>
  <si>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</si>
  <si>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</si>
  <si>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</si>
  <si>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</si>
  <si>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</si>
  <si>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</si>
  <si>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</si>
  <si>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</si>
  <si>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</si>
  <si>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</si>
  <si>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</si>
  <si>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</si>
  <si>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</si>
  <si>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</si>
  <si>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</si>
  <si>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</si>
  <si>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</si>
  <si>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</si>
  <si>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</si>
  <si>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</si>
  <si>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</si>
  <si>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</si>
  <si>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5673</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</si>
  <si>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</si>
  <si>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</si>
  <si>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</si>
  <si>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</si>
  <si>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</si>
  <si>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</si>
  <si>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</si>
  <si>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</si>
  <si>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</si>
  <si>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</si>
  <si>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</si>
  <si>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</si>
  <si>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</si>
  <si>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</si>
  <si>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</si>
  <si>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</si>
  <si>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</si>
  <si>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</si>
  <si>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</si>
  <si>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</si>
  <si>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</si>
  <si>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</si>
  <si>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</si>
  <si>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</si>
  <si>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</si>
  <si>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</si>
  <si>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</si>
  <si>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</si>
  <si>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</si>
  <si>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</si>
  <si>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</si>
  <si>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</si>
  <si>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</si>
  <si>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</si>
  <si>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</si>
  <si>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</si>
  <si>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</si>
  <si>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</si>
  <si>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</si>
  <si>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</si>
  <si>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</si>
  <si>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</si>
  <si>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</si>
  <si>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</si>
  <si>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</si>
  <si>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</si>
  <si>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</si>
  <si>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</si>
  <si>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</si>
  <si>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</si>
  <si>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</si>
  <si>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</si>
  <si>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</si>
  <si>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</si>
  <si>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</si>
  <si>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</si>
  <si>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</si>
  <si>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</si>
  <si>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</si>
  <si>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</si>
  <si>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</si>
  <si>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</si>
  <si>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</si>
  <si>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</si>
  <si>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</si>
  <si>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</si>
  <si>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</si>
  <si>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</si>
  <si>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</si>
  <si>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</si>
  <si>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</si>
  <si>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</si>
  <si>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</si>
  <si>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</si>
  <si>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</si>
  <si>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</si>
  <si>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</si>
  <si>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</si>
  <si>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</si>
  <si>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</si>
  <si>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</si>
  <si>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</si>
  <si>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</si>
  <si>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</si>
  <si>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</si>
  <si>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</si>
  <si>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</si>
  <si>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</si>
  <si>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</si>
  <si>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</si>
  <si>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</si>
  <si>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</si>
  <si>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</si>
  <si>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</si>
  <si>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</si>
  <si>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</si>
  <si>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</si>
  <si>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</si>
  <si>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</si>
  <si>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</si>
  <si>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</si>
  <si>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</si>
  <si>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</si>
  <si>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</si>
  <si>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</si>
  <si>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</si>
  <si>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</si>
  <si>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</si>
  <si>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</si>
  <si>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</si>
  <si>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</si>
  <si>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</si>
  <si>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</si>
  <si>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</si>
  <si>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</si>
  <si>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</si>
  <si>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</si>
  <si>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</si>
  <si>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</si>
  <si>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</si>
  <si>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</si>
  <si>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</si>
  <si>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</si>
  <si>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</si>
  <si>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</si>
  <si>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</si>
  <si>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</si>
  <si>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</si>
  <si>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</si>
  <si>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</si>
  <si>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</si>
  <si>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</si>
  <si>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</si>
  <si>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</si>
  <si>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</si>
  <si>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</si>
  <si>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</si>
  <si>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</si>
  <si>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</si>
  <si>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</si>
  <si>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</si>
  <si>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</si>
  <si>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</si>
  <si>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</si>
  <si>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</si>
  <si>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</si>
  <si>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</si>
  <si>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</si>
  <si>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</si>
  <si>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</si>
  <si>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</si>
  <si>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</si>
  <si>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</si>
  <si>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</si>
  <si>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</si>
  <si>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</si>
  <si>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</si>
  <si>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</si>
  <si>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</si>
  <si>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</si>
  <si>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</si>
  <si>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</si>
  <si>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</si>
  <si>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</si>
  <si>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</si>
  <si>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</si>
  <si>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</si>
  <si>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</si>
  <si>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</si>
  <si>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</si>
  <si>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</si>
  <si>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</si>
  <si>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</si>
  <si>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</si>
  <si>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</si>
  <si>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</si>
  <si>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</si>
  <si>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</si>
  <si>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</si>
  <si>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</si>
  <si>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</si>
  <si>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</si>
  <si>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</si>
  <si>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</si>
  <si>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</si>
  <si>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</si>
  <si>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</si>
  <si>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</si>
  <si>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</si>
  <si>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</si>
  <si>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</si>
  <si>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</si>
  <si>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</si>
  <si>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</si>
  <si>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</si>
  <si>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</si>
  <si>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</si>
  <si>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</si>
  <si>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</si>
  <si>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</si>
  <si>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</si>
  <si>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</si>
  <si>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</si>
  <si>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</si>
  <si>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</si>
  <si>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</si>
  <si>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</si>
  <si>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</si>
  <si>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</si>
  <si>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</si>
  <si>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</si>
  <si>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</si>
  <si>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</si>
  <si>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</si>
  <si>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</si>
  <si>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</si>
  <si>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</si>
  <si>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</si>
  <si>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</si>
  <si>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</si>
  <si>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</si>
  <si>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</si>
  <si>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</si>
  <si>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</si>
  <si>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</si>
  <si>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</si>
  <si>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</si>
  <si>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</si>
  <si>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</si>
  <si>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</si>
  <si>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</si>
  <si>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</si>
  <si>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</si>
  <si>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</si>
  <si>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</si>
  <si>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</si>
  <si>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</si>
  <si>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</si>
  <si>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</si>
  <si>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</si>
  <si>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</si>
  <si>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</si>
  <si>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</si>
  <si>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</si>
  <si>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</si>
  <si>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</si>
  <si>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</si>
  <si>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</si>
  <si>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</si>
  <si>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</si>
  <si>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</si>
  <si>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</si>
  <si>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</si>
  <si>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</si>
  <si>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</si>
  <si>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</si>
  <si>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</si>
  <si>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</si>
  <si>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</si>
  <si>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</si>
  <si>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</si>
  <si>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</si>
  <si>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</si>
  <si>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</si>
  <si>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</si>
  <si>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</si>
  <si>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</si>
  <si>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</si>
  <si>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</si>
  <si>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</si>
  <si>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</si>
  <si>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</si>
  <si>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</si>
  <si>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</si>
  <si>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</si>
  <si>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</si>
  <si>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</si>
  <si>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</si>
  <si>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</si>
  <si>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</si>
  <si>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</si>
  <si>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</si>
  <si>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</si>
  <si>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</si>
  <si>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</si>
  <si>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</si>
  <si>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</si>
  <si>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</si>
  <si>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</si>
  <si>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</si>
  <si>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</si>
  <si>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</si>
  <si>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</si>
  <si>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</si>
  <si>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</si>
  <si>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</si>
  <si>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</si>
  <si>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</si>
  <si>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</si>
  <si>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</si>
  <si>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</si>
  <si>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</si>
  <si>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</si>
  <si>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</si>
  <si>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</si>
  <si>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</si>
  <si>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</si>
  <si>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</si>
  <si>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</si>
  <si>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</si>
  <si>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</si>
  <si>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</si>
  <si>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</si>
  <si>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</si>
  <si>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</si>
  <si>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</si>
  <si>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</si>
  <si>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</si>
  <si>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</si>
  <si>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</si>
  <si>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</si>
  <si>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</si>
  <si>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</si>
  <si>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</si>
  <si>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</si>
  <si>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</si>
  <si>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</si>
  <si>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</si>
  <si>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</si>
  <si>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5219</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</si>
  <si>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</si>
  <si>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</si>
  <si>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</si>
  <si>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</si>
  <si>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</si>
  <si>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</si>
  <si>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</si>
  <si>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</si>
  <si>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</si>
  <si>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</si>
  <si>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</si>
  <si>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</si>
  <si>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</si>
  <si>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</si>
  <si>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</si>
  <si>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</si>
  <si>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</si>
  <si>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</si>
  <si>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</si>
  <si>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</si>
  <si>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</si>
  <si>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</si>
  <si>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</si>
  <si>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</si>
  <si>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</si>
  <si>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</si>
  <si>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</si>
  <si>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</si>
  <si>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</si>
  <si>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</si>
  <si>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</si>
  <si>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</si>
  <si>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</si>
  <si>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</si>
  <si>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</si>
  <si>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</si>
  <si>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</si>
  <si>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</si>
  <si>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</si>
  <si>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</si>
  <si>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</si>
  <si>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</si>
  <si>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</si>
  <si>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</si>
  <si>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</si>
  <si>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</si>
  <si>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</si>
  <si>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</si>
  <si>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</si>
  <si>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</si>
  <si>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</si>
  <si>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</si>
  <si>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</si>
  <si>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</si>
  <si>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</si>
  <si>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</si>
  <si>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</si>
  <si>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</si>
  <si>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</si>
  <si>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</si>
  <si>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</si>
  <si>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</si>
  <si>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</si>
  <si>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</si>
  <si>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</si>
  <si>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</si>
  <si>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</si>
  <si>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</si>
  <si>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</si>
  <si>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</si>
  <si>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</si>
  <si>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</si>
  <si>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</si>
  <si>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</si>
  <si>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</si>
  <si>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</si>
  <si>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</si>
  <si>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</si>
  <si>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</si>
  <si>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</si>
  <si>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</si>
  <si>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</si>
  <si>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</si>
  <si>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</si>
  <si>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</si>
  <si>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</si>
  <si>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</si>
  <si>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</si>
  <si>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</si>
  <si>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</si>
  <si>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</si>
  <si>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</si>
  <si>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</si>
  <si>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</si>
  <si>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</si>
  <si>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</si>
  <si>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</si>
  <si>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</si>
  <si>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</si>
  <si>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</si>
  <si>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</si>
  <si>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</si>
  <si>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</si>
  <si>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</si>
  <si>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</si>
  <si>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</si>
  <si>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</si>
  <si>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</si>
  <si>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</si>
  <si>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</si>
  <si>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</si>
  <si>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</si>
  <si>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</si>
  <si>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</si>
  <si>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</si>
  <si>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</si>
  <si>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</si>
  <si>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</si>
  <si>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</si>
  <si>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</si>
  <si>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</si>
  <si>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</si>
  <si>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</si>
  <si>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</si>
  <si>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</si>
  <si>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</si>
  <si>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</si>
  <si>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</si>
  <si>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</si>
  <si>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</si>
  <si>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</si>
  <si>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</si>
  <si>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</si>
  <si>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</si>
  <si>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</si>
  <si>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</si>
  <si>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</si>
  <si>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</si>
  <si>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</si>
  <si>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</si>
  <si>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</si>
  <si>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</si>
  <si>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</si>
  <si>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</si>
  <si>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</si>
  <si>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</si>
  <si>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</si>
  <si>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</si>
  <si>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</si>
  <si>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</si>
  <si>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</si>
  <si>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</si>
  <si>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</si>
  <si>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</si>
  <si>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</si>
  <si>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</si>
  <si>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</si>
  <si>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</si>
  <si>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</si>
  <si>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</si>
  <si>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</si>
  <si>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</si>
  <si>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</si>
  <si>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</si>
  <si>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</si>
  <si>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</si>
  <si>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</si>
  <si>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</si>
  <si>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</si>
  <si>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</si>
  <si>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</si>
  <si>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</si>
  <si>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</si>
  <si>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</si>
  <si>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</si>
  <si>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</si>
  <si>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</si>
  <si>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</si>
  <si>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</si>
  <si>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</si>
  <si>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</si>
  <si>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</si>
  <si>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</si>
  <si>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</si>
  <si>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</si>
  <si>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</si>
  <si>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</si>
  <si>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</si>
  <si>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</si>
  <si>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</si>
  <si>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</si>
  <si>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</si>
  <si>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</si>
  <si>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</si>
  <si>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</si>
  <si>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</si>
  <si>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</si>
  <si>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</si>
  <si>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</si>
  <si>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</si>
  <si>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</si>
  <si>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</si>
  <si>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</si>
  <si>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</si>
  <si>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</si>
  <si>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</si>
  <si>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</si>
  <si>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</si>
  <si>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</si>
  <si>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</si>
  <si>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</si>
  <si>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</si>
  <si>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</si>
  <si>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</si>
  <si>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</si>
  <si>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</si>
  <si>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</si>
  <si>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</si>
  <si>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</si>
  <si>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</si>
  <si>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</si>
  <si>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</si>
  <si>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</si>
  <si>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</si>
  <si>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</si>
  <si>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</si>
  <si>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</si>
  <si>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</si>
  <si>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</si>
  <si>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</si>
  <si>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</si>
  <si>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</si>
  <si>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</si>
  <si>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</si>
  <si>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</si>
  <si>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</si>
  <si>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</si>
  <si>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</si>
  <si>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</si>
  <si>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</si>
  <si>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</si>
  <si>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</si>
  <si>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</si>
  <si>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</si>
  <si>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</si>
  <si>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</si>
  <si>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</si>
  <si>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</si>
  <si>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</si>
  <si>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</si>
  <si>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</si>
  <si>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</si>
  <si>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</si>
  <si>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</si>
  <si>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</si>
  <si>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</si>
  <si>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</si>
  <si>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</si>
  <si>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</si>
  <si>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</si>
  <si>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</si>
  <si>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</si>
  <si>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</si>
  <si>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</si>
  <si>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</si>
  <si>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</si>
  <si>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</si>
  <si>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</si>
  <si>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</si>
  <si>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</si>
  <si>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</si>
  <si>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</si>
  <si>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</si>
  <si>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</si>
  <si>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</si>
  <si>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</si>
  <si>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</si>
  <si>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</si>
  <si>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</si>
  <si>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</si>
  <si>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</si>
  <si>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</si>
  <si>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</si>
  <si>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</si>
  <si>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</si>
  <si>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</si>
  <si>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</si>
  <si>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</si>
  <si>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</si>
  <si>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</si>
  <si>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</si>
  <si>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</si>
  <si>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</si>
  <si>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</si>
  <si>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</si>
  <si>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</si>
  <si>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</si>
  <si>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</si>
  <si>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</si>
  <si>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</si>
  <si>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</si>
  <si>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</si>
  <si>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</si>
  <si>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</si>
  <si>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</si>
  <si>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</si>
  <si>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</si>
  <si>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</si>
  <si>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</si>
  <si>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</si>
  <si>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</si>
  <si>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</si>
  <si>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</si>
  <si>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</si>
  <si>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</si>
  <si>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</si>
  <si>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</si>
  <si>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</si>
  <si>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</si>
  <si>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</si>
  <si>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</si>
  <si>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</si>
  <si>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</si>
  <si>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</si>
  <si>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</si>
  <si>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</si>
  <si>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</si>
  <si>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</si>
  <si>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</si>
  <si>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</si>
  <si>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</si>
  <si>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</si>
  <si>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</si>
  <si>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</si>
  <si>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</si>
  <si>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</si>
  <si>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</si>
  <si>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</si>
  <si>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</si>
  <si>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</si>
  <si>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</si>
  <si>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</si>
  <si>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</si>
  <si>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</si>
  <si>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</si>
  <si>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</si>
  <si>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</si>
  <si>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</si>
  <si>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</si>
  <si>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</si>
  <si>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</si>
  <si>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</si>
  <si>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</si>
  <si>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</si>
  <si>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</si>
  <si>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</si>
  <si>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</si>
  <si>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</si>
  <si>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</si>
  <si>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</si>
  <si>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</si>
  <si>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</si>
  <si>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</si>
  <si>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</si>
  <si>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</si>
  <si>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</si>
  <si>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</si>
  <si>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</si>
  <si>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</si>
  <si>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</si>
  <si>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</si>
  <si>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</si>
  <si>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</si>
  <si>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</si>
  <si>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</si>
  <si>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</si>
  <si>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</si>
  <si>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</si>
  <si>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</si>
  <si>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</si>
  <si>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</si>
  <si>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</si>
  <si>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</si>
  <si>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</si>
  <si>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</si>
  <si>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</si>
  <si>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</si>
  <si>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</si>
  <si>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</si>
  <si>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</si>
  <si>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</si>
  <si>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</si>
  <si>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</si>
  <si>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</si>
  <si>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</si>
  <si>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</si>
  <si>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</si>
  <si>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</si>
  <si>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</si>
  <si>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</si>
  <si>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</si>
  <si>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</si>
  <si>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</si>
  <si>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</si>
  <si>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</si>
  <si>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</si>
  <si>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</si>
  <si>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</si>
  <si>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</si>
  <si>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</si>
  <si>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</si>
  <si>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</si>
  <si>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</si>
  <si>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</si>
  <si>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</si>
  <si>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</si>
  <si>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</si>
  <si>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</si>
  <si>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</si>
  <si>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</si>
  <si>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</si>
  <si>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</si>
  <si>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</si>
  <si>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</si>
  <si>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</si>
  <si>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</si>
  <si>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</si>
  <si>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</si>
  <si>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</si>
  <si>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</si>
  <si>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</si>
  <si>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</si>
  <si>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</si>
  <si>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</si>
  <si>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</si>
  <si>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</si>
  <si>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</si>
  <si>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</si>
  <si>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</si>
  <si>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</si>
  <si>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</si>
  <si>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</si>
  <si>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</si>
  <si>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</si>
  <si>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</si>
  <si>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</si>
  <si>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</si>
  <si>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</si>
  <si>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</si>
  <si>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</si>
  <si>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</si>
  <si>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</si>
  <si>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</si>
  <si>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</si>
  <si>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</si>
  <si>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</si>
  <si>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</si>
  <si>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</si>
  <si>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</si>
  <si>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</si>
  <si>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</si>
  <si>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</si>
  <si>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</si>
  <si>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</si>
  <si>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</si>
  <si>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</si>
  <si>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</si>
  <si>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</si>
  <si>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</si>
  <si>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</si>
  <si>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</si>
  <si>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</si>
  <si>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</si>
  <si>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</si>
  <si>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</si>
  <si>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</si>
  <si>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</si>
  <si>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</si>
  <si>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</si>
  <si>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</si>
  <si>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</si>
  <si>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</si>
  <si>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</si>
  <si>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</si>
  <si>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</si>
  <si>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</si>
  <si>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</si>
  <si>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</si>
  <si>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</si>
  <si>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</si>
  <si>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</si>
  <si>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</si>
  <si>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</si>
  <si>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</si>
  <si>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</si>
  <si>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</si>
  <si>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</si>
  <si>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</si>
  <si>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</si>
  <si>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</si>
  <si>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</si>
  <si>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</si>
  <si>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</si>
  <si>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</si>
  <si>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</si>
  <si>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</si>
  <si>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</si>
  <si>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</si>
  <si>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</si>
  <si>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</si>
  <si>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</si>
  <si>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</si>
  <si>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</si>
  <si>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</si>
  <si>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</si>
  <si>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</si>
  <si>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</si>
  <si>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</si>
  <si>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</si>
  <si>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</si>
  <si>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</si>
  <si>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</si>
  <si>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</si>
  <si>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</si>
  <si>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</si>
  <si>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</si>
  <si>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</si>
  <si>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</si>
  <si>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</si>
  <si>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</si>
  <si>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</si>
  <si>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</si>
  <si>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</si>
  <si>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</si>
  <si>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</si>
  <si>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</si>
  <si>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</si>
  <si>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</si>
  <si>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</si>
  <si>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</si>
  <si>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</si>
  <si>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</si>
  <si>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</si>
  <si>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</si>
  <si>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</si>
  <si>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</si>
  <si>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</si>
  <si>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</si>
  <si>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</si>
  <si>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</si>
  <si>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</si>
  <si>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</si>
  <si>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</si>
  <si>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</si>
  <si>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</si>
  <si>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</si>
  <si>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</si>
  <si>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</si>
  <si>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</si>
  <si>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</si>
  <si>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</si>
  <si>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</si>
  <si>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</si>
  <si>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</si>
  <si>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</si>
  <si>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</si>
  <si>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</si>
  <si>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</si>
  <si>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</si>
  <si>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</si>
  <si>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</si>
  <si>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</si>
  <si>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</si>
  <si>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</si>
  <si>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</si>
  <si>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</si>
  <si>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</si>
  <si>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</si>
  <si>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</si>
  <si>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</si>
  <si>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</si>
  <si>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</si>
  <si>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</si>
  <si>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</si>
  <si>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</si>
  <si>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</si>
  <si>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</si>
  <si>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</si>
  <si>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</si>
  <si>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</si>
  <si>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</si>
  <si>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</si>
  <si>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</si>
  <si>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</si>
  <si>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</si>
  <si>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</si>
  <si>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</si>
  <si>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</si>
  <si>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</si>
  <si>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</si>
  <si>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</si>
  <si>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</si>
  <si>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</si>
  <si>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</si>
  <si>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</si>
  <si>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</si>
  <si>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</si>
  <si>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</si>
  <si>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</si>
  <si>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</si>
  <si>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</si>
  <si>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</si>
  <si>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</si>
  <si>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</si>
  <si>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</si>
  <si>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</si>
  <si>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</si>
  <si>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</si>
  <si>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</si>
  <si>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</si>
  <si>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</si>
  <si>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</si>
  <si>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</si>
  <si>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</si>
  <si>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</si>
  <si>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</si>
  <si>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</si>
  <si>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</si>
  <si>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</si>
  <si>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</si>
  <si>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</si>
  <si>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</si>
  <si>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</si>
  <si>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</si>
  <si>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</si>
  <si>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</si>
  <si>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</si>
  <si>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</si>
  <si>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</si>
  <si>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</si>
  <si>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</si>
  <si>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</si>
  <si>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</si>
  <si>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</si>
  <si>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</si>
  <si>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</si>
  <si>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</si>
  <si>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</si>
  <si>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</si>
  <si>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</si>
  <si>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</si>
  <si>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</si>
  <si>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</si>
  <si>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</si>
  <si>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</si>
  <si>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</si>
  <si>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</si>
  <si>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</si>
  <si>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</si>
  <si>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</si>
  <si>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</si>
  <si>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</si>
  <si>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</si>
  <si>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</si>
  <si>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</si>
  <si>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</si>
  <si>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</si>
  <si>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</si>
  <si>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</si>
  <si>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</si>
  <si>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</si>
  <si>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</si>
  <si>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</si>
  <si>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</si>
  <si>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</si>
  <si>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</si>
  <si>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</si>
  <si>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</si>
  <si>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</si>
  <si>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</si>
  <si>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</si>
  <si>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</si>
  <si>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</si>
  <si>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</si>
  <si>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</si>
  <si>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</si>
  <si>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</si>
  <si>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</si>
  <si>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</si>
  <si>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</si>
  <si>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</si>
  <si>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</si>
  <si>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</si>
  <si>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</si>
  <si>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</si>
  <si>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</si>
  <si>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</si>
  <si>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</si>
  <si>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</si>
  <si>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</si>
  <si>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</si>
  <si>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</si>
  <si>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</si>
  <si>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</si>
  <si>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</si>
  <si>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</si>
  <si>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</si>
  <si>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</si>
  <si>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</si>
  <si>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</si>
  <si>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</si>
  <si>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</si>
  <si>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</si>
  <si>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</si>
  <si>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</si>
  <si>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</si>
  <si>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</si>
  <si>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</si>
  <si>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</si>
  <si>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</si>
  <si>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</si>
  <si>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</si>
  <si>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</si>
  <si>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</si>
  <si>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</si>
  <si>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</si>
  <si>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</si>
  <si>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</si>
  <si>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</si>
  <si>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</si>
  <si>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</si>
  <si>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</si>
  <si>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</si>
  <si>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</si>
  <si>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</si>
  <si>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</si>
  <si>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</si>
  <si>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</si>
  <si>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</si>
  <si>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</si>
  <si>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</si>
  <si>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</si>
  <si>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</si>
  <si>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</si>
  <si>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</si>
  <si>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</si>
  <si>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</si>
  <si>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</si>
  <si>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</si>
  <si>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</si>
  <si>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</si>
  <si>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</si>
  <si>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</si>
  <si>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</si>
  <si>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</si>
  <si>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</si>
  <si>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</si>
  <si>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</si>
  <si>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</si>
  <si>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</si>
  <si>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</si>
  <si>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</si>
  <si>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</si>
  <si>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</si>
  <si>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</si>
  <si>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</si>
  <si>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</si>
  <si>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</si>
  <si>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</si>
  <si>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</si>
  <si>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</si>
  <si>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</si>
  <si>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</si>
  <si>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</si>
  <si>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</si>
  <si>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</si>
  <si>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</si>
  <si>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</si>
  <si>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</si>
  <si>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</si>
  <si>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</si>
  <si>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</si>
  <si>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</si>
  <si>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</si>
  <si>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</si>
  <si>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</si>
  <si>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</si>
  <si>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</si>
  <si>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</si>
  <si>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</si>
  <si>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</si>
  <si>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</si>
  <si>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</si>
  <si>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</si>
  <si>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</si>
  <si>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</si>
  <si>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</si>
  <si>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</si>
  <si>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</si>
  <si>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</si>
  <si>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</si>
  <si>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</si>
  <si>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</si>
  <si>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</si>
  <si>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</si>
  <si>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</si>
  <si>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</si>
  <si>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</si>
  <si>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</si>
  <si>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</si>
  <si>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</si>
  <si>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</si>
  <si>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</si>
  <si>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</si>
  <si>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</si>
  <si>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</si>
  <si>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</si>
  <si>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</si>
  <si>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</si>
  <si>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</si>
  <si>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</si>
  <si>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</si>
  <si>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</si>
  <si>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</si>
  <si>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</si>
  <si>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</si>
  <si>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</si>
  <si>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</si>
  <si>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</si>
  <si>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</si>
  <si>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</si>
  <si>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</si>
  <si>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</si>
  <si>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</si>
  <si>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</si>
  <si>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</si>
  <si>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</si>
  <si>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</si>
  <si>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</si>
  <si>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</si>
  <si>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</si>
  <si>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</si>
  <si>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</si>
  <si>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</si>
  <si>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</si>
  <si>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</si>
  <si>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</si>
  <si>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</si>
  <si>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</si>
  <si>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</si>
  <si>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</si>
  <si>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</si>
  <si>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</si>
  <si>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</si>
  <si>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</si>
  <si>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</si>
  <si>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</si>
  <si>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</si>
  <si>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</si>
  <si>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</si>
  <si>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</si>
  <si>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</si>
  <si>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</si>
  <si>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</si>
  <si>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</si>
  <si>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</si>
  <si>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</si>
  <si>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</si>
  <si>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</si>
  <si>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</si>
  <si>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</si>
  <si>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</si>
  <si>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</si>
  <si>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</si>
  <si>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</si>
  <si>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</si>
  <si>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</si>
  <si>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</si>
  <si>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</si>
  <si>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</si>
  <si>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</si>
  <si>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</si>
  <si>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</si>
  <si>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</si>
  <si>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</si>
  <si>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</si>
  <si>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</si>
  <si>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</si>
  <si>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</si>
  <si>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</si>
  <si>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</si>
  <si>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</si>
  <si>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</si>
  <si>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</si>
  <si>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</si>
  <si>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</si>
  <si>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</si>
  <si>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</si>
  <si>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</si>
  <si>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</si>
  <si>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</si>
  <si>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</si>
  <si>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</si>
  <si>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</si>
  <si>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</si>
  <si>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</si>
  <si>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</si>
  <si>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</si>
  <si>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</si>
  <si>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</si>
  <si>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</si>
  <si>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</si>
  <si>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</si>
  <si>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</si>
  <si>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</si>
  <si>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</si>
  <si>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</si>
  <si>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</si>
  <si>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</si>
  <si>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</si>
  <si>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</si>
  <si>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</si>
  <si>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</si>
  <si>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</si>
  <si>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</si>
  <si>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</si>
  <si>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</si>
  <si>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</si>
  <si>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</si>
  <si>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</si>
  <si>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</si>
  <si>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</si>
  <si>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</si>
  <si>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</si>
  <si>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</si>
  <si>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</si>
  <si>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</si>
  <si>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</si>
  <si>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</si>
  <si>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</si>
  <si>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</si>
  <si>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</si>
  <si>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</si>
  <si>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</si>
  <si>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</si>
  <si>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</si>
  <si>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</si>
  <si>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</si>
  <si>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</si>
  <si>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</si>
  <si>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</si>
  <si>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</si>
  <si>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</si>
  <si>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</si>
  <si>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</si>
  <si>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</si>
  <si>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</si>
  <si>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</si>
  <si>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</si>
  <si>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</si>
  <si>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</si>
  <si>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</si>
  <si>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</si>
  <si>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</si>
  <si>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</si>
  <si>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</si>
  <si>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</si>
  <si>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</si>
  <si>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</si>
  <si>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</si>
  <si>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</si>
  <si>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</si>
  <si>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</si>
  <si>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</si>
  <si>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</si>
  <si>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</si>
  <si>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</si>
  <si>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</si>
  <si>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</si>
  <si>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</si>
  <si>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</si>
  <si>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</si>
  <si>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</si>
  <si>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</si>
  <si>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</si>
  <si>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</si>
  <si>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</si>
  <si>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</si>
  <si>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</si>
  <si>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</si>
  <si>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</si>
  <si>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</si>
  <si>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</si>
  <si>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</si>
  <si>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</si>
  <si>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</si>
  <si>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</si>
  <si>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</si>
  <si>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</si>
  <si>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</si>
  <si>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</si>
  <si>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</si>
  <si>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</si>
  <si>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</si>
  <si>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</si>
  <si>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</si>
  <si>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</si>
  <si>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</si>
  <si>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</si>
  <si>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</si>
  <si>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</si>
  <si>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</si>
  <si>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</si>
  <si>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</si>
  <si>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</si>
  <si>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</si>
  <si>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</si>
  <si>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</si>
  <si>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</si>
  <si>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</si>
  <si>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</si>
  <si>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</si>
  <si>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</si>
  <si>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</si>
  <si>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</si>
  <si>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</si>
  <si>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</si>
  <si>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</si>
  <si>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</si>
  <si>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</si>
  <si>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</si>
  <si>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</si>
  <si>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</si>
  <si>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</si>
  <si>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</si>
  <si>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</si>
  <si>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</si>
  <si>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</si>
  <si>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</si>
  <si>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</si>
  <si>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</si>
  <si>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</si>
  <si>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</si>
  <si>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</si>
  <si>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</si>
  <si>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</si>
  <si>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</si>
  <si>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</si>
  <si>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</si>
  <si>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</si>
  <si>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</si>
  <si>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</si>
  <si>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</si>
  <si>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</si>
  <si>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</si>
  <si>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</si>
  <si>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</si>
  <si>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</si>
  <si>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</si>
  <si>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</si>
  <si>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</si>
  <si>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</si>
  <si>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</si>
  <si>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</si>
  <si>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</si>
  <si>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</si>
  <si>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</si>
  <si>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</si>
  <si>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</si>
  <si>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</si>
  <si>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</si>
  <si>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</si>
  <si>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</si>
  <si>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</si>
  <si>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</si>
  <si>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</si>
  <si>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</si>
  <si>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</si>
  <si>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</si>
  <si>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</si>
  <si>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</si>
  <si>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</si>
  <si>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</si>
  <si>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</si>
  <si>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</si>
  <si>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</si>
  <si>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</si>
  <si>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</si>
  <si>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</si>
  <si>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</si>
  <si>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</si>
  <si>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</si>
  <si>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</si>
  <si>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</si>
  <si>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</si>
  <si>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</si>
  <si>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</si>
  <si>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</si>
  <si>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</si>
  <si>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</si>
  <si>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</si>
  <si>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</si>
  <si>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</si>
  <si>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</si>
  <si>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</si>
  <si>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</si>
  <si>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</si>
  <si>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</si>
  <si>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</si>
  <si>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</si>
  <si>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</si>
  <si>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</si>
  <si>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</si>
  <si>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</si>
  <si>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</si>
  <si>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</si>
  <si>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</si>
  <si>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</si>
  <si>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</si>
  <si>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</si>
  <si>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</si>
  <si>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</si>
  <si>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</si>
  <si>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</si>
  <si>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</si>
  <si>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</si>
  <si>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</si>
  <si>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</si>
  <si>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</si>
  <si>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</si>
  <si>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</si>
  <si>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</si>
  <si>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</si>
  <si>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</si>
  <si>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</si>
  <si>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</si>
  <si>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</si>
  <si>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</si>
  <si>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</si>
  <si>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</si>
  <si>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</si>
  <si>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</si>
  <si>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</si>
  <si>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</si>
  <si>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</si>
  <si>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</si>
  <si>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</si>
  <si>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</si>
  <si>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</si>
  <si>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</si>
  <si>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</si>
  <si>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</si>
  <si>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</si>
  <si>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</si>
  <si>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</si>
  <si>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</si>
  <si>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</si>
  <si>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</si>
  <si>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</si>
  <si>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</si>
  <si>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</si>
  <si>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</si>
  <si>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</si>
  <si>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</si>
  <si>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</si>
  <si>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</si>
  <si>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</si>
  <si>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</si>
  <si>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</si>
  <si>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</si>
  <si>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</si>
  <si>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</si>
  <si>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</si>
  <si>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</si>
  <si>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</si>
  <si>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</si>
  <si>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</si>
  <si>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</si>
  <si>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</si>
  <si>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</si>
  <si>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</si>
  <si>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</si>
  <si>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</si>
  <si>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</si>
  <si>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</si>
  <si>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</si>
  <si>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</si>
  <si>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</si>
  <si>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</si>
  <si>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</si>
  <si>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</si>
  <si>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</si>
  <si>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</si>
  <si>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</si>
  <si>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</si>
  <si>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</si>
  <si>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</si>
  <si>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</si>
  <si>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</si>
  <si>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</si>
  <si>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</si>
  <si>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</si>
  <si>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</si>
  <si>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</si>
  <si>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</si>
  <si>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</si>
  <si>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</si>
  <si>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</si>
  <si>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</si>
  <si>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</si>
  <si>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</si>
  <si>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</si>
  <si>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</si>
  <si>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</si>
  <si>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</si>
  <si>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</si>
  <si>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</si>
  <si>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</si>
  <si>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</si>
  <si>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</si>
  <si>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</si>
  <si>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</si>
  <si>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</si>
  <si>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</si>
  <si>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</si>
  <si>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</si>
  <si>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</si>
  <si>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</si>
  <si>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</si>
  <si>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</si>
  <si>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</si>
  <si>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</si>
  <si>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</si>
  <si>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</si>
  <si>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</si>
  <si>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</si>
  <si>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</si>
  <si>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</si>
  <si>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</si>
  <si>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</si>
  <si>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</si>
  <si>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</si>
  <si>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</si>
  <si>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</si>
  <si>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</si>
  <si>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</si>
  <si>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</si>
  <si>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</si>
  <si>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</si>
  <si>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</si>
  <si>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</si>
  <si>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</si>
  <si>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</si>
  <si>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</si>
  <si>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</si>
  <si>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</si>
  <si>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</si>
  <si>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</si>
  <si>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</si>
  <si>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</si>
  <si>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</si>
  <si>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</si>
  <si>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</si>
  <si>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</si>
  <si>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</si>
  <si>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</si>
  <si>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</si>
  <si>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</si>
  <si>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</si>
  <si>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</si>
  <si>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</si>
  <si>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</si>
  <si>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</si>
  <si>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</si>
  <si>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</si>
  <si>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</si>
  <si>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</si>
  <si>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</si>
  <si>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</si>
  <si>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</si>
  <si>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</si>
  <si>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</si>
  <si>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</si>
  <si>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</si>
  <si>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</si>
  <si>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</si>
  <si>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</si>
  <si>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</si>
  <si>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</si>
  <si>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</si>
  <si>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</si>
  <si>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</si>
  <si>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</si>
  <si>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</si>
  <si>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</si>
  <si>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</si>
  <si>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</si>
  <si>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</si>
  <si>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</si>
  <si>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</si>
  <si>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</si>
  <si>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</si>
  <si>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</si>
  <si>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</si>
  <si>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</si>
  <si>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</si>
  <si>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</si>
  <si>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</si>
  <si>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</si>
  <si>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</si>
  <si>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</si>
  <si>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</si>
  <si>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</si>
  <si>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</si>
  <si>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</si>
  <si>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</si>
  <si>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</si>
  <si>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</si>
  <si>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</si>
  <si>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</si>
  <si>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</si>
  <si>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</si>
  <si>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</si>
  <si>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</si>
  <si>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</si>
  <si>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</si>
  <si>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</si>
  <si>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</si>
  <si>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</si>
  <si>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</si>
  <si>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</si>
  <si>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</si>
  <si>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</si>
  <si>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</si>
  <si>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</si>
  <si>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</si>
  <si>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</si>
  <si>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</si>
  <si>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</si>
  <si>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</si>
  <si>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</si>
  <si>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</si>
  <si>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</si>
  <si>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</si>
  <si>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</si>
  <si>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</si>
  <si>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</si>
  <si>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</si>
  <si>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</si>
  <si>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</si>
  <si>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</si>
  <si>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</si>
  <si>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</si>
  <si>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</si>
  <si>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</si>
  <si>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</si>
  <si>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</si>
  <si>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</si>
  <si>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</si>
  <si>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</si>
  <si>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</si>
  <si>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</si>
  <si>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</si>
  <si>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</si>
  <si>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</si>
  <si>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</si>
  <si>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</si>
  <si>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</si>
  <si>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</si>
  <si>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</si>
  <si>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</si>
  <si>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</si>
  <si>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</si>
  <si>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</si>
  <si>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</si>
  <si>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</si>
  <si>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</si>
  <si>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</si>
  <si>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</si>
  <si>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</si>
  <si>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</si>
  <si>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</si>
  <si>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</si>
  <si>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</si>
  <si>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</si>
  <si>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</si>
  <si>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</si>
  <si>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</si>
  <si>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</si>
  <si>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</si>
  <si>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</si>
  <si>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</si>
  <si>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</si>
  <si>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</si>
  <si>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</si>
  <si>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</si>
  <si>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</si>
  <si>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</si>
  <si>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</si>
  <si>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</si>
  <si>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</si>
  <si>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</si>
  <si>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</si>
  <si>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</si>
  <si>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</si>
  <si>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</si>
  <si>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</si>
  <si>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</si>
  <si>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</si>
  <si>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</si>
  <si>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</si>
  <si>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</si>
  <si>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</si>
  <si>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</si>
  <si>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</si>
  <si>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</si>
  <si>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</si>
  <si>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</si>
  <si>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3446</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</si>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</sst>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gz3vByPTKuo" TargetMode="External"/><Relationship Id="rId2568" Type="http://schemas.openxmlformats.org/officeDocument/2006/relationships/hyperlink" Target="https://youtu.be/uGdUZv-Dv0c" TargetMode="External"/><Relationship Id="rId1238" Type="http://schemas.openxmlformats.org/officeDocument/2006/relationships/hyperlink" Target="https://youtu.be/YwEEkhUJLw8" TargetMode="External"/><Relationship Id="rId2569" Type="http://schemas.openxmlformats.org/officeDocument/2006/relationships/hyperlink" Target="https://youtu.be/6MFmMms0BAo"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m8uNFFWGXs8"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youtu.be/6y2SP-DSf5Q" TargetMode="External"/><Relationship Id="rId2559" Type="http://schemas.openxmlformats.org/officeDocument/2006/relationships/hyperlink" Target="https://youtu.be/5pEbV8f4Eyg"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youtu.be/eMkPiLTHM5s" TargetMode="External"/><Relationship Id="rId2553" Type="http://schemas.openxmlformats.org/officeDocument/2006/relationships/hyperlink" Target="https://youtu.be/CBwzmfxQE4I"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clips.twitch.tv/SlipperyGoodHippoTF2John" TargetMode="External"/><Relationship Id="rId3008" Type="http://schemas.openxmlformats.org/officeDocument/2006/relationships/hyperlink" Target="https://clips.twitch.tv/TangentialLittleLadiesUWot"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dpYU8IDFLKY" TargetMode="External"/><Relationship Id="rId2589" Type="http://schemas.openxmlformats.org/officeDocument/2006/relationships/hyperlink" Target="https://youtu.be/iBxubJeUngI"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AlertDistinctAniseFeelsBadMan-H0m9VrGJgE1HsWfv"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InventiveEnthusiasticGarageSquadGoals-26jYPHA8EYeT8qir"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youtu.be/BIwB8aMG3fk" TargetMode="External"/><Relationship Id="rId2583" Type="http://schemas.openxmlformats.org/officeDocument/2006/relationships/hyperlink" Target="https://youtu.be/uh6cTGdi7DA"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pXkmcZIsCgA"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BombasticHelpfulFerretRedCoat-CubLJ0m_sic0o3WI"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dsfx15_DZFk" TargetMode="External"/><Relationship Id="rId2571" Type="http://schemas.openxmlformats.org/officeDocument/2006/relationships/hyperlink" Target="https://youtu.be/Nox9kjgDI40" TargetMode="External"/><Relationship Id="rId1241" Type="http://schemas.openxmlformats.org/officeDocument/2006/relationships/hyperlink" Target="https://youtu.be/zLzk4tCF0yE" TargetMode="External"/><Relationship Id="rId2572" Type="http://schemas.openxmlformats.org/officeDocument/2006/relationships/hyperlink" Target="https://youtu.be/ylLgWcfK-fk"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Sk4iIK6PoA"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zb3MHlmCGc"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lushingTrustworthyHornetHeyGirl"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www.twitch.tv/videos/87687528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VivaciousSecretiveCormorantMau5-eknRjolHgvf6Emgx"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ilthyDeliciousMuleItsBoshyTime-ioyuaVPLs2j4T-J0" TargetMode="External"/><Relationship Id="rId1263" Type="http://schemas.openxmlformats.org/officeDocument/2006/relationships/hyperlink" Target="https://youtu.be/XTt9Vf88slg" TargetMode="External"/><Relationship Id="rId2594" Type="http://schemas.openxmlformats.org/officeDocument/2006/relationships/hyperlink" Target="https://youtu.be/2z-hvrGUrM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FlirtyHandsomeDunlinDendiFace-kJAZpcey5Npw62mo"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4480" TargetMode="External"/><Relationship Id="rId3073" Type="http://schemas.openxmlformats.org/officeDocument/2006/relationships/hyperlink" Target="https://youtu.be/5jOQnWpVI04" TargetMode="External"/><Relationship Id="rId3076" Type="http://schemas.openxmlformats.org/officeDocument/2006/relationships/hyperlink" Target="https://youtu.be/tX5FMOa5mVw" TargetMode="External"/><Relationship Id="rId3075" Type="http://schemas.openxmlformats.org/officeDocument/2006/relationships/hyperlink" Target="https://www.twitch.tv/videos/1239276624"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MJv_-v5UYng" TargetMode="External"/><Relationship Id="rId3095" Type="http://schemas.openxmlformats.org/officeDocument/2006/relationships/hyperlink" Target="https://youtu.be/d9DyDRTKOU8" TargetMode="External"/><Relationship Id="rId3098" Type="http://schemas.openxmlformats.org/officeDocument/2006/relationships/hyperlink" Target="https://youtu.be/E1jmKM42-QE" TargetMode="External"/><Relationship Id="rId3097" Type="http://schemas.openxmlformats.org/officeDocument/2006/relationships/hyperlink" Target="https://youtu.be/P7RQCUuGSFc" TargetMode="External"/><Relationship Id="rId3099" Type="http://schemas.openxmlformats.org/officeDocument/2006/relationships/hyperlink" Target="https://youtu.be/KV14OoM4Dw4"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VLBzcZBHSOo" TargetMode="External"/><Relationship Id="rId3082" Type="http://schemas.openxmlformats.org/officeDocument/2006/relationships/hyperlink" Target="https://youtu.be/NdlaXaI4-jU" TargetMode="External"/><Relationship Id="rId3085" Type="http://schemas.openxmlformats.org/officeDocument/2006/relationships/hyperlink" Target="https://youtu.be/DMeSP5WBDhE" TargetMode="External"/><Relationship Id="rId3084" Type="http://schemas.openxmlformats.org/officeDocument/2006/relationships/hyperlink" Target="https://www.twitch.tv/videos/1240610068"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clips.twitch.tv/ObliqueKawaiiPotJKanSty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clips.twitch.tv/TemperedFaintAppleTwitchRaid"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GeniusWildSoybeanCoolStoryBob-fzlUT-FtG5z80EmV"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ourColdCardFutureMan"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www.youtube.com/watch?v=IuVe_ikGkOE"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TrxUurtXieo" TargetMode="External"/><Relationship Id="rId3052" Type="http://schemas.openxmlformats.org/officeDocument/2006/relationships/hyperlink" Target="https://youtu.be/F-2Vza5NDCs" TargetMode="External"/><Relationship Id="rId3051" Type="http://schemas.openxmlformats.org/officeDocument/2006/relationships/hyperlink" Target="https://clips.twitch.tv/StylishScaryPhonePrimeMe" TargetMode="External"/><Relationship Id="rId3054" Type="http://schemas.openxmlformats.org/officeDocument/2006/relationships/hyperlink" Target="https://youtu.be/FbhZuABeUno" TargetMode="External"/><Relationship Id="rId3053" Type="http://schemas.openxmlformats.org/officeDocument/2006/relationships/hyperlink" Target="https://youtu.be/DUApekPqVx0" TargetMode="External"/><Relationship Id="rId3056" Type="http://schemas.openxmlformats.org/officeDocument/2006/relationships/hyperlink" Target="https://www.twitch.tv/videos/1564287584" TargetMode="External"/><Relationship Id="rId3055" Type="http://schemas.openxmlformats.org/officeDocument/2006/relationships/hyperlink" Target="https://www.twitch.tv/videos/1564287585"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clips.twitch.tv/SucculentOutstandingStrawberryRlyTho" TargetMode="External"/><Relationship Id="rId3040" Type="http://schemas.openxmlformats.org/officeDocument/2006/relationships/hyperlink" Target="https://clips.twitch.tv/KindAgitatedCarrotTF2John" TargetMode="External"/><Relationship Id="rId3043" Type="http://schemas.openxmlformats.org/officeDocument/2006/relationships/hyperlink" Target="https://youtu.be/9AgoQlYTcMM" TargetMode="External"/><Relationship Id="rId3042" Type="http://schemas.openxmlformats.org/officeDocument/2006/relationships/hyperlink" Target="https://www.youtube.com/watch?v=lX_OaKiUrOY&amp;ab_channel=MrYhatoh" TargetMode="External"/><Relationship Id="rId3045" Type="http://schemas.openxmlformats.org/officeDocument/2006/relationships/hyperlink" Target="https://youtu.be/UeQdaOSfhqQ" TargetMode="External"/><Relationship Id="rId3044" Type="http://schemas.openxmlformats.org/officeDocument/2006/relationships/hyperlink" Target="https://youtu.be/9d4oAx6iDLY" TargetMode="External"/><Relationship Id="rId3047" Type="http://schemas.openxmlformats.org/officeDocument/2006/relationships/hyperlink" Target="https://youtu.be/9BdlAgvdzrY"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EShFYCCHqxU"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clips.twitch.tv/BoxyNaiveLeopardWOOP-7T4mlAUKcOhSLQY4" TargetMode="External"/><Relationship Id="rId2603" Type="http://schemas.openxmlformats.org/officeDocument/2006/relationships/hyperlink" Target="https://youtu.be/yN15kF8l42A" TargetMode="External"/><Relationship Id="rId2604" Type="http://schemas.openxmlformats.org/officeDocument/2006/relationships/hyperlink" Target="https://clips.twitch.tv/SpunkyScaryScorpionSaltBae-ozSNNFfPY1ylwl45" TargetMode="External"/><Relationship Id="rId2605" Type="http://schemas.openxmlformats.org/officeDocument/2006/relationships/hyperlink" Target="https://youtu.be/OE0JdHMTxyw" TargetMode="External"/><Relationship Id="rId2606" Type="http://schemas.openxmlformats.org/officeDocument/2006/relationships/hyperlink" Target="https://youtu.be/kR-lJRg0CzA"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JollyHeartlessRadicchioYouDontSay-DnTtZQb3yYj2G9y0" TargetMode="External"/><Relationship Id="rId807" Type="http://schemas.openxmlformats.org/officeDocument/2006/relationships/hyperlink" Target="https://youtu.be/4tXGqb9KB-k" TargetMode="External"/><Relationship Id="rId2608" Type="http://schemas.openxmlformats.org/officeDocument/2006/relationships/hyperlink" Target="https://youtu.be/6izRodRG-Jo"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SucculentHandsomeFlamingoWholeWheat-mU_tgPnjQy-MJY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youtu.be/ffBn2I9TalE" TargetMode="External"/><Relationship Id="rId2622" Type="http://schemas.openxmlformats.org/officeDocument/2006/relationships/hyperlink" Target="https://clips.twitch.tv/ProductiveSmallTofuPrimeMe-BiqUcXrrRzLE_GF3" TargetMode="External"/><Relationship Id="rId2623" Type="http://schemas.openxmlformats.org/officeDocument/2006/relationships/hyperlink" Target="https://youtu.be/V8NZpEyy_a4" TargetMode="External"/><Relationship Id="rId2624" Type="http://schemas.openxmlformats.org/officeDocument/2006/relationships/hyperlink" Target="https://clips.twitch.tv/SolidPerfectSandwichDerp-865AbQlAGdrhQILD" TargetMode="External"/><Relationship Id="rId2625" Type="http://schemas.openxmlformats.org/officeDocument/2006/relationships/hyperlink" Target="https://clips.twitch.tv/GleamingPerfectHamCclamChamp-jFnYmbomn_l-QbEC" TargetMode="External"/><Relationship Id="rId2626" Type="http://schemas.openxmlformats.org/officeDocument/2006/relationships/hyperlink" Target="https://youtu.be/nU39IMkm8w0" TargetMode="External"/><Relationship Id="rId2627" Type="http://schemas.openxmlformats.org/officeDocument/2006/relationships/hyperlink" Target="https://youtu.be/YuiSZnk7wx4" TargetMode="External"/><Relationship Id="rId2628" Type="http://schemas.openxmlformats.org/officeDocument/2006/relationships/hyperlink" Target="https://www.twitch.tv/videos/1234859465"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tbvTUyC2vM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weetHonorableFungusThunBeast-EqIPETChLfP9dMVx" TargetMode="External"/><Relationship Id="rId2610" Type="http://schemas.openxmlformats.org/officeDocument/2006/relationships/hyperlink" Target="https://youtu.be/78cQOXD-8mc" TargetMode="External"/><Relationship Id="rId2611" Type="http://schemas.openxmlformats.org/officeDocument/2006/relationships/hyperlink" Target="https://youtu.be/9xXdOfBzOzQ" TargetMode="External"/><Relationship Id="rId2612" Type="http://schemas.openxmlformats.org/officeDocument/2006/relationships/hyperlink" Target="https://youtu.be/6Xnu9RqV2a0" TargetMode="External"/><Relationship Id="rId2613" Type="http://schemas.openxmlformats.org/officeDocument/2006/relationships/hyperlink" Target="https://clips.twitch.tv/ColorfulBovineDoveKreygasm-lg1MczWfCJUdE2Wz" TargetMode="External"/><Relationship Id="rId2614" Type="http://schemas.openxmlformats.org/officeDocument/2006/relationships/hyperlink" Target="https://youtu.be/SwOZUM215a4" TargetMode="External"/><Relationship Id="rId2615" Type="http://schemas.openxmlformats.org/officeDocument/2006/relationships/hyperlink" Target="https://clips.twitch.tv/SucculentInquisitiveAsparagusLeeroyJenkins-OmpLrLuzoxHCavOG" TargetMode="External"/><Relationship Id="rId2616" Type="http://schemas.openxmlformats.org/officeDocument/2006/relationships/hyperlink" Target="https://clips.twitch.tv/CrypticDarlingSpaghettiResidentSleeper-K3LOKAL798Y88C6V" TargetMode="External"/><Relationship Id="rId2617" Type="http://schemas.openxmlformats.org/officeDocument/2006/relationships/hyperlink" Target="https://clips.twitch.tv/ObliviousRacyElkSpicyBoy-NUc0Yura40wdJzKf" TargetMode="External"/><Relationship Id="rId2618" Type="http://schemas.openxmlformats.org/officeDocument/2006/relationships/hyperlink" Target="https://clips.twitch.tv/OilyNimbleHerringBCouch-Xzcva2P9k_Dhgl7g" TargetMode="External"/><Relationship Id="rId2619" Type="http://schemas.openxmlformats.org/officeDocument/2006/relationships/hyperlink" Target="https://clips.twitch.tv/SparklySnappyWasabiPJSalt-YOvVC1bGidPY76WI"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youtu.be/q0wfTMcrG2c"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440754616"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n-p6FtdE57E"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yzAIJNz9yeQ" TargetMode="External"/><Relationship Id="rId3116" Type="http://schemas.openxmlformats.org/officeDocument/2006/relationships/hyperlink" Target="https://youtu.be/7RwpSqYaoG4" TargetMode="External"/><Relationship Id="rId3119" Type="http://schemas.openxmlformats.org/officeDocument/2006/relationships/hyperlink" Target="https://www.twitch.tv/videos/867911474" TargetMode="External"/><Relationship Id="rId3118" Type="http://schemas.openxmlformats.org/officeDocument/2006/relationships/hyperlink" Target="https://youtu.be/8G37-1EDDPc" TargetMode="External"/><Relationship Id="rId3111" Type="http://schemas.openxmlformats.org/officeDocument/2006/relationships/hyperlink" Target="https://www.youtube.com/watch?v=oPv6YYv10HQ" TargetMode="External"/><Relationship Id="rId3110" Type="http://schemas.openxmlformats.org/officeDocument/2006/relationships/hyperlink" Target="https://clips.twitch.tv/NimblePluckyFishRiPepperonis-Q2ntKBu4pZwpOLqM" TargetMode="External"/><Relationship Id="rId3113" Type="http://schemas.openxmlformats.org/officeDocument/2006/relationships/hyperlink" Target="https://www.youtube.com/watch?v=IbImU2sQNWo" TargetMode="External"/><Relationship Id="rId3112" Type="http://schemas.openxmlformats.org/officeDocument/2006/relationships/hyperlink" Target="https://www.youtube.com/watch?v=r64vdwsXOZg" TargetMode="External"/><Relationship Id="rId3115" Type="http://schemas.openxmlformats.org/officeDocument/2006/relationships/hyperlink" Target="https://www.twitch.tv/videos/867911472" TargetMode="External"/><Relationship Id="rId3114" Type="http://schemas.openxmlformats.org/officeDocument/2006/relationships/hyperlink" Target="https://www.youtube.com/watch?v=WDclqZxjsAk"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www.youtube.com/watch?v=acwlckXbeEU" TargetMode="External"/><Relationship Id="rId3107" Type="http://schemas.openxmlformats.org/officeDocument/2006/relationships/hyperlink" Target="https://www.youtube.com/watch?v=WqHjNER7-ac" TargetMode="External"/><Relationship Id="rId3109" Type="http://schemas.openxmlformats.org/officeDocument/2006/relationships/hyperlink" Target="https://clips.twitch.tv/BloodyAuspiciousSnailPRChase-W3yni-madIFG2-gB" TargetMode="External"/><Relationship Id="rId3100" Type="http://schemas.openxmlformats.org/officeDocument/2006/relationships/hyperlink" Target="https://youtu.be/VUfCzRoyZa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2Y_eB2PGdcI" TargetMode="External"/><Relationship Id="rId3138" Type="http://schemas.openxmlformats.org/officeDocument/2006/relationships/hyperlink" Target="https://youtu.be/NNPXltghmL4"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PricklyTangentialTardigradeAMPEnergyCherry" TargetMode="External"/><Relationship Id="rId3127" Type="http://schemas.openxmlformats.org/officeDocument/2006/relationships/hyperlink" Target="https://clips.twitch.tv/DepressedSweetCattleTheTarFu" TargetMode="External"/><Relationship Id="rId3129" Type="http://schemas.openxmlformats.org/officeDocument/2006/relationships/hyperlink" Target="https://clips.twitch.tv/ObeseOptimisticWheelUWot" TargetMode="External"/><Relationship Id="rId3120" Type="http://schemas.openxmlformats.org/officeDocument/2006/relationships/hyperlink" Target="https://youtu.be/K1nCKnWMVRY" TargetMode="External"/><Relationship Id="rId3122" Type="http://schemas.openxmlformats.org/officeDocument/2006/relationships/hyperlink" Target="https://clips.twitch.tv/DreamyCharmingMoonOpieOP" TargetMode="External"/><Relationship Id="rId3121" Type="http://schemas.openxmlformats.org/officeDocument/2006/relationships/hyperlink" Target="https://youtu.be/6dC2qWCsfig" TargetMode="External"/><Relationship Id="rId3124" Type="http://schemas.openxmlformats.org/officeDocument/2006/relationships/hyperlink" Target="https://clips.twitch.tv/DistinctOilyPlumberBlargNaut" TargetMode="External"/><Relationship Id="rId3123" Type="http://schemas.openxmlformats.org/officeDocument/2006/relationships/hyperlink" Target="https://youtu.be/PYAakrWfQxM" TargetMode="External"/><Relationship Id="rId3126" Type="http://schemas.openxmlformats.org/officeDocument/2006/relationships/hyperlink" Target="https://clips.twitch.tv/CautiousTemperedBottleYouWHY" TargetMode="External"/><Relationship Id="rId3125" Type="http://schemas.openxmlformats.org/officeDocument/2006/relationships/hyperlink" Target="https://www.twitch.tv/videos/867911473"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940-hmnF3bc" TargetMode="External"/><Relationship Id="rId3190" Type="http://schemas.openxmlformats.org/officeDocument/2006/relationships/hyperlink" Target="https://youtu.be/k5RDI6nw79U" TargetMode="External"/><Relationship Id="rId3193" Type="http://schemas.openxmlformats.org/officeDocument/2006/relationships/hyperlink" Target="https://youtu.be/cAKpk5zmbt4" TargetMode="External"/><Relationship Id="rId3192" Type="http://schemas.openxmlformats.org/officeDocument/2006/relationships/hyperlink" Target="https://www.twitch.tv/videos/1009373326" TargetMode="External"/><Relationship Id="rId3195" Type="http://schemas.openxmlformats.org/officeDocument/2006/relationships/hyperlink" Target="https://www.twitch.tv/videos/1201989419" TargetMode="External"/><Relationship Id="rId3194" Type="http://schemas.openxmlformats.org/officeDocument/2006/relationships/hyperlink" Target="https://www.twitch.tv/videos/1178015080" TargetMode="External"/><Relationship Id="rId3197" Type="http://schemas.openxmlformats.org/officeDocument/2006/relationships/hyperlink" Target="https://www.twitch.tv/videos/681678115" TargetMode="External"/><Relationship Id="rId3196" Type="http://schemas.openxmlformats.org/officeDocument/2006/relationships/hyperlink" Target="https://youtu.be/ayZBt7K60eA" TargetMode="External"/><Relationship Id="rId3199" Type="http://schemas.openxmlformats.org/officeDocument/2006/relationships/hyperlink" Target="https://www.twitch.tv/videos/681697534" TargetMode="External"/><Relationship Id="rId3198" Type="http://schemas.openxmlformats.org/officeDocument/2006/relationships/hyperlink" Target="https://www.twitch.tv/videos/681679858" TargetMode="External"/><Relationship Id="rId3180" Type="http://schemas.openxmlformats.org/officeDocument/2006/relationships/hyperlink" Target="https://www.youtube.com/watch?v=BlTsOFlPgME" TargetMode="External"/><Relationship Id="rId3182" Type="http://schemas.openxmlformats.org/officeDocument/2006/relationships/hyperlink" Target="https://www.youtube.com/watch?v=LLV-ujq1ytc" TargetMode="External"/><Relationship Id="rId3181" Type="http://schemas.openxmlformats.org/officeDocument/2006/relationships/hyperlink" Target="https://www.twitch.tv/videos/923267417" TargetMode="External"/><Relationship Id="rId3184" Type="http://schemas.openxmlformats.org/officeDocument/2006/relationships/hyperlink" Target="https://twitter.com/tomato_modest/status/1457519468427501568" TargetMode="External"/><Relationship Id="rId3183" Type="http://schemas.openxmlformats.org/officeDocument/2006/relationships/hyperlink" Target="https://www.youtube.com/watch?v=7ewxs-J8-IA" TargetMode="External"/><Relationship Id="rId3186" Type="http://schemas.openxmlformats.org/officeDocument/2006/relationships/hyperlink" Target="https://twitter.com/tomato_modest/status/1453065418860646407" TargetMode="External"/><Relationship Id="rId3185" Type="http://schemas.openxmlformats.org/officeDocument/2006/relationships/hyperlink" Target="https://twitter.com/tomato_modest/status/1436192421247950849" TargetMode="External"/><Relationship Id="rId3188" Type="http://schemas.openxmlformats.org/officeDocument/2006/relationships/hyperlink" Target="https://youtu.be/tfA20ORFXOA" TargetMode="External"/><Relationship Id="rId3187" Type="http://schemas.openxmlformats.org/officeDocument/2006/relationships/hyperlink" Target="https://youtu.be/YpXg5eonyBw" TargetMode="External"/><Relationship Id="rId3189" Type="http://schemas.openxmlformats.org/officeDocument/2006/relationships/hyperlink" Target="https://clips.twitch.tv/ConcernedBoxyOkapiLitty-If_2beSNl1Blwg-q" TargetMode="External"/><Relationship Id="rId3151" Type="http://schemas.openxmlformats.org/officeDocument/2006/relationships/hyperlink" Target="https://youtu.be/M_GxNHRERNU" TargetMode="External"/><Relationship Id="rId3150" Type="http://schemas.openxmlformats.org/officeDocument/2006/relationships/hyperlink" Target="https://youtu.be/lIdj4uOQerg?t=10630" TargetMode="External"/><Relationship Id="rId3153" Type="http://schemas.openxmlformats.org/officeDocument/2006/relationships/hyperlink" Target="https://clips.twitch.tv/ProudFragileBobaMingLee" TargetMode="External"/><Relationship Id="rId3152" Type="http://schemas.openxmlformats.org/officeDocument/2006/relationships/hyperlink" Target="https://youtu.be/7tM1xblhUA4" TargetMode="External"/><Relationship Id="rId3155" Type="http://schemas.openxmlformats.org/officeDocument/2006/relationships/hyperlink" Target="https://clips.twitch.tv/CautiousIcyPancakeYouDontSay-tVFKCYCSjaOHFQpQ" TargetMode="External"/><Relationship Id="rId3154" Type="http://schemas.openxmlformats.org/officeDocument/2006/relationships/hyperlink" Target="https://youtu.be/Cr7xNueJcfc" TargetMode="External"/><Relationship Id="rId3157" Type="http://schemas.openxmlformats.org/officeDocument/2006/relationships/hyperlink" Target="https://www.youtube.com/watch?v=pag5OgFa-20" TargetMode="External"/><Relationship Id="rId3156" Type="http://schemas.openxmlformats.org/officeDocument/2006/relationships/hyperlink" Target="https://youtu.be/61ZIILT3BzY" TargetMode="External"/><Relationship Id="rId3159" Type="http://schemas.openxmlformats.org/officeDocument/2006/relationships/hyperlink" Target="https://www.youtube.com/watch?v=FJ-n-TcDIfk" TargetMode="External"/><Relationship Id="rId3158" Type="http://schemas.openxmlformats.org/officeDocument/2006/relationships/hyperlink" Target="https://www.youtube.com/watch?v=3m97t6tp29M" TargetMode="External"/><Relationship Id="rId3149" Type="http://schemas.openxmlformats.org/officeDocument/2006/relationships/hyperlink" Target="https://www.twitch.tv/linky628/clip/KawaiiSeductiveSandstormCoolStoryBob" TargetMode="External"/><Relationship Id="rId3140" Type="http://schemas.openxmlformats.org/officeDocument/2006/relationships/hyperlink" Target="https://clips.twitch.tv/TenaciousAnnoyingHerringWOOP" TargetMode="External"/><Relationship Id="rId3142" Type="http://schemas.openxmlformats.org/officeDocument/2006/relationships/hyperlink" Target="https://youtu.be/-6-6Nekn-zE" TargetMode="External"/><Relationship Id="rId3141" Type="http://schemas.openxmlformats.org/officeDocument/2006/relationships/hyperlink" Target="https://youtu.be/8UFCSTp1hyY" TargetMode="External"/><Relationship Id="rId3144" Type="http://schemas.openxmlformats.org/officeDocument/2006/relationships/hyperlink" Target="https://youtu.be/C_2rljFQ2w4?t=11052" TargetMode="External"/><Relationship Id="rId3143" Type="http://schemas.openxmlformats.org/officeDocument/2006/relationships/hyperlink" Target="https://youtu.be/lIdj4uOQerg?t=11699" TargetMode="External"/><Relationship Id="rId3146" Type="http://schemas.openxmlformats.org/officeDocument/2006/relationships/hyperlink" Target="https://www.twitch.tv/linky628/clip/AbstruseDullYogurtVoHiYo" TargetMode="External"/><Relationship Id="rId3145" Type="http://schemas.openxmlformats.org/officeDocument/2006/relationships/hyperlink" Target="https://youtu.be/45_DhuJsqOI" TargetMode="External"/><Relationship Id="rId3148" Type="http://schemas.openxmlformats.org/officeDocument/2006/relationships/hyperlink" Target="https://youtu.be/zwKYh5fIKiE" TargetMode="External"/><Relationship Id="rId3147" Type="http://schemas.openxmlformats.org/officeDocument/2006/relationships/hyperlink" Target="https://youtu.be/3Mbc7M7uEm8" TargetMode="External"/><Relationship Id="rId3171" Type="http://schemas.openxmlformats.org/officeDocument/2006/relationships/hyperlink" Target="https://clips.twitch.tv/FriendlyAffluentTofuYouWHY-UP1xCokl0WqaQm4g" TargetMode="External"/><Relationship Id="rId3170" Type="http://schemas.openxmlformats.org/officeDocument/2006/relationships/hyperlink" Target="https://www.twitch.tv/videos/957409450" TargetMode="External"/><Relationship Id="rId3173" Type="http://schemas.openxmlformats.org/officeDocument/2006/relationships/hyperlink" Target="https://clips.twitch.tv/ClumsyCrepuscularPlumageNerfBlueBlaster-heP3VC5LrNVyumjo" TargetMode="External"/><Relationship Id="rId3172" Type="http://schemas.openxmlformats.org/officeDocument/2006/relationships/hyperlink" Target="https://clips.twitch.tv/ViscousBloodyCheeseSpicyBoy" TargetMode="External"/><Relationship Id="rId3175" Type="http://schemas.openxmlformats.org/officeDocument/2006/relationships/hyperlink" Target="https://clips.twitch.tv/SnappyPoorZebraTwitchRaid" TargetMode="External"/><Relationship Id="rId3174" Type="http://schemas.openxmlformats.org/officeDocument/2006/relationships/hyperlink" Target="https://clips.twitch.tv/TrustworthyBoldFishGivePLZ-Po2fD7at-sek261_" TargetMode="External"/><Relationship Id="rId3177" Type="http://schemas.openxmlformats.org/officeDocument/2006/relationships/hyperlink" Target="https://clips.twitch.tv/HomelyPlausibleFloofBCWarrior-sSytr9fCDheZ_hDo" TargetMode="External"/><Relationship Id="rId3176" Type="http://schemas.openxmlformats.org/officeDocument/2006/relationships/hyperlink" Target="https://clips.twitch.tv/SaltyCrispyIcecreamWoofer" TargetMode="External"/><Relationship Id="rId3179" Type="http://schemas.openxmlformats.org/officeDocument/2006/relationships/hyperlink" Target="https://clips.twitch.tv/TallDistinctAniseFrankerZ-3S4o-2k1o4GqXMhX" TargetMode="External"/><Relationship Id="rId3178" Type="http://schemas.openxmlformats.org/officeDocument/2006/relationships/hyperlink" Target="https://clips.twitch.tv/MoldyRelatedTrollBatChest-WcJP5jR_ykR-S_WD" TargetMode="External"/><Relationship Id="rId3160" Type="http://schemas.openxmlformats.org/officeDocument/2006/relationships/hyperlink" Target="https://clips.twitch.tv/BrainyEncouragingGrassBudStar-2D1zGgy3xj8nr8wJ" TargetMode="External"/><Relationship Id="rId3162" Type="http://schemas.openxmlformats.org/officeDocument/2006/relationships/hyperlink" Target="https://clips.twitch.tv/WealthyIcyNeanderthalFreakinStinkin" TargetMode="External"/><Relationship Id="rId3161" Type="http://schemas.openxmlformats.org/officeDocument/2006/relationships/hyperlink" Target="https://clips.twitch.tv/FilthyTalentedQuailStinkyCheese" TargetMode="External"/><Relationship Id="rId3164" Type="http://schemas.openxmlformats.org/officeDocument/2006/relationships/hyperlink" Target="https://clips.twitch.tv/RefinedSmallBobaOhMyDog" TargetMode="External"/><Relationship Id="rId3163" Type="http://schemas.openxmlformats.org/officeDocument/2006/relationships/hyperlink" Target="https://clips.twitch.tv/SassyBeautifulShrewSMOrc" TargetMode="External"/><Relationship Id="rId3166" Type="http://schemas.openxmlformats.org/officeDocument/2006/relationships/hyperlink" Target="https://clips.twitch.tv/TenderUninterestedBisonEleGiggle-mdGTz9P-vvJ_SomS" TargetMode="External"/><Relationship Id="rId3165" Type="http://schemas.openxmlformats.org/officeDocument/2006/relationships/hyperlink" Target="https://clips.twitch.tv/HyperDaintyShallotCoolCat-ndROv_i6E4CKkm7N" TargetMode="External"/><Relationship Id="rId3168" Type="http://schemas.openxmlformats.org/officeDocument/2006/relationships/hyperlink" Target="https://clips.twitch.tv/EncouragingSecretiveLlamaDoggo-bwQ_C8eP-5aDg2tv" TargetMode="External"/><Relationship Id="rId3167" Type="http://schemas.openxmlformats.org/officeDocument/2006/relationships/hyperlink" Target="https://www.twitch.tv/videos/885940624" TargetMode="External"/><Relationship Id="rId3169" Type="http://schemas.openxmlformats.org/officeDocument/2006/relationships/hyperlink" Target="https://clips.twitch.tv/ViscousRepleteGoldfishPanicBasket-YqdRyFXSK23tLcD3"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youtu.be/o-ywcaY8ltM" TargetMode="External"/><Relationship Id="rId2709" Type="http://schemas.openxmlformats.org/officeDocument/2006/relationships/hyperlink" Target="https://youtu.be/OGwS8wf3PwI" TargetMode="External"/><Relationship Id="rId2720" Type="http://schemas.openxmlformats.org/officeDocument/2006/relationships/hyperlink" Target="https://youtu.be/ZAZFU88_2tQ" TargetMode="External"/><Relationship Id="rId2721" Type="http://schemas.openxmlformats.org/officeDocument/2006/relationships/hyperlink" Target="https://www.youtube.com/watch?v=RJ0DSI0rRFQ" TargetMode="External"/><Relationship Id="rId2722" Type="http://schemas.openxmlformats.org/officeDocument/2006/relationships/hyperlink" Target="https://youtu.be/8bwMyKWzKsk" TargetMode="External"/><Relationship Id="rId2723" Type="http://schemas.openxmlformats.org/officeDocument/2006/relationships/hyperlink" Target="https://youtu.be/9hmbFQU9esc" TargetMode="External"/><Relationship Id="rId2724" Type="http://schemas.openxmlformats.org/officeDocument/2006/relationships/hyperlink" Target="https://www.youtube.com/watch?v=CyEeG21zo3w" TargetMode="External"/><Relationship Id="rId2725" Type="http://schemas.openxmlformats.org/officeDocument/2006/relationships/hyperlink" Target="https://www.youtube.com/watch?v=UA-X8_hh7vg" TargetMode="External"/><Relationship Id="rId2726" Type="http://schemas.openxmlformats.org/officeDocument/2006/relationships/hyperlink" Target="https://www.youtube.com/watch?v=q_H59CFq_Q8" TargetMode="External"/><Relationship Id="rId2727" Type="http://schemas.openxmlformats.org/officeDocument/2006/relationships/hyperlink" Target="https://youtu.be/CdmJioEd3gg" TargetMode="External"/><Relationship Id="rId2728" Type="http://schemas.openxmlformats.org/officeDocument/2006/relationships/hyperlink" Target="https://www.twitch.tv/videos/1031053545" TargetMode="External"/><Relationship Id="rId2729" Type="http://schemas.openxmlformats.org/officeDocument/2006/relationships/hyperlink" Target="https://youtu.be/31QWGieovhs" TargetMode="External"/><Relationship Id="rId2710" Type="http://schemas.openxmlformats.org/officeDocument/2006/relationships/hyperlink" Target="https://youtu.be/AN8TAOiDrSg" TargetMode="External"/><Relationship Id="rId2711" Type="http://schemas.openxmlformats.org/officeDocument/2006/relationships/hyperlink" Target="https://youtu.be/SBnH1_4qsD4" TargetMode="External"/><Relationship Id="rId2712" Type="http://schemas.openxmlformats.org/officeDocument/2006/relationships/hyperlink" Target="https://youtu.be/VtDkTt7K0Ww" TargetMode="External"/><Relationship Id="rId2713" Type="http://schemas.openxmlformats.org/officeDocument/2006/relationships/hyperlink" Target="https://www.youtube.com/watch?v=RWYJCk_yCAU" TargetMode="External"/><Relationship Id="rId2714" Type="http://schemas.openxmlformats.org/officeDocument/2006/relationships/hyperlink" Target="https://youtu.be/kSvxV93VTqc" TargetMode="External"/><Relationship Id="rId2715" Type="http://schemas.openxmlformats.org/officeDocument/2006/relationships/hyperlink" Target="https://www.youtube.com/watch?v=4xRCkacQ3yU" TargetMode="External"/><Relationship Id="rId2716" Type="http://schemas.openxmlformats.org/officeDocument/2006/relationships/hyperlink" Target="https://www.youtube.com/watch?v=QXW1HofZhg8" TargetMode="External"/><Relationship Id="rId2717" Type="http://schemas.openxmlformats.org/officeDocument/2006/relationships/hyperlink" Target="https://www.twitch.tv/videos/1066268738" TargetMode="External"/><Relationship Id="rId2718" Type="http://schemas.openxmlformats.org/officeDocument/2006/relationships/hyperlink" Target="https://youtu.be/qFIl_UHXJ1E" TargetMode="External"/><Relationship Id="rId2719" Type="http://schemas.openxmlformats.org/officeDocument/2006/relationships/hyperlink" Target="https://clips.twitch.tv/WanderingConcernedSnailBloodTrail-QHkJlgTjCL40IQXI"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ftePd1cjfoQ"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9oaIhANWDz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uQb2vYe8YI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WmK3VCxdP8"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www.youtube.com/watch?v=kPNwdDX3Bps"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czwc5nX4nvk"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ZmY_5WSb6yM"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5VwqykDW0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prEpqvZQgL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mF124RG60n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lKWhqixgpOI"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g-vUbcM24o" TargetMode="External"/><Relationship Id="rId1442" Type="http://schemas.openxmlformats.org/officeDocument/2006/relationships/hyperlink" Target="https://youtu.be/zS-Q9egIU-w" TargetMode="External"/><Relationship Id="rId2773" Type="http://schemas.openxmlformats.org/officeDocument/2006/relationships/hyperlink" Target="https://youtu.be/osCrQ1lADdc"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RIzlArMTv18"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THguJsZpdG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MMzhLJFgX4"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r_fODWKb4I"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www.youtube.com/watch?v=E68dQhdTp-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YMIhOgmmF3o"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ixt4mhRLGe4"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QCZ15YXP7O0"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Sc_oJ7DMHOk"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gYAsKhAbCIw"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FotdJZTHWuM"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duVxyyKkGSE"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tCxfGJ-WQmU"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7PUaYJbrA9s"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Log8qYsdK6g"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tnqOox8OBB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wiRCuPHQdaY"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b-Krw6kTRbs"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twitch.tv/videos/1428637475"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58eP_cmK3YQ"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Joa1eB6_E5o"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9ShLlVG0pfc"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ZpziCD-3Ssg"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www.youtube.com/watch?v=DIcjtHJf4AI"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twitter.com/Samura1man/status/1271734162496516096"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1oMjQNtFSg"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OZGCU7a4RPY"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wgmqieTlGak"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96nVi2MEUx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www.twitch.tv/videos/1207701165" TargetMode="External"/><Relationship Id="rId3238" Type="http://schemas.openxmlformats.org/officeDocument/2006/relationships/hyperlink" Target="https://youtu.be/69ic33AvIaQ" TargetMode="External"/><Relationship Id="rId3237" Type="http://schemas.openxmlformats.org/officeDocument/2006/relationships/hyperlink" Target="https://youtu.be/L3JP_GvYE7c" TargetMode="External"/><Relationship Id="rId3239" Type="http://schemas.openxmlformats.org/officeDocument/2006/relationships/hyperlink" Target="https://youtu.be/S2-pKof3drs" TargetMode="External"/><Relationship Id="rId3230" Type="http://schemas.openxmlformats.org/officeDocument/2006/relationships/hyperlink" Target="https://youtu.be/rWyWVJ-1mOc" TargetMode="External"/><Relationship Id="rId3232" Type="http://schemas.openxmlformats.org/officeDocument/2006/relationships/hyperlink" Target="https://youtu.be/P1zYoS5W0-o" TargetMode="External"/><Relationship Id="rId3231" Type="http://schemas.openxmlformats.org/officeDocument/2006/relationships/hyperlink" Target="https://youtu.be/0cqSvG8RrCo" TargetMode="External"/><Relationship Id="rId3234" Type="http://schemas.openxmlformats.org/officeDocument/2006/relationships/hyperlink" Target="https://youtu.be/EvtQbxNgSyc" TargetMode="External"/><Relationship Id="rId3233" Type="http://schemas.openxmlformats.org/officeDocument/2006/relationships/hyperlink" Target="https://youtu.be/nggxOuqniqE" TargetMode="External"/><Relationship Id="rId3236" Type="http://schemas.openxmlformats.org/officeDocument/2006/relationships/hyperlink" Target="https://youtu.be/is_vY-GrcvA" TargetMode="External"/><Relationship Id="rId3235" Type="http://schemas.openxmlformats.org/officeDocument/2006/relationships/hyperlink" Target="https://youtu.be/I7ZgVTZnK5E" TargetMode="External"/><Relationship Id="rId3227" Type="http://schemas.openxmlformats.org/officeDocument/2006/relationships/hyperlink" Target="https://youtu.be/79vpdi3lud8" TargetMode="External"/><Relationship Id="rId3226" Type="http://schemas.openxmlformats.org/officeDocument/2006/relationships/hyperlink" Target="https://youtu.be/u-0TbF-x-ys" TargetMode="External"/><Relationship Id="rId3229" Type="http://schemas.openxmlformats.org/officeDocument/2006/relationships/hyperlink" Target="https://youtu.be/n4rYYEWURhw" TargetMode="External"/><Relationship Id="rId3228" Type="http://schemas.openxmlformats.org/officeDocument/2006/relationships/hyperlink" Target="https://youtu.be/q-qecF2b-PI"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XKS8y_04vY" TargetMode="External"/><Relationship Id="rId690" Type="http://schemas.openxmlformats.org/officeDocument/2006/relationships/hyperlink" Target="https://youtu.be/n-qaWwALEQQ" TargetMode="External"/><Relationship Id="rId3220" Type="http://schemas.openxmlformats.org/officeDocument/2006/relationships/hyperlink" Target="https://youtu.be/ixBwATUne_8" TargetMode="External"/><Relationship Id="rId697" Type="http://schemas.openxmlformats.org/officeDocument/2006/relationships/hyperlink" Target="https://youtu.be/-Qj3_DL1bb4" TargetMode="External"/><Relationship Id="rId3223" Type="http://schemas.openxmlformats.org/officeDocument/2006/relationships/hyperlink" Target="https://youtu.be/eGf89D1COSQ" TargetMode="External"/><Relationship Id="rId696" Type="http://schemas.openxmlformats.org/officeDocument/2006/relationships/hyperlink" Target="https://youtu.be/yo4gByPVB1c" TargetMode="External"/><Relationship Id="rId3222" Type="http://schemas.openxmlformats.org/officeDocument/2006/relationships/hyperlink" Target="https://youtu.be/Cr_xP8bgJec" TargetMode="External"/><Relationship Id="rId695" Type="http://schemas.openxmlformats.org/officeDocument/2006/relationships/hyperlink" Target="https://youtu.be/l2KGJwqhT9g" TargetMode="External"/><Relationship Id="rId3225" Type="http://schemas.openxmlformats.org/officeDocument/2006/relationships/hyperlink" Target="https://youtu.be/Fwi1P8hhbEM" TargetMode="External"/><Relationship Id="rId694" Type="http://schemas.openxmlformats.org/officeDocument/2006/relationships/hyperlink" Target="https://youtu.be/L9mAOlzbPjQ" TargetMode="External"/><Relationship Id="rId3224" Type="http://schemas.openxmlformats.org/officeDocument/2006/relationships/hyperlink" Target="https://youtu.be/fnGzQtN80aI" TargetMode="External"/><Relationship Id="rId3259" Type="http://schemas.openxmlformats.org/officeDocument/2006/relationships/hyperlink" Target="https://www.twitch.tv/videos/1264996095" TargetMode="External"/><Relationship Id="rId3250" Type="http://schemas.openxmlformats.org/officeDocument/2006/relationships/hyperlink" Target="https://youtu.be/HhrXXa3_6QQ" TargetMode="External"/><Relationship Id="rId3252" Type="http://schemas.openxmlformats.org/officeDocument/2006/relationships/hyperlink" Target="https://clips.twitch.tv/OpenSwissHorseradishPlanking-F6U4Rdie9N3lGJTB" TargetMode="External"/><Relationship Id="rId3251" Type="http://schemas.openxmlformats.org/officeDocument/2006/relationships/hyperlink" Target="https://youtu.be/pTOrGSUJHWI" TargetMode="External"/><Relationship Id="rId3254" Type="http://schemas.openxmlformats.org/officeDocument/2006/relationships/hyperlink" Target="https://clips.twitch.tv/AmericanTardyDugongSpicyBoy-u5HRN4Pv98XlV4QZ" TargetMode="External"/><Relationship Id="rId3253" Type="http://schemas.openxmlformats.org/officeDocument/2006/relationships/hyperlink" Target="https://clips.twitch.tv/AdorableAuspiciousPonyOMGScoots-cOHUPAy5-HX8cTlY" TargetMode="External"/><Relationship Id="rId3256" Type="http://schemas.openxmlformats.org/officeDocument/2006/relationships/hyperlink" Target="https://www.twitch.tv/videos/1224432075" TargetMode="External"/><Relationship Id="rId3255" Type="http://schemas.openxmlformats.org/officeDocument/2006/relationships/hyperlink" Target="https://www.twitch.tv/videos/1230321696" TargetMode="External"/><Relationship Id="rId3258" Type="http://schemas.openxmlformats.org/officeDocument/2006/relationships/hyperlink" Target="https://clips.twitch.tv/SarcasticJoyousMacaroniSaltBae-7jY8PhjdTlVbfUri" TargetMode="External"/><Relationship Id="rId3257" Type="http://schemas.openxmlformats.org/officeDocument/2006/relationships/hyperlink" Target="https://clips.twitch.tv/UnsightlyObservantCrabsKappaClaus-1ZkgEyeYp8b3WKgQ" TargetMode="External"/><Relationship Id="rId3249" Type="http://schemas.openxmlformats.org/officeDocument/2006/relationships/hyperlink" Target="https://youtu.be/cMWcL3kLKVs" TargetMode="External"/><Relationship Id="rId3248" Type="http://schemas.openxmlformats.org/officeDocument/2006/relationships/hyperlink" Target="https://youtu.be/oJ7uiss0Fac" TargetMode="External"/><Relationship Id="rId3241" Type="http://schemas.openxmlformats.org/officeDocument/2006/relationships/hyperlink" Target="https://youtu.be/gs6T_sN1V7s" TargetMode="External"/><Relationship Id="rId3240" Type="http://schemas.openxmlformats.org/officeDocument/2006/relationships/hyperlink" Target="https://youtu.be/UbE6nG94rbc" TargetMode="External"/><Relationship Id="rId3243" Type="http://schemas.openxmlformats.org/officeDocument/2006/relationships/hyperlink" Target="https://youtu.be/Oc0mzisGZgM" TargetMode="External"/><Relationship Id="rId3242" Type="http://schemas.openxmlformats.org/officeDocument/2006/relationships/hyperlink" Target="https://youtu.be/qKz5kBAucjo" TargetMode="External"/><Relationship Id="rId3245" Type="http://schemas.openxmlformats.org/officeDocument/2006/relationships/hyperlink" Target="https://youtu.be/_yyE2bJP2Bk" TargetMode="External"/><Relationship Id="rId3244" Type="http://schemas.openxmlformats.org/officeDocument/2006/relationships/hyperlink" Target="https://youtu.be/5awgm4vADLQ" TargetMode="External"/><Relationship Id="rId3247" Type="http://schemas.openxmlformats.org/officeDocument/2006/relationships/hyperlink" Target="https://youtu.be/6in2eMbJ0ow" TargetMode="External"/><Relationship Id="rId3246" Type="http://schemas.openxmlformats.org/officeDocument/2006/relationships/hyperlink" Target="https://youtu.be/K9g9bFufOgE"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www.youtube.com/watch?v=RjXUBXs_PiQ" TargetMode="External"/><Relationship Id="rId3215" Type="http://schemas.openxmlformats.org/officeDocument/2006/relationships/hyperlink" Target="https://www.youtube.com/watch?v=5NFV4JlVEhg" TargetMode="External"/><Relationship Id="rId3218" Type="http://schemas.openxmlformats.org/officeDocument/2006/relationships/hyperlink" Target="https://youtu.be/NqCh1AR43cg" TargetMode="External"/><Relationship Id="rId3217" Type="http://schemas.openxmlformats.org/officeDocument/2006/relationships/hyperlink" Target="https://youtu.be/zlsxUCl28VA" TargetMode="External"/><Relationship Id="rId3219" Type="http://schemas.openxmlformats.org/officeDocument/2006/relationships/hyperlink" Target="https://youtu.be/74H20Y0ruuk"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clips.twitch.tv/PowerfulTrustworthyFerretMoreCowbell" TargetMode="External"/><Relationship Id="rId686" Type="http://schemas.openxmlformats.org/officeDocument/2006/relationships/hyperlink" Target="https://youtu.be/jovJMM7SOns" TargetMode="External"/><Relationship Id="rId3212" Type="http://schemas.openxmlformats.org/officeDocument/2006/relationships/hyperlink" Target="https://youtu.be/Df8m_IV4vrA" TargetMode="External"/><Relationship Id="rId685" Type="http://schemas.openxmlformats.org/officeDocument/2006/relationships/hyperlink" Target="https://youtu.be/O6694vISsGo" TargetMode="External"/><Relationship Id="rId3211" Type="http://schemas.openxmlformats.org/officeDocument/2006/relationships/hyperlink" Target="https://youtu.be/vc2vKpA4W0o" TargetMode="External"/><Relationship Id="rId684" Type="http://schemas.openxmlformats.org/officeDocument/2006/relationships/hyperlink" Target="https://youtu.be/xj-Ru2Kr7Ho" TargetMode="External"/><Relationship Id="rId3214" Type="http://schemas.openxmlformats.org/officeDocument/2006/relationships/hyperlink" Target="https://youtu.be/fNVSKf4AXP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S2yDCubR2o4" TargetMode="External"/><Relationship Id="rId3205" Type="http://schemas.openxmlformats.org/officeDocument/2006/relationships/hyperlink" Target="https://clips.twitch.tv/BoldDaintyHamburgerDoggo-HwljQ6lnz6OyXn3N" TargetMode="External"/><Relationship Id="rId3204" Type="http://schemas.openxmlformats.org/officeDocument/2006/relationships/hyperlink" Target="https://clips.twitch.tv/TenuousPiercingMageGOWSkull-kGLgwfGlf3oOKCjk" TargetMode="External"/><Relationship Id="rId3207" Type="http://schemas.openxmlformats.org/officeDocument/2006/relationships/hyperlink" Target="https://youtu.be/oDxj7CTWpxg" TargetMode="External"/><Relationship Id="rId3206" Type="http://schemas.openxmlformats.org/officeDocument/2006/relationships/hyperlink" Target="https://clips.twitch.tv/RichSpineyBubbleteaM4xHeh-fIFup2DAWZcRVyHK" TargetMode="External"/><Relationship Id="rId3209" Type="http://schemas.openxmlformats.org/officeDocument/2006/relationships/hyperlink" Target="https://youtu.be/aI2boBx2egA" TargetMode="External"/><Relationship Id="rId3208" Type="http://schemas.openxmlformats.org/officeDocument/2006/relationships/hyperlink" Target="https://youtu.be/1_N2w3iAvhU"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CoweringAffluentGazelleMVGame-2lym0QMvFNPpiY48"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repuscularScrumptiousOtterTakeNRG-cxJP968a0d4wce-J" TargetMode="External"/><Relationship Id="rId673" Type="http://schemas.openxmlformats.org/officeDocument/2006/relationships/hyperlink" Target="https://youtu.be/0pffW6f37E8" TargetMode="External"/><Relationship Id="rId3203" Type="http://schemas.openxmlformats.org/officeDocument/2006/relationships/hyperlink" Target="https://www.youtube.com/watch?v=_h-Y9PTQCtQ"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ameFaintBottleYee-IEkbSrtMvnFQwhHW"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EmDaTtNmiw" TargetMode="External"/><Relationship Id="rId3272" Type="http://schemas.openxmlformats.org/officeDocument/2006/relationships/hyperlink" Target="https://youtu.be/BzPxFP5PIps" TargetMode="External"/><Relationship Id="rId3271" Type="http://schemas.openxmlformats.org/officeDocument/2006/relationships/hyperlink" Target="https://youtu.be/MMo3ZBMPIrU" TargetMode="External"/><Relationship Id="rId143" Type="http://schemas.openxmlformats.org/officeDocument/2006/relationships/hyperlink" Target="https://youtu.be/FW1dE53KkGs" TargetMode="External"/><Relationship Id="rId3274" Type="http://schemas.openxmlformats.org/officeDocument/2006/relationships/hyperlink" Target="https://youtu.be/x4wUe8VzFL4" TargetMode="External"/><Relationship Id="rId142" Type="http://schemas.openxmlformats.org/officeDocument/2006/relationships/hyperlink" Target="https://youtu.be/ePnJ4WzEO2w" TargetMode="External"/><Relationship Id="rId3273" Type="http://schemas.openxmlformats.org/officeDocument/2006/relationships/hyperlink" Target="https://youtu.be/ewGQiYOg6F4" TargetMode="External"/><Relationship Id="rId141" Type="http://schemas.openxmlformats.org/officeDocument/2006/relationships/hyperlink" Target="https://youtu.be/1sBA5dNwoHk" TargetMode="External"/><Relationship Id="rId3276" Type="http://schemas.openxmlformats.org/officeDocument/2006/relationships/hyperlink" Target="https://youtu.be/ktYmL9p1dwQ" TargetMode="External"/><Relationship Id="rId140" Type="http://schemas.openxmlformats.org/officeDocument/2006/relationships/hyperlink" Target="https://youtu.be/xud23Z3_1Dw" TargetMode="External"/><Relationship Id="rId3275" Type="http://schemas.openxmlformats.org/officeDocument/2006/relationships/hyperlink" Target="https://youtu.be/hfxXpN4iAks" TargetMode="External"/><Relationship Id="rId147" Type="http://schemas.openxmlformats.org/officeDocument/2006/relationships/hyperlink" Target="https://youtu.be/jCh84bu7RPY" TargetMode="External"/><Relationship Id="rId3278" Type="http://schemas.openxmlformats.org/officeDocument/2006/relationships/hyperlink" Target="https://youtu.be/YAMDglE01T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PW3RefbTtj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djpRgtYWDD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Z8jGC0Sx7P0" TargetMode="External"/><Relationship Id="rId3260" Type="http://schemas.openxmlformats.org/officeDocument/2006/relationships/hyperlink" Target="https://www.twitch.tv/videos/1252488021"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NYZoSLvrp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9264867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000192108" TargetMode="External"/><Relationship Id="rId3264" Type="http://schemas.openxmlformats.org/officeDocument/2006/relationships/hyperlink" Target="https://youtu.be/U69TxGBhuZk" TargetMode="External"/><Relationship Id="rId136" Type="http://schemas.openxmlformats.org/officeDocument/2006/relationships/hyperlink" Target="https://youtu.be/KZpeJ0HMcNI" TargetMode="External"/><Relationship Id="rId3267" Type="http://schemas.openxmlformats.org/officeDocument/2006/relationships/hyperlink" Target="https://youtu.be/MpHdG2rZYIU"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608947983"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QQ0q65To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VT120o91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RqUNHa6gnVg" TargetMode="External"/><Relationship Id="rId3292" Type="http://schemas.openxmlformats.org/officeDocument/2006/relationships/hyperlink" Target="https://youtu.be/v8KAMn60AmI" TargetMode="External"/><Relationship Id="rId3291" Type="http://schemas.openxmlformats.org/officeDocument/2006/relationships/hyperlink" Target="https://youtu.be/JNGeEHSpy7M" TargetMode="External"/><Relationship Id="rId3294" Type="http://schemas.openxmlformats.org/officeDocument/2006/relationships/hyperlink" Target="https://youtu.be/wrHqU3R3n8s" TargetMode="External"/><Relationship Id="rId3293" Type="http://schemas.openxmlformats.org/officeDocument/2006/relationships/hyperlink" Target="https://youtu.be/y0NuMK8xHqg" TargetMode="External"/><Relationship Id="rId165" Type="http://schemas.openxmlformats.org/officeDocument/2006/relationships/hyperlink" Target="https://youtu.be/ZygQ_uEAoUU" TargetMode="External"/><Relationship Id="rId3296" Type="http://schemas.openxmlformats.org/officeDocument/2006/relationships/hyperlink" Target="https://youtu.be/5-gF0Swsi3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DZ8BfAN4c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MSMADxISL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SlWniPyjlmc"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4rPxyleozvM"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www.youtube.com/watch?v=odXAa6vbdas" TargetMode="External"/><Relationship Id="rId3280" Type="http://schemas.openxmlformats.org/officeDocument/2006/relationships/hyperlink" Target="https://www.youtube.com/watch?v=NBnUp-T3fhc" TargetMode="External"/><Relationship Id="rId3283" Type="http://schemas.openxmlformats.org/officeDocument/2006/relationships/hyperlink" Target="https://youtu.be/BzUWjt9z1GM" TargetMode="External"/><Relationship Id="rId3282" Type="http://schemas.openxmlformats.org/officeDocument/2006/relationships/hyperlink" Target="https://youtu.be/-X-8cgwjxbo"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3JDwX7kh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BEMGpElzeIA"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dOp5piQQY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AlDJUqcUgN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YkHffV7svT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CfDEkDG5HF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MQ4431xDyKg" TargetMode="External"/><Relationship Id="rId2821" Type="http://schemas.openxmlformats.org/officeDocument/2006/relationships/hyperlink" Target="https://youtu.be/ludIvyZW0sw" TargetMode="External"/><Relationship Id="rId2822" Type="http://schemas.openxmlformats.org/officeDocument/2006/relationships/hyperlink" Target="https://youtu.be/wnb2S-ZM6U4" TargetMode="External"/><Relationship Id="rId2823" Type="http://schemas.openxmlformats.org/officeDocument/2006/relationships/hyperlink" Target="https://youtu.be/Sp05l_QXKZg" TargetMode="External"/><Relationship Id="rId2824" Type="http://schemas.openxmlformats.org/officeDocument/2006/relationships/hyperlink" Target="https://youtu.be/c8LC4B9Vvkg" TargetMode="External"/><Relationship Id="rId2825" Type="http://schemas.openxmlformats.org/officeDocument/2006/relationships/hyperlink" Target="https://youtu.be/dk2mn7vS6Kk" TargetMode="External"/><Relationship Id="rId2826" Type="http://schemas.openxmlformats.org/officeDocument/2006/relationships/hyperlink" Target="https://youtu.be/R6qJaEgyXcs" TargetMode="External"/><Relationship Id="rId2827" Type="http://schemas.openxmlformats.org/officeDocument/2006/relationships/hyperlink" Target="https://youtu.be/j7-8YNFT0co" TargetMode="External"/><Relationship Id="rId2828" Type="http://schemas.openxmlformats.org/officeDocument/2006/relationships/hyperlink" Target="https://youtu.be/qHrR4WiaAvE" TargetMode="External"/><Relationship Id="rId2829" Type="http://schemas.openxmlformats.org/officeDocument/2006/relationships/hyperlink" Target="https://youtu.be/Bsr_tRNbUK0" TargetMode="External"/><Relationship Id="rId2810" Type="http://schemas.openxmlformats.org/officeDocument/2006/relationships/hyperlink" Target="https://youtu.be/HIeVgcy-xtw" TargetMode="External"/><Relationship Id="rId2811" Type="http://schemas.openxmlformats.org/officeDocument/2006/relationships/hyperlink" Target="https://youtu.be/5sBu6lUT9RE" TargetMode="External"/><Relationship Id="rId2812" Type="http://schemas.openxmlformats.org/officeDocument/2006/relationships/hyperlink" Target="https://youtu.be/c1nqEpTKr0E" TargetMode="External"/><Relationship Id="rId2813" Type="http://schemas.openxmlformats.org/officeDocument/2006/relationships/hyperlink" Target="https://youtu.be/sp1sPQlZ4J0" TargetMode="External"/><Relationship Id="rId2814" Type="http://schemas.openxmlformats.org/officeDocument/2006/relationships/hyperlink" Target="https://youtu.be/kbMDUx7MwXE" TargetMode="External"/><Relationship Id="rId2815" Type="http://schemas.openxmlformats.org/officeDocument/2006/relationships/hyperlink" Target="https://youtu.be/kbMDUx7MwXE" TargetMode="External"/><Relationship Id="rId2816" Type="http://schemas.openxmlformats.org/officeDocument/2006/relationships/hyperlink" Target="https://youtu.be/jGysVsWZTkg" TargetMode="External"/><Relationship Id="rId2817" Type="http://schemas.openxmlformats.org/officeDocument/2006/relationships/hyperlink" Target="https://youtu.be/kUpiYpqjSf4" TargetMode="External"/><Relationship Id="rId2818" Type="http://schemas.openxmlformats.org/officeDocument/2006/relationships/hyperlink" Target="https://youtu.be/5ItCib67nd4" TargetMode="External"/><Relationship Id="rId2819" Type="http://schemas.openxmlformats.org/officeDocument/2006/relationships/hyperlink" Target="https://youtu.be/bXwkS_c6hb0"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VqxWzGaYCM"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4cm-Sr8GgEk"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5mrfekwFvpo?t=16"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C9yFXcBHC_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br5HS4fpTQg" TargetMode="External"/><Relationship Id="rId1515" Type="http://schemas.openxmlformats.org/officeDocument/2006/relationships/hyperlink" Target="https://youtu.be/8m7lmwTbuQw" TargetMode="External"/><Relationship Id="rId2846" Type="http://schemas.openxmlformats.org/officeDocument/2006/relationships/hyperlink" Target="https://youtu.be/PEMSpVJNgU0?t=11"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nn9nk809yJ0"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rWtVKWorU44"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youtu.be/jCH6O91Q-Og?t=9"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2O1PA2iX0zY" TargetMode="External"/><Relationship Id="rId2830" Type="http://schemas.openxmlformats.org/officeDocument/2006/relationships/hyperlink" Target="https://youtu.be/KonmYHL9k-I"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hVgd3hos45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7K-re3OdSN0" TargetMode="External"/><Relationship Id="rId1502" Type="http://schemas.openxmlformats.org/officeDocument/2006/relationships/hyperlink" Target="https://youtu.be/pXFrYmrGD6A" TargetMode="External"/><Relationship Id="rId2833" Type="http://schemas.openxmlformats.org/officeDocument/2006/relationships/hyperlink" Target="https://youtu.be/1i_AVBjJUxM"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JxnxexXk1w"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14XtK7BAy94" TargetMode="External"/><Relationship Id="rId1505" Type="http://schemas.openxmlformats.org/officeDocument/2006/relationships/hyperlink" Target="https://youtu.be/sDPkawvhuRo" TargetMode="External"/><Relationship Id="rId2836" Type="http://schemas.openxmlformats.org/officeDocument/2006/relationships/hyperlink" Target="https://youtu.be/AhrASTid91E" TargetMode="External"/><Relationship Id="rId1506" Type="http://schemas.openxmlformats.org/officeDocument/2006/relationships/hyperlink" Target="https://youtu.be/8suNcpbyE7g" TargetMode="External"/><Relationship Id="rId2837" Type="http://schemas.openxmlformats.org/officeDocument/2006/relationships/hyperlink" Target="https://youtu.be/EQfi7qNj_BI"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rUQqqvBx88E"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M6YztZoaTSc"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Yd9N52a0y4" TargetMode="External"/><Relationship Id="rId2801" Type="http://schemas.openxmlformats.org/officeDocument/2006/relationships/hyperlink" Target="https://youtu.be/QaWlWaT7l7k" TargetMode="External"/><Relationship Id="rId2802" Type="http://schemas.openxmlformats.org/officeDocument/2006/relationships/hyperlink" Target="https://youtu.be/IBrNUCftk2g" TargetMode="External"/><Relationship Id="rId2803" Type="http://schemas.openxmlformats.org/officeDocument/2006/relationships/hyperlink" Target="https://youtu.be/7OAvWxNTvOI" TargetMode="External"/><Relationship Id="rId2804" Type="http://schemas.openxmlformats.org/officeDocument/2006/relationships/hyperlink" Target="https://youtu.be/2p8Y3AU75vY" TargetMode="External"/><Relationship Id="rId2805" Type="http://schemas.openxmlformats.org/officeDocument/2006/relationships/hyperlink" Target="https://youtu.be/qz7q29iw0_A" TargetMode="External"/><Relationship Id="rId2806" Type="http://schemas.openxmlformats.org/officeDocument/2006/relationships/hyperlink" Target="https://youtu.be/KpqQOIm_K_g" TargetMode="External"/><Relationship Id="rId2807" Type="http://schemas.openxmlformats.org/officeDocument/2006/relationships/hyperlink" Target="https://youtu.be/01NeQiQX0LU" TargetMode="External"/><Relationship Id="rId2808" Type="http://schemas.openxmlformats.org/officeDocument/2006/relationships/hyperlink" Target="https://youtu.be/KtqbanHvemo" TargetMode="External"/><Relationship Id="rId2809" Type="http://schemas.openxmlformats.org/officeDocument/2006/relationships/hyperlink" Target="https://youtu.be/YPMd_F15dOM"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cAH39S3MTw" TargetMode="External"/><Relationship Id="rId1566" Type="http://schemas.openxmlformats.org/officeDocument/2006/relationships/hyperlink" Target="https://youtu.be/segQwMPQDyE" TargetMode="External"/><Relationship Id="rId2897" Type="http://schemas.openxmlformats.org/officeDocument/2006/relationships/hyperlink" Target="https://youtu.be/vOrhzrLsIhs" TargetMode="External"/><Relationship Id="rId1567" Type="http://schemas.openxmlformats.org/officeDocument/2006/relationships/hyperlink" Target="https://youtu.be/a4mlAjzbyqI" TargetMode="External"/><Relationship Id="rId2898" Type="http://schemas.openxmlformats.org/officeDocument/2006/relationships/hyperlink" Target="https://youtu.be/5B0EY1e0EPs" TargetMode="External"/><Relationship Id="rId1568" Type="http://schemas.openxmlformats.org/officeDocument/2006/relationships/hyperlink" Target="https://youtu.be/iZrVJGFnRhU" TargetMode="External"/><Relationship Id="rId2899" Type="http://schemas.openxmlformats.org/officeDocument/2006/relationships/hyperlink" Target="https://youtu.be/k45yNW4sC_M"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EWojbDRB5g"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kaGzTfzwFJE"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Rinj2LSAHUk" TargetMode="External"/><Relationship Id="rId1564" Type="http://schemas.openxmlformats.org/officeDocument/2006/relationships/hyperlink" Target="https://youtu.be/wlWTuIlWQSw" TargetMode="External"/><Relationship Id="rId2895" Type="http://schemas.openxmlformats.org/officeDocument/2006/relationships/hyperlink" Target="https://youtu.be/WvBLxMdbne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leepyOpenFrog4Head-Aol0PHIlLnajoqq6" TargetMode="External"/><Relationship Id="rId1533" Type="http://schemas.openxmlformats.org/officeDocument/2006/relationships/hyperlink" Target="https://youtu.be/q1J17if5PjY" TargetMode="External"/><Relationship Id="rId2864" Type="http://schemas.openxmlformats.org/officeDocument/2006/relationships/hyperlink" Target="https://www.twitch.tv/videos/1609668402"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70543463"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liveToughSageResidentSleeper-hbRuIMEkoIpxXiTL"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03048"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CoyDrabNewtSoBayed-gdLc_tKefWGrl47R"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PhilanthropicCharmingFishKippa-bjFYCIzgNaxXnecZ"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OilyResoluteWrenWow"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593075195"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AwkwardBadCobraFeelsBadMan-l5soi4jYabiG3H1M"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CooperativeConsiderateGoldfishOSsloth-DO0S9fK1Db2caNvA"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11310855"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1253586"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08779591"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899592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youtube.com/watch?v=1G0q6FmTpKo"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SparklyCallousCheeseHassaanChop"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TiredScrumptiousMouseBloodTrail-2UTmo4ATFSKQ1Vnu"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ldenAnimatedCroquettePeteZaroll-R7KWvyl2Ft5SHI8d"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FunnyLongSrirachaAllenHuhu-OHfAcLfBuxqFU0Fk"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GorgeousTenderGnatRalpherZ-Avtb7vnGlyR9TKXb"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www.twitch.tv/videos/1601519115"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DrabAmazingAardvarkPrimeMe-uUJBm66ZI1HMLKVh"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KindToughNightingaleBigBrother-YCLU_oqZm5Agyi3b"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SpotlessApatheticPonyWTRuck-mXl0VMbEX74zfa4p"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818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3882210"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4073687"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ColorfulKindSalmonOptimizePrime-tj72s6jVvWGJqwc9"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7182" TargetMode="External"/><Relationship Id="rId1541" Type="http://schemas.openxmlformats.org/officeDocument/2006/relationships/hyperlink" Target="https://youtu.be/TjlgRuQW9S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0272" TargetMode="External"/><Relationship Id="rId2027" Type="http://schemas.openxmlformats.org/officeDocument/2006/relationships/hyperlink" Target="https://youtu.be/s469-d-Zasg" TargetMode="External"/><Relationship Id="rId3359" Type="http://schemas.openxmlformats.org/officeDocument/2006/relationships/hyperlink" Target="https://www.twitch.tv/videos/924471122"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DFSFi_y42_4"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1623676612"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youtu.be/m3di6ACAgl4"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www.twitch.tv/videos/856216849"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www.youtube.com/watch?v=nFAborGQoIQ"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youtu.be/_m4RGK97kEg" TargetMode="External"/><Relationship Id="rId3340" Type="http://schemas.openxmlformats.org/officeDocument/2006/relationships/hyperlink" Target="https://www.youtube.com/watch?v=g9Q1066yuWk&amp;list=PLH8CCpX902G8-DFOg7YgVOyqIefxKmrqU&amp;index=12&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youtu.be/vRD_ott4DpA"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youtu.be/A8KjkBjUfOk"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27CxZIOvcHM"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www.youtube.com/watch?v=YKJ05njeDNs"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q-NdD4rXL5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youtu.be/AwP6a85z6TM"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TeeYIrSkJg" TargetMode="Externa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3373" Type="http://schemas.openxmlformats.org/officeDocument/2006/relationships/table" Target="../tables/table1.xm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3.xml"/><Relationship Id="rId2044" Type="http://schemas.openxmlformats.org/officeDocument/2006/relationships/hyperlink" Target="https://youtu.be/ooGIdAyg3XU" TargetMode="External"/><Relationship Id="rId3374" Type="http://schemas.openxmlformats.org/officeDocument/2006/relationships/table" Target="../tables/table2.xm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vmlDrawing" Target="../drawings/vmlDrawing1.v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PCcI6CIPGqk"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oO5-I1f_Syo" TargetMode="External"/><Relationship Id="rId2031" Type="http://schemas.openxmlformats.org/officeDocument/2006/relationships/hyperlink" Target="https://youtu.be/JXR9cOH6sCM" TargetMode="External"/><Relationship Id="rId3361" Type="http://schemas.openxmlformats.org/officeDocument/2006/relationships/hyperlink" Target="https://www.youtube.com/watch?v=xWCGegw2YqQ" TargetMode="External"/><Relationship Id="rId2032" Type="http://schemas.openxmlformats.org/officeDocument/2006/relationships/hyperlink" Target="https://youtu.be/5AomWCFeo5I"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youtu.be/418hKZDiUWU" TargetMode="External"/><Relationship Id="rId3363" Type="http://schemas.openxmlformats.org/officeDocument/2006/relationships/hyperlink" Target="https://youtu.be/1HDBaMUS5Dw"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7fwDH3Vvugs"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drawing" Target="../drawings/drawing2.xm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youtu.be/1dW06SPmkiU" TargetMode="External"/><Relationship Id="rId3314" Type="http://schemas.openxmlformats.org/officeDocument/2006/relationships/hyperlink" Target="https://youtu.be/qhvHHeJ6c_8" TargetMode="External"/><Relationship Id="rId3317" Type="http://schemas.openxmlformats.org/officeDocument/2006/relationships/hyperlink" Target="https://youtu.be/aROk5J96rU0" TargetMode="External"/><Relationship Id="rId3316" Type="http://schemas.openxmlformats.org/officeDocument/2006/relationships/hyperlink" Target="https://youtu.be/WEi5En16ras" TargetMode="External"/><Relationship Id="rId3319" Type="http://schemas.openxmlformats.org/officeDocument/2006/relationships/hyperlink" Target="https://youtu.be/2pdrTGGpy2s" TargetMode="External"/><Relationship Id="rId3318" Type="http://schemas.openxmlformats.org/officeDocument/2006/relationships/hyperlink" Target="https://youtu.be/M0zcfBzYqS0" TargetMode="External"/><Relationship Id="rId3311" Type="http://schemas.openxmlformats.org/officeDocument/2006/relationships/hyperlink" Target="https://youtu.be/HLtLqTHqXYA" TargetMode="External"/><Relationship Id="rId3310" Type="http://schemas.openxmlformats.org/officeDocument/2006/relationships/hyperlink" Target="https://youtu.be/ADxHxNj6HV0" TargetMode="External"/><Relationship Id="rId3313" Type="http://schemas.openxmlformats.org/officeDocument/2006/relationships/hyperlink" Target="https://youtu.be/qo_9Tt8brsI" TargetMode="External"/><Relationship Id="rId3312" Type="http://schemas.openxmlformats.org/officeDocument/2006/relationships/hyperlink" Target="https://youtu.be/_iXBKQwq-Ys" TargetMode="External"/><Relationship Id="rId3304" Type="http://schemas.openxmlformats.org/officeDocument/2006/relationships/hyperlink" Target="https://www.youtube.com/watch?v=traHO3RCMFc" TargetMode="External"/><Relationship Id="rId3303" Type="http://schemas.openxmlformats.org/officeDocument/2006/relationships/hyperlink" Target="https://youtu.be/MKOCINv5g9w" TargetMode="External"/><Relationship Id="rId3306" Type="http://schemas.openxmlformats.org/officeDocument/2006/relationships/hyperlink" Target="https://youtu.be/qgluFqR_tLI" TargetMode="External"/><Relationship Id="rId3305" Type="http://schemas.openxmlformats.org/officeDocument/2006/relationships/hyperlink" Target="https://youtu.be/PAuCtRTeOZQ" TargetMode="External"/><Relationship Id="rId3308" Type="http://schemas.openxmlformats.org/officeDocument/2006/relationships/hyperlink" Target="https://youtu.be/YB9LQDhmWDY" TargetMode="External"/><Relationship Id="rId3307" Type="http://schemas.openxmlformats.org/officeDocument/2006/relationships/hyperlink" Target="https://youtu.be/2fhIenEkLlY" TargetMode="External"/><Relationship Id="rId3309" Type="http://schemas.openxmlformats.org/officeDocument/2006/relationships/hyperlink" Target="https://youtu.be/0XUpJc8IzRk" TargetMode="External"/><Relationship Id="rId3300" Type="http://schemas.openxmlformats.org/officeDocument/2006/relationships/hyperlink" Target="https://youtu.be/HtBNhb-7Umg" TargetMode="External"/><Relationship Id="rId3302" Type="http://schemas.openxmlformats.org/officeDocument/2006/relationships/hyperlink" Target="https://youtu.be/HZnBxf4JU_E" TargetMode="External"/><Relationship Id="rId3301" Type="http://schemas.openxmlformats.org/officeDocument/2006/relationships/hyperlink" Target="https://youtu.be/Qym3rnWucfc"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www.youtube.com/watch?v=dOCaFHQS77I&amp;ab_channel=Trobbin"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l-imREf_VJU&amp;list=PLH8CCpX902G8-DFOg7YgVOyqIefxKmrqU&amp;index=2&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pup88pmhfik&amp;list=PLH8CCpX902G8-DFOg7YgVOyqIefxKmrqU&amp;index=1&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clips.twitch.tv/ProtectiveSpookyDogCharlietheUnicorn-JXqs21stCUVSayku"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www.youtube.com/watch?v=xJuhZoiiAT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www.youtube.com/watch?v=Z4wlm-YC5rk&amp;ab_channel=Trobbin"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clips.twitch.tv/PricklyHelpfulOrangeRlyTho-klp6JQH6Wt_q38gr"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clips.twitch.tv/HelpfulRenownedMangoSoBayed-Zs9YC8cIaAL4tKOa"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www.youtube.com/watch?v=u5aVDsE4yZs&amp;ab_channel=Trobbin" TargetMode="External"/><Relationship Id="rId3326" Type="http://schemas.openxmlformats.org/officeDocument/2006/relationships/hyperlink" Target="https://www.youtube.com/watch?v=dbu2Wi9biHM&amp;feature=youtu.be" TargetMode="External"/><Relationship Id="rId3325" Type="http://schemas.openxmlformats.org/officeDocument/2006/relationships/hyperlink" Target="https://www.youtube.com/watch?v=n6t3ryt15_M&amp;feature=youtu.be" TargetMode="External"/><Relationship Id="rId3328" Type="http://schemas.openxmlformats.org/officeDocument/2006/relationships/hyperlink" Target="https://youtu.be/PbuzEBssXKI" TargetMode="External"/><Relationship Id="rId3327" Type="http://schemas.openxmlformats.org/officeDocument/2006/relationships/hyperlink" Target="https://www.youtube.com/watch?v=4lOtCb_AozM&amp;feature=youtu.be" TargetMode="External"/><Relationship Id="rId3329" Type="http://schemas.openxmlformats.org/officeDocument/2006/relationships/hyperlink" Target="https://www.twitch.tv/videos/1038648534" TargetMode="External"/><Relationship Id="rId3320" Type="http://schemas.openxmlformats.org/officeDocument/2006/relationships/hyperlink" Target="https://youtu.be/umgWlwQvLlg" TargetMode="External"/><Relationship Id="rId3322" Type="http://schemas.openxmlformats.org/officeDocument/2006/relationships/hyperlink" Target="https://www.twitch.tv/videos/1638636950" TargetMode="External"/><Relationship Id="rId3321" Type="http://schemas.openxmlformats.org/officeDocument/2006/relationships/hyperlink" Target="https://www.twitch.tv/videos/1562978554" TargetMode="External"/><Relationship Id="rId3324" Type="http://schemas.openxmlformats.org/officeDocument/2006/relationships/hyperlink" Target="https://www.youtube.com/watch?v=lGYLythfgVM&amp;feature=youtu.be" TargetMode="External"/><Relationship Id="rId3323" Type="http://schemas.openxmlformats.org/officeDocument/2006/relationships/hyperlink" Target="https://youtu.be/X-ta1hc2wpQ"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8kAPcI0sVo4" TargetMode="External"/><Relationship Id="rId1610" Type="http://schemas.openxmlformats.org/officeDocument/2006/relationships/hyperlink" Target="https://youtu.be/aKr_vaQ8puk" TargetMode="External"/><Relationship Id="rId2941" Type="http://schemas.openxmlformats.org/officeDocument/2006/relationships/hyperlink" Target="https://www.twitch.tv/videos/1460806233"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jvdFWQScL4g"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c1a0JbGeYQw" TargetMode="External"/><Relationship Id="rId1613" Type="http://schemas.openxmlformats.org/officeDocument/2006/relationships/hyperlink" Target="https://youtu.be/bab7p0rN0BY" TargetMode="External"/><Relationship Id="rId2944" Type="http://schemas.openxmlformats.org/officeDocument/2006/relationships/hyperlink" Target="https://youtu.be/iqxAAuoszW0" TargetMode="External"/><Relationship Id="rId1614" Type="http://schemas.openxmlformats.org/officeDocument/2006/relationships/hyperlink" Target="https://youtu.be/AOasVZ3NcbQ" TargetMode="External"/><Relationship Id="rId2945" Type="http://schemas.openxmlformats.org/officeDocument/2006/relationships/hyperlink" Target="https://youtu.be/p6taesLvQnI"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nEu-AX89xQ"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5n5G5Prn4E4"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oYJmt9xuN2s"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a5SKsvLsNU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xuCDUGd3hec" TargetMode="External"/><Relationship Id="rId1600" Type="http://schemas.openxmlformats.org/officeDocument/2006/relationships/hyperlink" Target="https://youtu.be/KruubNNRPoA" TargetMode="External"/><Relationship Id="rId2931" Type="http://schemas.openxmlformats.org/officeDocument/2006/relationships/hyperlink" Target="https://youtu.be/gT1XKMpbSGg"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FuJwJXH4fBc" TargetMode="External"/><Relationship Id="rId1602" Type="http://schemas.openxmlformats.org/officeDocument/2006/relationships/hyperlink" Target="https://youtu.be/rR6Bei52GAs" TargetMode="External"/><Relationship Id="rId2933" Type="http://schemas.openxmlformats.org/officeDocument/2006/relationships/hyperlink" Target="https://youtu.be/FuJwJXH4fBc" TargetMode="External"/><Relationship Id="rId1603" Type="http://schemas.openxmlformats.org/officeDocument/2006/relationships/hyperlink" Target="https://youtu.be/I3_aPWEG0Ao" TargetMode="External"/><Relationship Id="rId2934" Type="http://schemas.openxmlformats.org/officeDocument/2006/relationships/hyperlink" Target="https://youtu.be/a4EHNG6MltE"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VSwsDg-qqdM" TargetMode="External"/><Relationship Id="rId1605" Type="http://schemas.openxmlformats.org/officeDocument/2006/relationships/hyperlink" Target="https://youtu.be/bA-BxgBCzvc" TargetMode="External"/><Relationship Id="rId2936" Type="http://schemas.openxmlformats.org/officeDocument/2006/relationships/hyperlink" Target="https://youtu.be/eT23JDdPU5Y"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T9E3KVuY3nk" TargetMode="External"/><Relationship Id="rId1607" Type="http://schemas.openxmlformats.org/officeDocument/2006/relationships/hyperlink" Target="https://youtu.be/IIZV8234JlA" TargetMode="External"/><Relationship Id="rId2938" Type="http://schemas.openxmlformats.org/officeDocument/2006/relationships/hyperlink" Target="https://youtu.be/L5KFF_6302E" TargetMode="External"/><Relationship Id="rId1608" Type="http://schemas.openxmlformats.org/officeDocument/2006/relationships/hyperlink" Target="https://youtu.be/oXuooRJ3Rq8" TargetMode="External"/><Relationship Id="rId2939" Type="http://schemas.openxmlformats.org/officeDocument/2006/relationships/hyperlink" Target="https://youtu.be/PIcAVkxTJkM"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_0djMnD5vs4"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BAG5FY3kVj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ClHigHZYVx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ZN38JdGGFmk"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KeDOSS_rZyY"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BD-mRbQcJAM"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1e9z1PbD77A"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88q7o_zP_TI"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RBXgjzCnmA8"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nTi7p7Xt3Pw"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8vGl0Io2elk"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eIr_vT2HyBU"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h08q6m_4FLI"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youtu.be/h08q6m_4FLI?t=17"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qxetrmxdIsQ"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JsdbX_IStQ"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mjXcdhjjYEw"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M6NIiiOR1JE"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1lSjQDmXPV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bE2vqCzhDBk" TargetMode="External"/><Relationship Id="rId2900" Type="http://schemas.openxmlformats.org/officeDocument/2006/relationships/hyperlink" Target="https://youtu.be/nlrPDrjW3lQ" TargetMode="External"/><Relationship Id="rId2901" Type="http://schemas.openxmlformats.org/officeDocument/2006/relationships/hyperlink" Target="https://youtu.be/3K7GRSqLL78" TargetMode="External"/><Relationship Id="rId2902" Type="http://schemas.openxmlformats.org/officeDocument/2006/relationships/hyperlink" Target="https://youtu.be/7wzWHqHzSnc" TargetMode="External"/><Relationship Id="rId2903" Type="http://schemas.openxmlformats.org/officeDocument/2006/relationships/hyperlink" Target="https://youtu.be/1coKhdk-r1E" TargetMode="External"/><Relationship Id="rId2904" Type="http://schemas.openxmlformats.org/officeDocument/2006/relationships/hyperlink" Target="https://youtu.be/vB01RfoXMUk" TargetMode="External"/><Relationship Id="rId2905" Type="http://schemas.openxmlformats.org/officeDocument/2006/relationships/hyperlink" Target="https://youtu.be/HvP3lvkcZGw" TargetMode="External"/><Relationship Id="rId2906" Type="http://schemas.openxmlformats.org/officeDocument/2006/relationships/hyperlink" Target="https://youtu.be/y3Ad_ddcjhc" TargetMode="External"/><Relationship Id="rId2907" Type="http://schemas.openxmlformats.org/officeDocument/2006/relationships/hyperlink" Target="https://youtu.be/bvygfLAU1AU" TargetMode="External"/><Relationship Id="rId2908" Type="http://schemas.openxmlformats.org/officeDocument/2006/relationships/hyperlink" Target="https://youtu.be/TtM0SMIEFds" TargetMode="External"/><Relationship Id="rId2909" Type="http://schemas.openxmlformats.org/officeDocument/2006/relationships/hyperlink" Target="https://youtu.be/eqhG79kxi0A" TargetMode="External"/><Relationship Id="rId2920" Type="http://schemas.openxmlformats.org/officeDocument/2006/relationships/hyperlink" Target="https://youtu.be/dMmH5Zszksc" TargetMode="External"/><Relationship Id="rId2921" Type="http://schemas.openxmlformats.org/officeDocument/2006/relationships/hyperlink" Target="https://www.twitch.tv/videos/1460809770" TargetMode="External"/><Relationship Id="rId2922" Type="http://schemas.openxmlformats.org/officeDocument/2006/relationships/hyperlink" Target="https://youtu.be/BFC8g-DaB4A" TargetMode="External"/><Relationship Id="rId2923" Type="http://schemas.openxmlformats.org/officeDocument/2006/relationships/hyperlink" Target="https://youtu.be/tdJ75Ys5-7U" TargetMode="External"/><Relationship Id="rId2924" Type="http://schemas.openxmlformats.org/officeDocument/2006/relationships/hyperlink" Target="https://youtu.be/5xHI31b1xvc" TargetMode="External"/><Relationship Id="rId2925" Type="http://schemas.openxmlformats.org/officeDocument/2006/relationships/hyperlink" Target="https://youtu.be/L8xSftKRu_U" TargetMode="External"/><Relationship Id="rId2926" Type="http://schemas.openxmlformats.org/officeDocument/2006/relationships/hyperlink" Target="https://youtu.be/pXKZerLi3f4" TargetMode="External"/><Relationship Id="rId2927" Type="http://schemas.openxmlformats.org/officeDocument/2006/relationships/hyperlink" Target="https://youtu.be/YElmdP0PFbQ" TargetMode="External"/><Relationship Id="rId2928" Type="http://schemas.openxmlformats.org/officeDocument/2006/relationships/hyperlink" Target="https://youtu.be/IOkYplnaPzo" TargetMode="External"/><Relationship Id="rId2929" Type="http://schemas.openxmlformats.org/officeDocument/2006/relationships/hyperlink" Target="https://youtu.be/PHoos_Hpr0E" TargetMode="External"/><Relationship Id="rId2910" Type="http://schemas.openxmlformats.org/officeDocument/2006/relationships/hyperlink" Target="https://youtu.be/5Us0VMAHyDM" TargetMode="External"/><Relationship Id="rId2911" Type="http://schemas.openxmlformats.org/officeDocument/2006/relationships/hyperlink" Target="https://youtu.be/L0kwtUs8tjs" TargetMode="External"/><Relationship Id="rId2912" Type="http://schemas.openxmlformats.org/officeDocument/2006/relationships/hyperlink" Target="https://youtu.be/QjvRF9dDu7Q" TargetMode="External"/><Relationship Id="rId2913" Type="http://schemas.openxmlformats.org/officeDocument/2006/relationships/hyperlink" Target="https://youtu.be/pvc2JoTgioU" TargetMode="External"/><Relationship Id="rId2914" Type="http://schemas.openxmlformats.org/officeDocument/2006/relationships/hyperlink" Target="https://youtu.be/rwx07fh8Tf0" TargetMode="External"/><Relationship Id="rId2915" Type="http://schemas.openxmlformats.org/officeDocument/2006/relationships/hyperlink" Target="https://youtu.be/HP3O4N-AQZc" TargetMode="External"/><Relationship Id="rId2916" Type="http://schemas.openxmlformats.org/officeDocument/2006/relationships/hyperlink" Target="https://youtu.be/4OiYB6Vi-2M" TargetMode="External"/><Relationship Id="rId2917" Type="http://schemas.openxmlformats.org/officeDocument/2006/relationships/hyperlink" Target="https://youtu.be/pp011r7Tdks" TargetMode="External"/><Relationship Id="rId2918" Type="http://schemas.openxmlformats.org/officeDocument/2006/relationships/hyperlink" Target="https://youtu.be/gXXxm7tPaRE" TargetMode="External"/><Relationship Id="rId2919" Type="http://schemas.openxmlformats.org/officeDocument/2006/relationships/hyperlink" Target="https://youtu.be/pbuzM06NSg4"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86655995112288256"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clips.twitch.tv/SincereFrailKiwiMcaT-cll-Z5LVUleWSJQj" TargetMode="External"/><Relationship Id="rId1655" Type="http://schemas.openxmlformats.org/officeDocument/2006/relationships/hyperlink" Target="https://youtu.be/EdwItdY1IIo?t=60" TargetMode="External"/><Relationship Id="rId2986" Type="http://schemas.openxmlformats.org/officeDocument/2006/relationships/hyperlink" Target="https://twitter.com/HiyokoVideo/status/1392500345171943432"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twitter.com/HiyokoVideo/status/1392120536860303360"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73273538799091723"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46057844895962317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447109177495621635"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85998782345613317"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www.youtube.com/watch?v=8hV9BTnmR0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95036836762816515"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_gaming/status/1374359061391581191" TargetMode="External"/><Relationship Id="rId1645" Type="http://schemas.openxmlformats.org/officeDocument/2006/relationships/hyperlink" Target="https://youtu.be/q2SW3Uu23Ek?t=51" TargetMode="External"/><Relationship Id="rId2976" Type="http://schemas.openxmlformats.org/officeDocument/2006/relationships/hyperlink" Target="https://clips.twitch.tv/MagnificentSavageLionResidentSleeper-iqxh7JjaEGn-6K98"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62006974032273409"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92518044539244554"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8496092182941700"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STNcYhrfQBU"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ei_mzBjl3hw"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www.youtube.com/watch?v=VkSJErBsxQ4&amp;feature=youtu.be"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KathishNaiveMarrowPogChamp"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clips.twitch.tv/TenuousUglyTofuChefFrank"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3" t="s">
        <v>619</v>
      </c>
      <c r="DI8" s="157" t="s">
        <v>620</v>
      </c>
      <c r="DJ8" s="155" t="s">
        <v>621</v>
      </c>
      <c r="DK8" s="152" t="s">
        <v>524</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539</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524</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539</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517</v>
      </c>
      <c r="DB13" s="217" t="s">
        <v>1067</v>
      </c>
      <c r="DC13" s="90" t="s">
        <v>1068</v>
      </c>
      <c r="DD13" s="99" t="s">
        <v>994</v>
      </c>
      <c r="DE13" s="89" t="s">
        <v>1069</v>
      </c>
      <c r="DF13" s="89"/>
      <c r="DG13" s="89" t="s">
        <v>618</v>
      </c>
      <c r="DH13" s="90" t="s">
        <v>1070</v>
      </c>
      <c r="DI13" s="90" t="s">
        <v>197</v>
      </c>
      <c r="DJ13" s="159"/>
      <c r="DK13" s="97" t="s">
        <v>199</v>
      </c>
      <c r="DL13" s="159" t="s">
        <v>1071</v>
      </c>
      <c r="DM13" s="99" t="s">
        <v>1072</v>
      </c>
      <c r="DN13" s="90" t="s">
        <v>1073</v>
      </c>
      <c r="DO13" s="99" t="s">
        <v>624</v>
      </c>
      <c r="DP13" s="89" t="s">
        <v>1074</v>
      </c>
      <c r="DQ13" s="89" t="s">
        <v>1075</v>
      </c>
      <c r="DR13" s="90" t="s">
        <v>1076</v>
      </c>
      <c r="DS13" s="90" t="s">
        <v>1077</v>
      </c>
      <c r="DT13" s="90" t="s">
        <v>1078</v>
      </c>
      <c r="DU13" s="90" t="s">
        <v>1079</v>
      </c>
      <c r="DV13" s="90" t="s">
        <v>1080</v>
      </c>
      <c r="DW13" s="99" t="s">
        <v>584</v>
      </c>
      <c r="DX13" s="90" t="s">
        <v>1081</v>
      </c>
      <c r="DY13" s="159" t="s">
        <v>1082</v>
      </c>
      <c r="DZ13" s="159" t="s">
        <v>1083</v>
      </c>
      <c r="EA13" s="97" t="s">
        <v>538</v>
      </c>
      <c r="EB13" s="89" t="s">
        <v>1084</v>
      </c>
    </row>
    <row r="14" ht="15.75" customHeight="1">
      <c r="A14" s="220" t="s">
        <v>1085</v>
      </c>
      <c r="B14" s="105" t="s">
        <v>1086</v>
      </c>
      <c r="C14" s="106" t="s">
        <v>220</v>
      </c>
      <c r="D14" s="107" t="s">
        <v>1087</v>
      </c>
      <c r="E14" s="108" t="s">
        <v>542</v>
      </c>
      <c r="F14" s="109" t="s">
        <v>1088</v>
      </c>
      <c r="G14" s="105" t="s">
        <v>1088</v>
      </c>
      <c r="H14" s="110" t="s">
        <v>1089</v>
      </c>
      <c r="I14" s="167" t="s">
        <v>1090</v>
      </c>
      <c r="J14" s="167" t="s">
        <v>1091</v>
      </c>
      <c r="K14" s="110" t="s">
        <v>1092</v>
      </c>
      <c r="L14" s="110" t="s">
        <v>1093</v>
      </c>
      <c r="M14" s="110" t="s">
        <v>1094</v>
      </c>
      <c r="N14" s="110" t="s">
        <v>1095</v>
      </c>
      <c r="O14" s="110" t="s">
        <v>1096</v>
      </c>
      <c r="P14" s="110" t="s">
        <v>836</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563</v>
      </c>
      <c r="AE14" s="116" t="s">
        <v>847</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610</v>
      </c>
      <c r="CW14" s="196" t="s">
        <v>1139</v>
      </c>
      <c r="CX14" s="146" t="s">
        <v>1140</v>
      </c>
      <c r="CY14" s="146" t="s">
        <v>1141</v>
      </c>
      <c r="CZ14" s="146" t="s">
        <v>1142</v>
      </c>
      <c r="DA14" s="146" t="s">
        <v>1143</v>
      </c>
      <c r="DB14" s="147" t="s">
        <v>1144</v>
      </c>
      <c r="DC14" s="230"/>
      <c r="DD14" s="231"/>
      <c r="DE14" s="146" t="s">
        <v>1145</v>
      </c>
      <c r="DF14" s="146"/>
      <c r="DG14" s="152" t="s">
        <v>618</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913</v>
      </c>
      <c r="EB14" s="154" t="s">
        <v>216</v>
      </c>
    </row>
    <row r="15" ht="15.75" customHeight="1">
      <c r="A15" s="234" t="s">
        <v>1152</v>
      </c>
      <c r="B15" s="83" t="s">
        <v>1153</v>
      </c>
      <c r="C15" s="84" t="s">
        <v>827</v>
      </c>
      <c r="D15" s="85" t="s">
        <v>221</v>
      </c>
      <c r="E15" s="86" t="s">
        <v>916</v>
      </c>
      <c r="F15" s="87" t="s">
        <v>1154</v>
      </c>
      <c r="G15" s="83" t="s">
        <v>1155</v>
      </c>
      <c r="H15" s="89" t="s">
        <v>688</v>
      </c>
      <c r="I15" s="89" t="s">
        <v>546</v>
      </c>
      <c r="J15" s="90" t="s">
        <v>101</v>
      </c>
      <c r="K15" s="90" t="s">
        <v>102</v>
      </c>
      <c r="L15" s="90" t="s">
        <v>1156</v>
      </c>
      <c r="M15" s="90" t="s">
        <v>1157</v>
      </c>
      <c r="N15" s="89" t="s">
        <v>1158</v>
      </c>
      <c r="O15" s="159" t="s">
        <v>1159</v>
      </c>
      <c r="P15" s="90" t="s">
        <v>836</v>
      </c>
      <c r="Q15" s="97" t="s">
        <v>1160</v>
      </c>
      <c r="R15" s="235"/>
      <c r="S15" s="90" t="s">
        <v>479</v>
      </c>
      <c r="T15" s="90" t="s">
        <v>1161</v>
      </c>
      <c r="U15" s="89" t="str">
        <f>HYPERLINK("https://www.youtube.com/watch?v=GZFbEGnFzbQ","51.24")</f>
        <v>51.24</v>
      </c>
      <c r="V15" s="159" t="s">
        <v>1162</v>
      </c>
      <c r="W15" s="125"/>
      <c r="X15" s="236" t="s">
        <v>1163</v>
      </c>
      <c r="Y15" s="90" t="s">
        <v>558</v>
      </c>
      <c r="Z15" s="89" t="s">
        <v>559</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762</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1065</v>
      </c>
      <c r="AV15" s="90" t="s">
        <v>1111</v>
      </c>
      <c r="AW15" s="94"/>
      <c r="AX15" s="90" t="s">
        <v>673</v>
      </c>
      <c r="AY15" s="165"/>
      <c r="AZ15" s="114"/>
      <c r="BA15" s="159" t="s">
        <v>1174</v>
      </c>
      <c r="BB15" s="89" t="s">
        <v>948</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784</v>
      </c>
      <c r="BU15" s="90" t="s">
        <v>523</v>
      </c>
      <c r="BV15" s="90" t="s">
        <v>594</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1061</v>
      </c>
      <c r="CO15" s="90" t="s">
        <v>1196</v>
      </c>
      <c r="CP15" s="165"/>
      <c r="CQ15" s="165"/>
      <c r="CR15" s="89" t="s">
        <v>1197</v>
      </c>
      <c r="CS15" s="145"/>
      <c r="CT15" s="159" t="s">
        <v>1198</v>
      </c>
      <c r="CU15" s="89" t="str">
        <f>HYPERLINK("https://www.youtube.com/watch?v=SeVl832TS18&amp;feature=youtu.be","12.57")</f>
        <v>12.57</v>
      </c>
      <c r="CV15" s="159" t="s">
        <v>796</v>
      </c>
      <c r="CW15" s="90" t="s">
        <v>977</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877</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637</v>
      </c>
      <c r="F16" s="109" t="s">
        <v>1216</v>
      </c>
      <c r="G16" s="105" t="s">
        <v>1216</v>
      </c>
      <c r="H16" s="110" t="s">
        <v>1217</v>
      </c>
      <c r="I16" s="110" t="s">
        <v>1218</v>
      </c>
      <c r="J16" s="110" t="s">
        <v>1219</v>
      </c>
      <c r="K16" s="110" t="s">
        <v>1220</v>
      </c>
      <c r="L16" s="110" t="s">
        <v>809</v>
      </c>
      <c r="M16" s="110" t="s">
        <v>1221</v>
      </c>
      <c r="N16" s="110" t="s">
        <v>1222</v>
      </c>
      <c r="O16" s="110" t="s">
        <v>1223</v>
      </c>
      <c r="P16" s="110" t="s">
        <v>836</v>
      </c>
      <c r="Q16" s="190"/>
      <c r="R16" s="190"/>
      <c r="S16" s="167" t="s">
        <v>1224</v>
      </c>
      <c r="T16" s="221"/>
      <c r="U16" s="110" t="s">
        <v>1225</v>
      </c>
      <c r="V16" s="221"/>
      <c r="W16" s="114"/>
      <c r="X16" s="116" t="s">
        <v>1226</v>
      </c>
      <c r="Y16" s="116" t="s">
        <v>1227</v>
      </c>
      <c r="Z16" s="116" t="s">
        <v>1228</v>
      </c>
      <c r="AA16" s="116" t="s">
        <v>1229</v>
      </c>
      <c r="AB16" s="116" t="s">
        <v>561</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943</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955</v>
      </c>
      <c r="BN16" s="130" t="s">
        <v>485</v>
      </c>
      <c r="BO16" s="131" t="s">
        <v>1249</v>
      </c>
      <c r="BP16" s="114"/>
      <c r="BQ16" s="134" t="s">
        <v>1250</v>
      </c>
      <c r="BR16" s="137" t="s">
        <v>675</v>
      </c>
      <c r="BS16" s="169" t="s">
        <v>478</v>
      </c>
      <c r="BT16" s="134" t="s">
        <v>1045</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784</v>
      </c>
      <c r="DN16" s="232"/>
      <c r="DO16" s="216"/>
      <c r="DP16" s="152" t="s">
        <v>1270</v>
      </c>
      <c r="DQ16" s="152" t="s">
        <v>205</v>
      </c>
      <c r="DR16" s="152" t="s">
        <v>174</v>
      </c>
      <c r="DS16" s="232"/>
      <c r="DT16" s="232"/>
      <c r="DU16" s="155" t="s">
        <v>1271</v>
      </c>
      <c r="DV16" s="232"/>
      <c r="DW16" s="232"/>
      <c r="DX16" s="152" t="s">
        <v>148</v>
      </c>
      <c r="DY16" s="152" t="s">
        <v>823</v>
      </c>
      <c r="DZ16" s="232"/>
      <c r="EA16" s="232"/>
      <c r="EB16" s="154" t="s">
        <v>1272</v>
      </c>
    </row>
    <row r="17" ht="15.75" customHeight="1">
      <c r="A17" s="241" t="s">
        <v>1273</v>
      </c>
      <c r="B17" s="83" t="s">
        <v>1274</v>
      </c>
      <c r="C17" s="84" t="s">
        <v>827</v>
      </c>
      <c r="D17" s="85" t="s">
        <v>916</v>
      </c>
      <c r="E17" s="86" t="s">
        <v>221</v>
      </c>
      <c r="F17" s="87" t="s">
        <v>222</v>
      </c>
      <c r="G17" s="83" t="s">
        <v>544</v>
      </c>
      <c r="H17" s="89" t="s">
        <v>573</v>
      </c>
      <c r="I17" s="89" t="s">
        <v>1275</v>
      </c>
      <c r="J17" s="89" t="s">
        <v>1276</v>
      </c>
      <c r="K17" s="89" t="s">
        <v>1277</v>
      </c>
      <c r="L17" s="90" t="s">
        <v>1278</v>
      </c>
      <c r="M17" s="236" t="s">
        <v>1279</v>
      </c>
      <c r="N17" s="90" t="s">
        <v>1280</v>
      </c>
      <c r="O17" s="89" t="s">
        <v>1281</v>
      </c>
      <c r="P17" s="89" t="s">
        <v>743</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797</v>
      </c>
      <c r="AP17" s="90" t="s">
        <v>1301</v>
      </c>
      <c r="AQ17" s="90" t="s">
        <v>1302</v>
      </c>
      <c r="AR17" s="89" t="s">
        <v>467</v>
      </c>
      <c r="AS17" s="90" t="s">
        <v>1303</v>
      </c>
      <c r="AT17" s="90" t="s">
        <v>574</v>
      </c>
      <c r="AU17" s="90" t="s">
        <v>1304</v>
      </c>
      <c r="AV17" s="90" t="s">
        <v>513</v>
      </c>
      <c r="AW17" s="90" t="s">
        <v>138</v>
      </c>
      <c r="AX17" s="90" t="s">
        <v>770</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555</v>
      </c>
      <c r="BM17" s="242" t="s">
        <v>1312</v>
      </c>
      <c r="BN17" s="242" t="s">
        <v>1313</v>
      </c>
      <c r="BO17" s="242" t="s">
        <v>1314</v>
      </c>
      <c r="BP17" s="114"/>
      <c r="BQ17" s="89" t="s">
        <v>1315</v>
      </c>
      <c r="BR17" s="90" t="s">
        <v>1316</v>
      </c>
      <c r="BS17" s="90" t="s">
        <v>1317</v>
      </c>
      <c r="BT17" s="90" t="s">
        <v>812</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970</v>
      </c>
      <c r="DS17" s="90" t="s">
        <v>994</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733</v>
      </c>
      <c r="D18" s="107" t="s">
        <v>637</v>
      </c>
      <c r="E18" s="108" t="s">
        <v>543</v>
      </c>
      <c r="F18" s="109" t="s">
        <v>1362</v>
      </c>
      <c r="G18" s="105" t="s">
        <v>1363</v>
      </c>
      <c r="H18" s="111" t="s">
        <v>1364</v>
      </c>
      <c r="I18" s="110" t="s">
        <v>1365</v>
      </c>
      <c r="J18" s="110" t="s">
        <v>1366</v>
      </c>
      <c r="K18" s="110" t="s">
        <v>1367</v>
      </c>
      <c r="L18" s="110" t="s">
        <v>1368</v>
      </c>
      <c r="M18" s="110" t="s">
        <v>1369</v>
      </c>
      <c r="N18" s="110" t="s">
        <v>1370</v>
      </c>
      <c r="O18" s="110" t="s">
        <v>1371</v>
      </c>
      <c r="P18" s="110" t="s">
        <v>836</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786</v>
      </c>
      <c r="DM18" s="152" t="s">
        <v>1354</v>
      </c>
      <c r="DN18" s="152" t="s">
        <v>1419</v>
      </c>
      <c r="DO18" s="232"/>
      <c r="DP18" s="152" t="s">
        <v>1420</v>
      </c>
      <c r="DQ18" s="152" t="s">
        <v>1421</v>
      </c>
      <c r="DR18" s="152" t="s">
        <v>1422</v>
      </c>
      <c r="DS18" s="152" t="s">
        <v>1423</v>
      </c>
      <c r="DT18" s="152" t="s">
        <v>370</v>
      </c>
      <c r="DU18" s="152" t="s">
        <v>820</v>
      </c>
      <c r="DV18" s="232"/>
      <c r="DW18" s="152" t="s">
        <v>1110</v>
      </c>
      <c r="DX18" s="157" t="s">
        <v>1424</v>
      </c>
      <c r="DY18" s="152" t="s">
        <v>869</v>
      </c>
      <c r="DZ18" s="152" t="s">
        <v>1425</v>
      </c>
      <c r="EA18" s="152" t="s">
        <v>913</v>
      </c>
      <c r="EB18" s="154" t="s">
        <v>1426</v>
      </c>
    </row>
    <row r="19" ht="15.75" customHeight="1">
      <c r="A19" s="82" t="s">
        <v>1427</v>
      </c>
      <c r="B19" s="83" t="s">
        <v>1428</v>
      </c>
      <c r="C19" s="84" t="s">
        <v>1429</v>
      </c>
      <c r="D19" s="85" t="s">
        <v>221</v>
      </c>
      <c r="E19" s="86" t="s">
        <v>332</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775</v>
      </c>
      <c r="BI19" s="93" t="s">
        <v>1466</v>
      </c>
      <c r="BJ19" s="93" t="s">
        <v>1467</v>
      </c>
      <c r="BK19" s="89" t="s">
        <v>1265</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809</v>
      </c>
      <c r="DH19" s="159" t="s">
        <v>1493</v>
      </c>
      <c r="DI19" s="89" t="s">
        <v>588</v>
      </c>
      <c r="DJ19" s="103"/>
      <c r="DK19" s="159" t="s">
        <v>703</v>
      </c>
      <c r="DL19" s="89" t="s">
        <v>1494</v>
      </c>
      <c r="DM19" s="159" t="s">
        <v>280</v>
      </c>
      <c r="DN19" s="99" t="s">
        <v>1495</v>
      </c>
      <c r="DO19" s="159" t="s">
        <v>1496</v>
      </c>
      <c r="DP19" s="217" t="s">
        <v>1497</v>
      </c>
      <c r="DQ19" s="217"/>
      <c r="DR19" s="89" t="s">
        <v>1498</v>
      </c>
      <c r="DS19" s="89" t="s">
        <v>997</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916</v>
      </c>
      <c r="D20" s="107" t="s">
        <v>916</v>
      </c>
      <c r="E20" s="108" t="s">
        <v>916</v>
      </c>
      <c r="F20" s="109" t="s">
        <v>1506</v>
      </c>
      <c r="G20" s="105" t="s">
        <v>1154</v>
      </c>
      <c r="H20" s="190" t="s">
        <v>334</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1102</v>
      </c>
      <c r="AB20" s="116" t="s">
        <v>931</v>
      </c>
      <c r="AC20" s="203" t="s">
        <v>1515</v>
      </c>
      <c r="AD20" s="116" t="s">
        <v>1516</v>
      </c>
      <c r="AE20" s="116" t="s">
        <v>847</v>
      </c>
      <c r="AF20" s="116" t="s">
        <v>245</v>
      </c>
      <c r="AG20" s="118"/>
      <c r="AH20" s="257"/>
      <c r="AI20" s="116" t="s">
        <v>1517</v>
      </c>
      <c r="AJ20" s="223"/>
      <c r="AK20" s="114"/>
      <c r="AL20" s="121" t="s">
        <v>661</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2"/>
      <c r="BR20" s="133" t="str">
        <f>HYPERLINK("https://clips.twitch.tv/PolishedAnimatedPenguinOhMyDog","50.72")</f>
        <v>50.72</v>
      </c>
      <c r="BS20" s="134" t="s">
        <v>1530</v>
      </c>
      <c r="BT20" s="134" t="s">
        <v>1531</v>
      </c>
      <c r="BU20" s="133" t="s">
        <v>1532</v>
      </c>
      <c r="BV20" s="263" t="s">
        <v>1073</v>
      </c>
      <c r="BW20" s="225"/>
      <c r="BX20" s="138"/>
      <c r="BY20" s="138" t="s">
        <v>1533</v>
      </c>
      <c r="BZ20" s="138" t="s">
        <v>965</v>
      </c>
      <c r="CA20" s="138" t="s">
        <v>1534</v>
      </c>
      <c r="CB20" s="264" t="s">
        <v>1535</v>
      </c>
      <c r="CC20" s="138" t="s">
        <v>1536</v>
      </c>
      <c r="CD20" s="225"/>
      <c r="CE20" s="227"/>
      <c r="CF20" s="209" t="str">
        <f>HYPERLINK("https://clips.twitch.tv/PlainYummyKuduDeIlluminati","53.44")</f>
        <v>53.44</v>
      </c>
      <c r="CG20" s="265" t="s">
        <v>775</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624</v>
      </c>
      <c r="DN20" s="214" t="s">
        <v>1351</v>
      </c>
      <c r="DO20" s="214" t="s">
        <v>1550</v>
      </c>
      <c r="DP20" s="270" t="s">
        <v>1551</v>
      </c>
      <c r="DQ20" s="152" t="s">
        <v>1552</v>
      </c>
      <c r="DR20" s="214" t="s">
        <v>1553</v>
      </c>
      <c r="DS20" s="232"/>
      <c r="DT20" s="152" t="s">
        <v>1554</v>
      </c>
      <c r="DU20" s="214" t="s">
        <v>725</v>
      </c>
      <c r="DV20" s="232"/>
      <c r="DW20" s="232"/>
      <c r="DX20" s="154" t="s">
        <v>1555</v>
      </c>
      <c r="DY20" s="216" t="s">
        <v>430</v>
      </c>
      <c r="DZ20" s="152" t="s">
        <v>1556</v>
      </c>
      <c r="EA20" s="152" t="s">
        <v>913</v>
      </c>
      <c r="EB20" s="271" t="s">
        <v>1557</v>
      </c>
    </row>
    <row r="21" ht="15.75" customHeight="1">
      <c r="A21" s="272" t="s">
        <v>1558</v>
      </c>
      <c r="B21" s="83" t="s">
        <v>1559</v>
      </c>
      <c r="C21" s="84" t="s">
        <v>637</v>
      </c>
      <c r="D21" s="85" t="s">
        <v>733</v>
      </c>
      <c r="E21" s="86" t="s">
        <v>916</v>
      </c>
      <c r="F21" s="87" t="s">
        <v>1560</v>
      </c>
      <c r="G21" s="83" t="s">
        <v>1561</v>
      </c>
      <c r="H21" s="90" t="s">
        <v>1562</v>
      </c>
      <c r="I21" s="90" t="s">
        <v>1563</v>
      </c>
      <c r="J21" s="90" t="s">
        <v>547</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796</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575</v>
      </c>
      <c r="CH21" s="90" t="s">
        <v>416</v>
      </c>
      <c r="CI21" s="159" t="s">
        <v>1592</v>
      </c>
      <c r="CJ21" s="90" t="s">
        <v>601</v>
      </c>
      <c r="CK21" s="90" t="s">
        <v>175</v>
      </c>
      <c r="CL21" s="90" t="s">
        <v>1593</v>
      </c>
      <c r="CM21" s="102" t="s">
        <v>1594</v>
      </c>
      <c r="CN21" s="165"/>
      <c r="CO21" s="90" t="s">
        <v>605</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985</v>
      </c>
      <c r="DH21" s="165"/>
      <c r="DI21" s="165"/>
      <c r="DJ21" s="159"/>
      <c r="DK21" s="97" t="s">
        <v>199</v>
      </c>
      <c r="DL21" s="159" t="s">
        <v>1601</v>
      </c>
      <c r="DM21" s="90" t="s">
        <v>812</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827</v>
      </c>
      <c r="E22" s="108" t="s">
        <v>1429</v>
      </c>
      <c r="F22" s="109" t="s">
        <v>1608</v>
      </c>
      <c r="G22" s="105" t="s">
        <v>1609</v>
      </c>
      <c r="H22" s="190" t="s">
        <v>1610</v>
      </c>
      <c r="I22" s="190" t="s">
        <v>1611</v>
      </c>
      <c r="J22" s="110" t="s">
        <v>897</v>
      </c>
      <c r="K22" s="190" t="s">
        <v>1612</v>
      </c>
      <c r="L22" s="110" t="s">
        <v>458</v>
      </c>
      <c r="M22" s="190" t="s">
        <v>104</v>
      </c>
      <c r="N22" s="190" t="s">
        <v>1408</v>
      </c>
      <c r="O22" s="190" t="s">
        <v>1613</v>
      </c>
      <c r="P22" s="190" t="s">
        <v>1009</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934</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5" t="s">
        <v>1098</v>
      </c>
      <c r="BN22" s="132" t="s">
        <v>1645</v>
      </c>
      <c r="BO22" s="132" t="s">
        <v>1646</v>
      </c>
      <c r="BP22" s="125"/>
      <c r="BQ22" s="138"/>
      <c r="BR22" s="138" t="s">
        <v>1647</v>
      </c>
      <c r="BS22" s="138" t="s">
        <v>1648</v>
      </c>
      <c r="BT22" s="138" t="s">
        <v>876</v>
      </c>
      <c r="BU22" s="134" t="s">
        <v>1649</v>
      </c>
      <c r="BV22" s="138" t="s">
        <v>1650</v>
      </c>
      <c r="BW22" s="138" t="s">
        <v>1651</v>
      </c>
      <c r="BX22" s="276"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726</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548</v>
      </c>
      <c r="L23" s="280" t="str">
        <f>HYPERLINK("https://youtu.be/ozb6bIDIkfQ","43.03")</f>
        <v>43.03</v>
      </c>
      <c r="M23" s="282" t="s">
        <v>788</v>
      </c>
      <c r="N23" s="280" t="s">
        <v>1697</v>
      </c>
      <c r="O23" s="282" t="s">
        <v>1698</v>
      </c>
      <c r="P23" s="281" t="s">
        <v>107</v>
      </c>
      <c r="Q23" s="283" t="s">
        <v>1699</v>
      </c>
      <c r="R23" s="280" t="s">
        <v>1700</v>
      </c>
      <c r="S23" s="280" t="s">
        <v>946</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1070</v>
      </c>
      <c r="AF23" s="280" t="str">
        <f>HYPERLINK("https://www.youtube.com/watch?v=EdK5oJYC1tk","15.10")</f>
        <v>15.10</v>
      </c>
      <c r="AG23" s="281" t="s">
        <v>653</v>
      </c>
      <c r="AH23" s="281" t="s">
        <v>758</v>
      </c>
      <c r="AI23" s="280" t="str">
        <f>HYPERLINK("https://youtu.be/ZXRdUyO-EWA","1:01.11")</f>
        <v>1:01.11</v>
      </c>
      <c r="AJ23" s="285" t="s">
        <v>1709</v>
      </c>
      <c r="AK23" s="284"/>
      <c r="AL23" s="285" t="s">
        <v>1710</v>
      </c>
      <c r="AM23" s="280"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968</v>
      </c>
      <c r="BF23" s="280" t="s">
        <v>669</v>
      </c>
      <c r="BG23" s="280" t="str">
        <f>HYPERLINK("https://youtu.be/SCwM4I4j6-A","50.19")</f>
        <v>50.19</v>
      </c>
      <c r="BH23" s="280" t="s">
        <v>1721</v>
      </c>
      <c r="BI23" s="282"/>
      <c r="BJ23" s="280" t="str">
        <f>HYPERLINK("https://youtu.be/1ecLZd2x6O4","1:28.27")</f>
        <v>1:28.27</v>
      </c>
      <c r="BK23" s="280" t="s">
        <v>1722</v>
      </c>
      <c r="BL23" s="282" t="s">
        <v>1723</v>
      </c>
      <c r="BM23" s="281" t="s">
        <v>779</v>
      </c>
      <c r="BN23" s="280" t="str">
        <f>HYPERLINK("https://youtu.be/tUFd3-e8u0s","1:27.08")</f>
        <v>1:27.08</v>
      </c>
      <c r="BO23" s="282" t="s">
        <v>1724</v>
      </c>
      <c r="BP23" s="284"/>
      <c r="BQ23" s="282" t="s">
        <v>563</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6"/>
      <c r="CF23" s="282" t="s">
        <v>1733</v>
      </c>
      <c r="CG23" s="281" t="s">
        <v>1482</v>
      </c>
      <c r="CH23" s="281" t="s">
        <v>1734</v>
      </c>
      <c r="CI23" s="280" t="s">
        <v>958</v>
      </c>
      <c r="CJ23" s="281" t="s">
        <v>1735</v>
      </c>
      <c r="CK23" s="281" t="s">
        <v>1736</v>
      </c>
      <c r="CL23" s="280" t="s">
        <v>702</v>
      </c>
      <c r="CM23" s="281" t="s">
        <v>1737</v>
      </c>
      <c r="CN23" s="282"/>
      <c r="CO23" s="282" t="s">
        <v>318</v>
      </c>
      <c r="CP23" s="282"/>
      <c r="CQ23" s="282" t="s">
        <v>1738</v>
      </c>
      <c r="CR23" s="282"/>
      <c r="CS23" s="287"/>
      <c r="CT23" s="282" t="s">
        <v>844</v>
      </c>
      <c r="CU23" s="280" t="str">
        <f>HYPERLINK("https://www.youtube.com/watch?v=wOcz6idXkPk","13.28")</f>
        <v>13.28</v>
      </c>
      <c r="CV23" s="281" t="s">
        <v>185</v>
      </c>
      <c r="CW23" s="282" t="s">
        <v>1739</v>
      </c>
      <c r="CX23" s="280" t="s">
        <v>1740</v>
      </c>
      <c r="CY23" s="281" t="s">
        <v>1036</v>
      </c>
      <c r="CZ23" s="281" t="s">
        <v>1741</v>
      </c>
      <c r="DA23" s="281" t="s">
        <v>190</v>
      </c>
      <c r="DB23" s="282" t="s">
        <v>1742</v>
      </c>
      <c r="DC23" s="282" t="s">
        <v>1743</v>
      </c>
      <c r="DD23" s="281" t="s">
        <v>1744</v>
      </c>
      <c r="DE23" s="280" t="str">
        <f>HYPERLINK("https://youtu.be/1RIW6L86hD0","1:39.58")</f>
        <v>1:39.58</v>
      </c>
      <c r="DF23" s="286"/>
      <c r="DG23" s="282" t="s">
        <v>1596</v>
      </c>
      <c r="DH23" s="280" t="str">
        <f>HYPERLINK("https://youtu.be/0qbQjk4eFZ4","1:30.01")</f>
        <v>1:30.01</v>
      </c>
      <c r="DI23" s="280" t="str">
        <f>HYPERLINK("https://youtu.be/KytqO9xTGZE","1:28.71")</f>
        <v>1:28.71</v>
      </c>
      <c r="DJ23" s="282"/>
      <c r="DK23" s="282" t="s">
        <v>524</v>
      </c>
      <c r="DL23" s="282" t="s">
        <v>1079</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725</v>
      </c>
      <c r="DV23" s="282" t="s">
        <v>783</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827</v>
      </c>
      <c r="D24" s="107" t="s">
        <v>637</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580</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5" t="s">
        <v>1767</v>
      </c>
      <c r="BC24" s="132" t="s">
        <v>407</v>
      </c>
      <c r="BD24" s="128" t="str">
        <f>HYPERLINK("https://clips.twitch.tv/DepressedAstuteChimpanzeeTebowing","33.55")</f>
        <v>33.55</v>
      </c>
      <c r="BE24" s="132" t="s">
        <v>968</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5" t="s">
        <v>1773</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1774</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1429</v>
      </c>
      <c r="D25" s="85" t="s">
        <v>916</v>
      </c>
      <c r="E25" s="86" t="s">
        <v>1429</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1547</v>
      </c>
      <c r="AU25" s="217" t="s">
        <v>1800</v>
      </c>
      <c r="AV25" s="159" t="s">
        <v>1801</v>
      </c>
      <c r="AW25" s="165"/>
      <c r="AX25" s="165"/>
      <c r="AY25" s="159" t="s">
        <v>1802</v>
      </c>
      <c r="AZ25" s="125"/>
      <c r="BA25" s="159" t="s">
        <v>1803</v>
      </c>
      <c r="BB25" s="159" t="s">
        <v>1804</v>
      </c>
      <c r="BC25" s="163" t="s">
        <v>1463</v>
      </c>
      <c r="BD25" s="217" t="s">
        <v>949</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1495</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609</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1429</v>
      </c>
      <c r="D26" s="301" t="s">
        <v>543</v>
      </c>
      <c r="E26" s="302" t="s">
        <v>827</v>
      </c>
      <c r="F26" s="303" t="s">
        <v>1845</v>
      </c>
      <c r="G26" s="299" t="s">
        <v>1846</v>
      </c>
      <c r="H26" s="304" t="s">
        <v>1847</v>
      </c>
      <c r="I26" s="304" t="s">
        <v>1848</v>
      </c>
      <c r="J26" s="304" t="s">
        <v>1849</v>
      </c>
      <c r="K26" s="304" t="s">
        <v>548</v>
      </c>
      <c r="L26" s="304" t="s">
        <v>618</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931</v>
      </c>
      <c r="AC26" s="308" t="s">
        <v>1023</v>
      </c>
      <c r="AD26" s="310"/>
      <c r="AE26" s="308" t="s">
        <v>121</v>
      </c>
      <c r="AF26" s="308" t="s">
        <v>122</v>
      </c>
      <c r="AG26" s="310"/>
      <c r="AH26" s="310"/>
      <c r="AI26" s="308" t="s">
        <v>1855</v>
      </c>
      <c r="AJ26" s="310"/>
      <c r="AK26" s="307"/>
      <c r="AL26" s="311" t="s">
        <v>1856</v>
      </c>
      <c r="AM26" s="311" t="s">
        <v>1518</v>
      </c>
      <c r="AN26" s="312"/>
      <c r="AO26" s="312"/>
      <c r="AP26" s="312"/>
      <c r="AQ26" s="312"/>
      <c r="AR26" s="312"/>
      <c r="AS26" s="312"/>
      <c r="AT26" s="311" t="s">
        <v>943</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592</v>
      </c>
      <c r="BT26" s="316" t="s">
        <v>784</v>
      </c>
      <c r="BU26" s="316" t="s">
        <v>1866</v>
      </c>
      <c r="BV26" s="316" t="s">
        <v>1495</v>
      </c>
      <c r="BW26" s="292"/>
      <c r="BX26" s="316" t="s">
        <v>1867</v>
      </c>
      <c r="BY26" s="316" t="s">
        <v>1868</v>
      </c>
      <c r="BZ26" s="316" t="s">
        <v>1869</v>
      </c>
      <c r="CA26" s="292"/>
      <c r="CB26" s="226"/>
      <c r="CC26" s="292"/>
      <c r="CD26" s="292"/>
      <c r="CE26" s="317"/>
      <c r="CF26" s="318" t="s">
        <v>364</v>
      </c>
      <c r="CG26" s="318" t="s">
        <v>1056</v>
      </c>
      <c r="CH26" s="318" t="s">
        <v>1734</v>
      </c>
      <c r="CI26" s="318" t="s">
        <v>1870</v>
      </c>
      <c r="CJ26" s="318" t="s">
        <v>1180</v>
      </c>
      <c r="CK26" s="318" t="s">
        <v>1871</v>
      </c>
      <c r="CL26" s="318" t="s">
        <v>1872</v>
      </c>
      <c r="CM26" s="318" t="s">
        <v>972</v>
      </c>
      <c r="CN26" s="319"/>
      <c r="CO26" s="319"/>
      <c r="CP26" s="319"/>
      <c r="CQ26" s="319"/>
      <c r="CR26" s="319"/>
      <c r="CS26" s="320"/>
      <c r="CT26" s="321" t="s">
        <v>1873</v>
      </c>
      <c r="CU26" s="321" t="s">
        <v>1874</v>
      </c>
      <c r="CV26" s="321" t="s">
        <v>1875</v>
      </c>
      <c r="CW26" s="322" t="s">
        <v>1266</v>
      </c>
      <c r="CX26" s="321" t="s">
        <v>1876</v>
      </c>
      <c r="CY26" s="321" t="s">
        <v>665</v>
      </c>
      <c r="CZ26" s="321" t="s">
        <v>1877</v>
      </c>
      <c r="DA26" s="321" t="s">
        <v>943</v>
      </c>
      <c r="DB26" s="323"/>
      <c r="DC26" s="231"/>
      <c r="DD26" s="323"/>
      <c r="DE26" s="323"/>
      <c r="DF26" s="324"/>
      <c r="DG26" s="325" t="s">
        <v>1878</v>
      </c>
      <c r="DH26" s="326"/>
      <c r="DI26" s="326"/>
      <c r="DJ26" s="326"/>
      <c r="DK26" s="327" t="s">
        <v>199</v>
      </c>
      <c r="DL26" s="327" t="s">
        <v>622</v>
      </c>
      <c r="DM26" s="326"/>
      <c r="DN26" s="326"/>
      <c r="DO26" s="328"/>
      <c r="DP26" s="325" t="s">
        <v>1879</v>
      </c>
      <c r="DQ26" s="329" t="s">
        <v>1880</v>
      </c>
      <c r="DR26" s="326"/>
      <c r="DS26" s="325" t="s">
        <v>822</v>
      </c>
      <c r="DT26" s="326"/>
      <c r="DU26" s="326"/>
      <c r="DV26" s="326"/>
      <c r="DW26" s="326"/>
      <c r="DX26" s="326"/>
      <c r="DY26" s="325" t="s">
        <v>1881</v>
      </c>
      <c r="DZ26" s="326"/>
      <c r="EA26" s="326"/>
      <c r="EB26" s="326"/>
    </row>
    <row r="27">
      <c r="A27" s="296" t="s">
        <v>1882</v>
      </c>
      <c r="B27" s="83" t="s">
        <v>1883</v>
      </c>
      <c r="C27" s="84" t="s">
        <v>1429</v>
      </c>
      <c r="D27" s="85" t="s">
        <v>221</v>
      </c>
      <c r="E27" s="86" t="s">
        <v>1429</v>
      </c>
      <c r="F27" s="87" t="s">
        <v>1884</v>
      </c>
      <c r="G27" s="83" t="s">
        <v>1885</v>
      </c>
      <c r="H27" s="90" t="s">
        <v>1886</v>
      </c>
      <c r="I27" s="159" t="s">
        <v>1887</v>
      </c>
      <c r="J27" s="90" t="s">
        <v>1888</v>
      </c>
      <c r="K27" s="89" t="s">
        <v>548</v>
      </c>
      <c r="L27" s="159" t="s">
        <v>1889</v>
      </c>
      <c r="M27" s="159" t="s">
        <v>1890</v>
      </c>
      <c r="N27" s="159" t="s">
        <v>1891</v>
      </c>
      <c r="O27" s="159" t="s">
        <v>1613</v>
      </c>
      <c r="P27" s="90" t="s">
        <v>231</v>
      </c>
      <c r="Q27" s="165"/>
      <c r="R27" s="165"/>
      <c r="S27" s="159" t="s">
        <v>1892</v>
      </c>
      <c r="T27" s="165"/>
      <c r="U27" s="165"/>
      <c r="V27" s="165"/>
      <c r="W27" s="114"/>
      <c r="X27" s="90" t="s">
        <v>1893</v>
      </c>
      <c r="Y27" s="90" t="s">
        <v>1443</v>
      </c>
      <c r="Z27" s="90" t="s">
        <v>1894</v>
      </c>
      <c r="AA27" s="159" t="s">
        <v>1895</v>
      </c>
      <c r="AB27" s="90" t="s">
        <v>1896</v>
      </c>
      <c r="AC27" s="159" t="s">
        <v>1897</v>
      </c>
      <c r="AD27" s="165"/>
      <c r="AE27" s="90" t="s">
        <v>1898</v>
      </c>
      <c r="AF27" s="90" t="s">
        <v>122</v>
      </c>
      <c r="AG27" s="165"/>
      <c r="AH27" s="165"/>
      <c r="AI27" s="159" t="s">
        <v>587</v>
      </c>
      <c r="AJ27" s="165"/>
      <c r="AK27" s="114"/>
      <c r="AL27" s="159" t="s">
        <v>1899</v>
      </c>
      <c r="AM27" s="90" t="s">
        <v>1900</v>
      </c>
      <c r="AN27" s="165"/>
      <c r="AO27" s="165"/>
      <c r="AP27" s="165"/>
      <c r="AQ27" s="165"/>
      <c r="AR27" s="165"/>
      <c r="AS27" s="165"/>
      <c r="AT27" s="97" t="s">
        <v>469</v>
      </c>
      <c r="AU27" s="159" t="s">
        <v>1901</v>
      </c>
      <c r="AV27" s="159" t="s">
        <v>1014</v>
      </c>
      <c r="AW27" s="165"/>
      <c r="AX27" s="159" t="s">
        <v>1902</v>
      </c>
      <c r="AY27" s="165"/>
      <c r="AZ27" s="114"/>
      <c r="BA27" s="159" t="s">
        <v>829</v>
      </c>
      <c r="BB27" s="90" t="s">
        <v>1039</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1788</v>
      </c>
      <c r="BS27" s="90" t="s">
        <v>1648</v>
      </c>
      <c r="BT27" s="90" t="s">
        <v>1911</v>
      </c>
      <c r="BU27" s="159" t="s">
        <v>1912</v>
      </c>
      <c r="BV27" s="90" t="s">
        <v>1495</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1338</v>
      </c>
      <c r="CW27" s="90" t="s">
        <v>1926</v>
      </c>
      <c r="CX27" s="159" t="s">
        <v>1927</v>
      </c>
      <c r="CY27" s="159" t="s">
        <v>1304</v>
      </c>
      <c r="CZ27" s="159" t="s">
        <v>1928</v>
      </c>
      <c r="DA27" s="97" t="s">
        <v>1929</v>
      </c>
      <c r="DB27" s="165"/>
      <c r="DC27" s="165"/>
      <c r="DD27" s="165"/>
      <c r="DE27" s="165"/>
      <c r="DF27" s="199"/>
      <c r="DG27" s="236" t="s">
        <v>1930</v>
      </c>
      <c r="DH27" s="165"/>
      <c r="DI27" s="165"/>
      <c r="DJ27" s="165"/>
      <c r="DK27" s="90" t="s">
        <v>524</v>
      </c>
      <c r="DL27" s="159" t="s">
        <v>527</v>
      </c>
      <c r="DM27" s="159" t="s">
        <v>1931</v>
      </c>
      <c r="DN27" s="159" t="s">
        <v>1932</v>
      </c>
      <c r="DO27" s="165"/>
      <c r="DP27" s="159" t="s">
        <v>1207</v>
      </c>
      <c r="DQ27" s="159" t="s">
        <v>532</v>
      </c>
      <c r="DR27" s="165"/>
      <c r="DS27" s="165"/>
      <c r="DT27" s="165"/>
      <c r="DU27" s="90" t="s">
        <v>725</v>
      </c>
      <c r="DV27" s="165"/>
      <c r="DW27" s="165"/>
      <c r="DX27" s="165"/>
      <c r="DY27" s="159" t="s">
        <v>1933</v>
      </c>
      <c r="DZ27" s="165"/>
      <c r="EA27" s="159" t="s">
        <v>1934</v>
      </c>
      <c r="EB27" s="89" t="s">
        <v>1935</v>
      </c>
    </row>
    <row r="28" ht="15.75" customHeight="1">
      <c r="A28" s="330" t="s">
        <v>1936</v>
      </c>
      <c r="B28" s="105" t="s">
        <v>1937</v>
      </c>
      <c r="C28" s="106" t="s">
        <v>1429</v>
      </c>
      <c r="D28" s="107" t="s">
        <v>1429</v>
      </c>
      <c r="E28" s="108" t="s">
        <v>1429</v>
      </c>
      <c r="F28" s="109" t="s">
        <v>1938</v>
      </c>
      <c r="G28" s="105" t="s">
        <v>1939</v>
      </c>
      <c r="H28" s="110" t="s">
        <v>1940</v>
      </c>
      <c r="I28" s="110" t="s">
        <v>1941</v>
      </c>
      <c r="J28" s="110" t="s">
        <v>1782</v>
      </c>
      <c r="K28" s="110" t="s">
        <v>548</v>
      </c>
      <c r="L28" s="110" t="s">
        <v>1942</v>
      </c>
      <c r="M28" s="190" t="s">
        <v>1943</v>
      </c>
      <c r="N28" s="110" t="s">
        <v>1944</v>
      </c>
      <c r="O28" s="110" t="s">
        <v>644</v>
      </c>
      <c r="P28" s="110" t="s">
        <v>743</v>
      </c>
      <c r="Q28" s="190"/>
      <c r="R28" s="221"/>
      <c r="S28" s="190" t="s">
        <v>1945</v>
      </c>
      <c r="T28" s="221"/>
      <c r="U28" s="190" t="s">
        <v>1946</v>
      </c>
      <c r="V28" s="221"/>
      <c r="W28" s="114"/>
      <c r="X28" s="116" t="s">
        <v>1947</v>
      </c>
      <c r="Y28" s="203" t="s">
        <v>558</v>
      </c>
      <c r="Z28" s="116" t="s">
        <v>752</v>
      </c>
      <c r="AA28" s="116" t="s">
        <v>1948</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1819</v>
      </c>
      <c r="CH28" s="140" t="s">
        <v>1966</v>
      </c>
      <c r="CI28" s="170" t="s">
        <v>1967</v>
      </c>
      <c r="CJ28" s="170" t="s">
        <v>1337</v>
      </c>
      <c r="CK28" s="140" t="s">
        <v>1025</v>
      </c>
      <c r="CL28" s="140" t="s">
        <v>176</v>
      </c>
      <c r="CM28" s="140" t="s">
        <v>177</v>
      </c>
      <c r="CN28" s="229"/>
      <c r="CO28" s="229"/>
      <c r="CP28" s="229"/>
      <c r="CQ28" s="229"/>
      <c r="CR28" s="229"/>
      <c r="CS28" s="145"/>
      <c r="CT28" s="146" t="s">
        <v>1968</v>
      </c>
      <c r="CU28" s="146" t="s">
        <v>1969</v>
      </c>
      <c r="CV28" s="146" t="s">
        <v>1970</v>
      </c>
      <c r="CW28" s="146" t="s">
        <v>757</v>
      </c>
      <c r="CX28" s="146" t="s">
        <v>1199</v>
      </c>
      <c r="CY28" s="146" t="s">
        <v>1971</v>
      </c>
      <c r="CZ28" s="146" t="s">
        <v>1972</v>
      </c>
      <c r="DA28" s="146" t="s">
        <v>615</v>
      </c>
      <c r="DB28" s="230"/>
      <c r="DC28" s="230"/>
      <c r="DD28" s="230"/>
      <c r="DE28" s="230"/>
      <c r="DF28" s="239"/>
      <c r="DG28" s="152" t="s">
        <v>522</v>
      </c>
      <c r="DH28" s="232"/>
      <c r="DI28" s="326"/>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1"/>
    </row>
    <row r="29" ht="15.75" customHeight="1">
      <c r="A29" s="296" t="s">
        <v>1974</v>
      </c>
      <c r="B29" s="83" t="s">
        <v>1975</v>
      </c>
      <c r="C29" s="84" t="s">
        <v>1429</v>
      </c>
      <c r="D29" s="85" t="s">
        <v>827</v>
      </c>
      <c r="E29" s="86" t="s">
        <v>1429</v>
      </c>
      <c r="F29" s="87" t="s">
        <v>1215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1016</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623</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1080</v>
      </c>
      <c r="BU30" s="134" t="s">
        <v>2092</v>
      </c>
      <c r="BV30" s="134" t="s">
        <v>1322</v>
      </c>
      <c r="BW30" s="138" t="s">
        <v>2093</v>
      </c>
      <c r="BX30" s="138" t="s">
        <v>2094</v>
      </c>
      <c r="BY30" s="138" t="s">
        <v>2095</v>
      </c>
      <c r="BZ30" s="134" t="s">
        <v>1817</v>
      </c>
      <c r="CA30" s="138" t="s">
        <v>2096</v>
      </c>
      <c r="CB30" s="138" t="s">
        <v>2097</v>
      </c>
      <c r="CC30" s="134" t="s">
        <v>1459</v>
      </c>
      <c r="CD30" s="225"/>
      <c r="CE30" s="227"/>
      <c r="CF30" s="170" t="s">
        <v>2098</v>
      </c>
      <c r="CG30" s="170" t="s">
        <v>2099</v>
      </c>
      <c r="CH30" s="140" t="s">
        <v>458</v>
      </c>
      <c r="CI30" s="170" t="s">
        <v>2100</v>
      </c>
      <c r="CJ30" s="229"/>
      <c r="CK30" s="170" t="s">
        <v>2101</v>
      </c>
      <c r="CL30" s="170" t="s">
        <v>626</v>
      </c>
      <c r="CM30" s="140" t="s">
        <v>2102</v>
      </c>
      <c r="CN30" s="229"/>
      <c r="CO30" s="140" t="s">
        <v>815</v>
      </c>
      <c r="CP30" s="229"/>
      <c r="CQ30" s="229"/>
      <c r="CR30" s="229"/>
      <c r="CS30" s="145"/>
      <c r="CT30" s="146" t="s">
        <v>646</v>
      </c>
      <c r="CU30" s="151" t="s">
        <v>2103</v>
      </c>
      <c r="CV30" s="230"/>
      <c r="CW30" s="151" t="s">
        <v>2104</v>
      </c>
      <c r="CX30" s="151" t="s">
        <v>2105</v>
      </c>
      <c r="CY30" s="146" t="s">
        <v>2106</v>
      </c>
      <c r="CZ30" s="151" t="s">
        <v>2107</v>
      </c>
      <c r="DA30" s="151" t="s">
        <v>2108</v>
      </c>
      <c r="DB30" s="230"/>
      <c r="DC30" s="146" t="s">
        <v>2109</v>
      </c>
      <c r="DD30" s="151" t="s">
        <v>2110</v>
      </c>
      <c r="DE30" s="230"/>
      <c r="DF30" s="239"/>
      <c r="DG30" s="152" t="s">
        <v>1878</v>
      </c>
      <c r="DH30" s="232"/>
      <c r="DI30" s="214" t="s">
        <v>2111</v>
      </c>
      <c r="DJ30" s="232"/>
      <c r="DK30" s="155" t="s">
        <v>199</v>
      </c>
      <c r="DL30" s="232"/>
      <c r="DM30" s="214" t="s">
        <v>1051</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6"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743</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1952</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792</v>
      </c>
      <c r="BI31" s="165" t="s">
        <v>2161</v>
      </c>
      <c r="BJ31" s="159" t="s">
        <v>2162</v>
      </c>
      <c r="BK31" s="159" t="s">
        <v>2163</v>
      </c>
      <c r="BL31" s="159" t="s">
        <v>2164</v>
      </c>
      <c r="BM31" s="90" t="s">
        <v>1909</v>
      </c>
      <c r="BN31" s="159" t="s">
        <v>2165</v>
      </c>
      <c r="BO31" s="159" t="s">
        <v>2166</v>
      </c>
      <c r="BP31" s="125"/>
      <c r="BQ31" s="89" t="s">
        <v>2167</v>
      </c>
      <c r="BR31" s="159" t="s">
        <v>2168</v>
      </c>
      <c r="BS31" s="90" t="s">
        <v>2169</v>
      </c>
      <c r="BT31" s="159" t="s">
        <v>2170</v>
      </c>
      <c r="BU31" s="217" t="s">
        <v>697</v>
      </c>
      <c r="BV31" s="90" t="s">
        <v>2171</v>
      </c>
      <c r="BW31" s="89" t="s">
        <v>2172</v>
      </c>
      <c r="BX31" s="159" t="s">
        <v>2173</v>
      </c>
      <c r="BY31" s="332" t="str">
        <f>HYPERLINK("https://clips.twitch.tv/RamshackleBlindingCaribouPupper", "2:21.41")</f>
        <v>2:21.41</v>
      </c>
      <c r="BZ31" s="217" t="s">
        <v>2174</v>
      </c>
      <c r="CA31" s="159" t="s">
        <v>2175</v>
      </c>
      <c r="CB31" s="163" t="s">
        <v>2176</v>
      </c>
      <c r="CC31" s="90" t="s">
        <v>779</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1872</v>
      </c>
      <c r="CW31" s="217" t="s">
        <v>2189</v>
      </c>
      <c r="CX31" s="217" t="s">
        <v>2190</v>
      </c>
      <c r="CY31" s="90" t="s">
        <v>2191</v>
      </c>
      <c r="CZ31" s="217" t="s">
        <v>962</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623</v>
      </c>
      <c r="DV31" s="90" t="s">
        <v>2208</v>
      </c>
      <c r="DW31" s="90" t="s">
        <v>2209</v>
      </c>
      <c r="DX31" s="90" t="s">
        <v>773</v>
      </c>
      <c r="DY31" s="90" t="s">
        <v>1575</v>
      </c>
      <c r="DZ31" s="90" t="s">
        <v>1079</v>
      </c>
      <c r="EA31" s="90" t="s">
        <v>2210</v>
      </c>
      <c r="EB31" s="89" t="s">
        <v>2211</v>
      </c>
    </row>
    <row r="32">
      <c r="A32" s="333" t="s">
        <v>2212</v>
      </c>
      <c r="B32" s="105" t="s">
        <v>2213</v>
      </c>
      <c r="C32" s="106" t="s">
        <v>827</v>
      </c>
      <c r="D32" s="107" t="s">
        <v>1429</v>
      </c>
      <c r="E32" s="108" t="s">
        <v>827</v>
      </c>
      <c r="F32" s="109" t="s">
        <v>2214</v>
      </c>
      <c r="G32" s="105" t="s">
        <v>2215</v>
      </c>
      <c r="H32" s="334" t="s">
        <v>2216</v>
      </c>
      <c r="I32" s="334" t="s">
        <v>2217</v>
      </c>
      <c r="J32" s="334" t="s">
        <v>2218</v>
      </c>
      <c r="K32" s="334" t="s">
        <v>102</v>
      </c>
      <c r="L32" s="334" t="s">
        <v>2219</v>
      </c>
      <c r="M32" s="334" t="s">
        <v>2220</v>
      </c>
      <c r="N32" s="335" t="s">
        <v>2221</v>
      </c>
      <c r="O32" s="334" t="s">
        <v>1700</v>
      </c>
      <c r="P32" s="334" t="s">
        <v>231</v>
      </c>
      <c r="Q32" s="336"/>
      <c r="R32" s="336"/>
      <c r="S32" s="337" t="s">
        <v>2222</v>
      </c>
      <c r="T32" s="336"/>
      <c r="U32" s="336"/>
      <c r="V32" s="190" t="s">
        <v>2223</v>
      </c>
      <c r="W32" s="178"/>
      <c r="X32" s="338" t="s">
        <v>750</v>
      </c>
      <c r="Y32" s="338" t="s">
        <v>2224</v>
      </c>
      <c r="Z32" s="338" t="s">
        <v>929</v>
      </c>
      <c r="AA32" s="338" t="s">
        <v>2225</v>
      </c>
      <c r="AB32" s="338" t="s">
        <v>2138</v>
      </c>
      <c r="AC32" s="338" t="s">
        <v>1160</v>
      </c>
      <c r="AD32" s="339" t="s">
        <v>2226</v>
      </c>
      <c r="AE32" s="338" t="s">
        <v>1070</v>
      </c>
      <c r="AF32" s="338" t="s">
        <v>1294</v>
      </c>
      <c r="AG32" s="340" t="s">
        <v>2227</v>
      </c>
      <c r="AH32" s="341"/>
      <c r="AI32" s="341"/>
      <c r="AJ32" s="341"/>
      <c r="AK32" s="178"/>
      <c r="AL32" s="342" t="s">
        <v>1243</v>
      </c>
      <c r="AM32" s="342" t="s">
        <v>1020</v>
      </c>
      <c r="AN32" s="343"/>
      <c r="AO32" s="343"/>
      <c r="AP32" s="343"/>
      <c r="AQ32" s="343"/>
      <c r="AR32" s="342" t="s">
        <v>133</v>
      </c>
      <c r="AS32" s="343"/>
      <c r="AT32" s="342" t="s">
        <v>858</v>
      </c>
      <c r="AU32" s="342" t="s">
        <v>2228</v>
      </c>
      <c r="AV32" s="344" t="s">
        <v>2229</v>
      </c>
      <c r="AW32" s="343"/>
      <c r="AX32" s="342" t="s">
        <v>2230</v>
      </c>
      <c r="AY32" s="343"/>
      <c r="AZ32" s="178"/>
      <c r="BA32" s="345" t="s">
        <v>2231</v>
      </c>
      <c r="BB32" s="345" t="s">
        <v>1767</v>
      </c>
      <c r="BC32" s="345" t="s">
        <v>143</v>
      </c>
      <c r="BD32" s="345" t="s">
        <v>2206</v>
      </c>
      <c r="BE32" s="345" t="s">
        <v>2232</v>
      </c>
      <c r="BF32" s="345" t="s">
        <v>2233</v>
      </c>
      <c r="BG32" s="346"/>
      <c r="BH32" s="347" t="s">
        <v>2234</v>
      </c>
      <c r="BI32" s="348" t="s">
        <v>2235</v>
      </c>
      <c r="BJ32" s="345" t="s">
        <v>2236</v>
      </c>
      <c r="BK32" s="345" t="s">
        <v>2237</v>
      </c>
      <c r="BL32" s="346"/>
      <c r="BM32" s="346"/>
      <c r="BN32" s="346"/>
      <c r="BO32" s="346"/>
      <c r="BP32" s="178"/>
      <c r="BQ32" s="349" t="s">
        <v>2238</v>
      </c>
      <c r="BR32" s="349" t="s">
        <v>2239</v>
      </c>
      <c r="BS32" s="350" t="s">
        <v>2091</v>
      </c>
      <c r="BT32" s="349" t="s">
        <v>2240</v>
      </c>
      <c r="BU32" s="350" t="s">
        <v>2241</v>
      </c>
      <c r="BV32" s="349" t="s">
        <v>1322</v>
      </c>
      <c r="BW32" s="350" t="s">
        <v>2242</v>
      </c>
      <c r="BX32" s="351" t="s">
        <v>2243</v>
      </c>
      <c r="BY32" s="350" t="s">
        <v>2244</v>
      </c>
      <c r="BZ32" s="350" t="s">
        <v>1319</v>
      </c>
      <c r="CA32" s="352"/>
      <c r="CB32" s="352"/>
      <c r="CC32" s="352"/>
      <c r="CD32" s="352"/>
      <c r="CE32" s="353"/>
      <c r="CF32" s="354" t="s">
        <v>2245</v>
      </c>
      <c r="CG32" s="354" t="s">
        <v>401</v>
      </c>
      <c r="CH32" s="354" t="s">
        <v>2246</v>
      </c>
      <c r="CI32" s="355" t="s">
        <v>2247</v>
      </c>
      <c r="CJ32" s="354" t="s">
        <v>2248</v>
      </c>
      <c r="CK32" s="355" t="s">
        <v>2027</v>
      </c>
      <c r="CL32" s="354" t="s">
        <v>815</v>
      </c>
      <c r="CM32" s="354" t="s">
        <v>2249</v>
      </c>
      <c r="CN32" s="356"/>
      <c r="CO32" s="356"/>
      <c r="CP32" s="356"/>
      <c r="CQ32" s="356"/>
      <c r="CR32" s="356"/>
      <c r="CS32" s="186"/>
      <c r="CT32" s="357" t="s">
        <v>183</v>
      </c>
      <c r="CU32" s="357" t="s">
        <v>2250</v>
      </c>
      <c r="CV32" s="357" t="s">
        <v>295</v>
      </c>
      <c r="CW32" s="357" t="s">
        <v>2251</v>
      </c>
      <c r="CX32" s="357" t="s">
        <v>2252</v>
      </c>
      <c r="CY32" s="357" t="s">
        <v>2253</v>
      </c>
      <c r="CZ32" s="358" t="s">
        <v>2254</v>
      </c>
      <c r="DA32" s="359" t="s">
        <v>411</v>
      </c>
      <c r="DB32" s="360"/>
      <c r="DC32" s="360"/>
      <c r="DD32" s="360"/>
      <c r="DE32" s="360"/>
      <c r="DF32" s="361"/>
      <c r="DG32" s="362" t="s">
        <v>955</v>
      </c>
      <c r="DH32" s="363"/>
      <c r="DI32" s="363"/>
      <c r="DJ32" s="363"/>
      <c r="DK32" s="362" t="s">
        <v>524</v>
      </c>
      <c r="DL32" s="362" t="s">
        <v>2255</v>
      </c>
      <c r="DM32" s="362" t="s">
        <v>813</v>
      </c>
      <c r="DN32" s="362" t="s">
        <v>2256</v>
      </c>
      <c r="DO32" s="363"/>
      <c r="DP32" s="364" t="s">
        <v>2257</v>
      </c>
      <c r="DQ32" s="362" t="s">
        <v>2258</v>
      </c>
      <c r="DR32" s="363"/>
      <c r="DS32" s="362" t="s">
        <v>1114</v>
      </c>
      <c r="DT32" s="363"/>
      <c r="DU32" s="362" t="s">
        <v>820</v>
      </c>
      <c r="DV32" s="363"/>
      <c r="DW32" s="363"/>
      <c r="DX32" s="363"/>
      <c r="DY32" s="363"/>
      <c r="DZ32" s="363"/>
      <c r="EA32" s="363"/>
      <c r="EB32" s="365" t="s">
        <v>2259</v>
      </c>
    </row>
    <row r="33" ht="15.75" customHeight="1">
      <c r="A33" s="296" t="s">
        <v>2260</v>
      </c>
      <c r="B33" s="83" t="s">
        <v>2261</v>
      </c>
      <c r="C33" s="84" t="s">
        <v>1429</v>
      </c>
      <c r="D33" s="85" t="s">
        <v>1429</v>
      </c>
      <c r="E33" s="86" t="s">
        <v>221</v>
      </c>
      <c r="F33" s="87" t="s">
        <v>2262</v>
      </c>
      <c r="G33" s="83" t="s">
        <v>1560</v>
      </c>
      <c r="H33" s="159"/>
      <c r="I33" s="90" t="s">
        <v>2263</v>
      </c>
      <c r="J33" s="89" t="s">
        <v>2264</v>
      </c>
      <c r="K33" s="90" t="s">
        <v>548</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90" t="s">
        <v>986</v>
      </c>
      <c r="AF33" s="159" t="s">
        <v>2270</v>
      </c>
      <c r="AG33" s="165"/>
      <c r="AH33" s="165"/>
      <c r="AI33" s="165"/>
      <c r="AJ33" s="165"/>
      <c r="AK33" s="114"/>
      <c r="AL33" s="165"/>
      <c r="AM33" s="90" t="s">
        <v>1518</v>
      </c>
      <c r="AN33" s="165"/>
      <c r="AO33" s="165"/>
      <c r="AP33" s="165"/>
      <c r="AQ33" s="165"/>
      <c r="AR33" s="165"/>
      <c r="AS33" s="165"/>
      <c r="AT33" s="159" t="s">
        <v>2271</v>
      </c>
      <c r="AU33" s="90" t="s">
        <v>2272</v>
      </c>
      <c r="AV33" s="165"/>
      <c r="AW33" s="165"/>
      <c r="AX33" s="165"/>
      <c r="AY33" s="165"/>
      <c r="AZ33" s="114"/>
      <c r="BA33" s="159" t="s">
        <v>2273</v>
      </c>
      <c r="BB33" s="90" t="s">
        <v>865</v>
      </c>
      <c r="BC33" s="159" t="s">
        <v>1386</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782</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1327</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1036</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1429</v>
      </c>
      <c r="D34" s="107" t="s">
        <v>1429</v>
      </c>
      <c r="E34" s="108" t="s">
        <v>1429</v>
      </c>
      <c r="F34" s="109" t="s">
        <v>2304</v>
      </c>
      <c r="G34" s="105" t="s">
        <v>544</v>
      </c>
      <c r="H34" s="110" t="s">
        <v>1035</v>
      </c>
      <c r="I34" s="250" t="s">
        <v>2305</v>
      </c>
      <c r="J34" s="250" t="s">
        <v>2306</v>
      </c>
      <c r="K34" s="110" t="s">
        <v>2307</v>
      </c>
      <c r="L34" s="112" t="s">
        <v>2289</v>
      </c>
      <c r="M34" s="110" t="s">
        <v>2308</v>
      </c>
      <c r="N34" s="110" t="s">
        <v>2309</v>
      </c>
      <c r="O34" s="110" t="s">
        <v>2310</v>
      </c>
      <c r="P34" s="112" t="s">
        <v>743</v>
      </c>
      <c r="Q34" s="110" t="s">
        <v>2311</v>
      </c>
      <c r="R34" s="288" t="s">
        <v>2312</v>
      </c>
      <c r="S34" s="190" t="s">
        <v>2313</v>
      </c>
      <c r="T34" s="190" t="s">
        <v>2314</v>
      </c>
      <c r="U34" s="190" t="s">
        <v>1239</v>
      </c>
      <c r="V34" s="110" t="s">
        <v>2315</v>
      </c>
      <c r="W34" s="125"/>
      <c r="X34" s="116" t="s">
        <v>2316</v>
      </c>
      <c r="Y34" s="116" t="s">
        <v>2317</v>
      </c>
      <c r="Z34" s="116" t="s">
        <v>2318</v>
      </c>
      <c r="AA34" s="116" t="s">
        <v>2319</v>
      </c>
      <c r="AB34" s="116" t="s">
        <v>2320</v>
      </c>
      <c r="AC34" s="118" t="s">
        <v>2321</v>
      </c>
      <c r="AD34" s="118" t="s">
        <v>2322</v>
      </c>
      <c r="AE34" s="116" t="s">
        <v>2323</v>
      </c>
      <c r="AF34" s="116" t="s">
        <v>1136</v>
      </c>
      <c r="AG34" s="116" t="s">
        <v>2324</v>
      </c>
      <c r="AH34" s="118" t="s">
        <v>932</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1875</v>
      </c>
      <c r="AW34" s="192" t="s">
        <v>2336</v>
      </c>
      <c r="AX34" s="192" t="s">
        <v>1698</v>
      </c>
      <c r="AY34" s="204" t="s">
        <v>2337</v>
      </c>
      <c r="AZ34" s="367"/>
      <c r="BA34" s="132" t="s">
        <v>1310</v>
      </c>
      <c r="BB34" s="126" t="s">
        <v>861</v>
      </c>
      <c r="BC34" s="126" t="s">
        <v>2338</v>
      </c>
      <c r="BD34" s="132" t="s">
        <v>2339</v>
      </c>
      <c r="BE34" s="132" t="s">
        <v>2340</v>
      </c>
      <c r="BF34" s="132" t="s">
        <v>2341</v>
      </c>
      <c r="BG34" s="126" t="s">
        <v>2014</v>
      </c>
      <c r="BH34" s="126" t="s">
        <v>1418</v>
      </c>
      <c r="BI34" s="126" t="s">
        <v>2342</v>
      </c>
      <c r="BJ34" s="132"/>
      <c r="BK34" s="126" t="s">
        <v>1722</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1409</v>
      </c>
      <c r="CH34" s="170" t="s">
        <v>1768</v>
      </c>
      <c r="CI34" s="170" t="s">
        <v>2358</v>
      </c>
      <c r="CJ34" s="170" t="s">
        <v>1367</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1338</v>
      </c>
      <c r="CW34" s="146" t="s">
        <v>2369</v>
      </c>
      <c r="CX34" s="372" t="s">
        <v>2370</v>
      </c>
      <c r="CY34" s="146" t="s">
        <v>2031</v>
      </c>
      <c r="CZ34" s="373" t="s">
        <v>2371</v>
      </c>
      <c r="DA34" s="146" t="s">
        <v>2372</v>
      </c>
      <c r="DB34" s="146" t="s">
        <v>2373</v>
      </c>
      <c r="DC34" s="151" t="s">
        <v>2374</v>
      </c>
      <c r="DD34" s="146" t="s">
        <v>2375</v>
      </c>
      <c r="DE34" s="146" t="s">
        <v>300</v>
      </c>
      <c r="DF34" s="146"/>
      <c r="DG34" s="152" t="s">
        <v>809</v>
      </c>
      <c r="DH34" s="214" t="s">
        <v>2376</v>
      </c>
      <c r="DI34" s="214" t="s">
        <v>2377</v>
      </c>
      <c r="DJ34" s="152" t="s">
        <v>2378</v>
      </c>
      <c r="DK34" s="214" t="s">
        <v>2379</v>
      </c>
      <c r="DL34" s="214" t="s">
        <v>2380</v>
      </c>
      <c r="DM34" s="214" t="s">
        <v>2381</v>
      </c>
      <c r="DN34" s="214" t="s">
        <v>1550</v>
      </c>
      <c r="DO34" s="214" t="s">
        <v>902</v>
      </c>
      <c r="DP34" s="152" t="s">
        <v>1760</v>
      </c>
      <c r="DQ34" s="152" t="s">
        <v>2382</v>
      </c>
      <c r="DR34" s="374" t="s">
        <v>1265</v>
      </c>
      <c r="DS34" s="214" t="s">
        <v>2383</v>
      </c>
      <c r="DT34" s="214" t="s">
        <v>1740</v>
      </c>
      <c r="DU34" s="214" t="s">
        <v>2384</v>
      </c>
      <c r="DV34" s="214" t="s">
        <v>1327</v>
      </c>
      <c r="DW34" s="214" t="s">
        <v>856</v>
      </c>
      <c r="DX34" s="152" t="s">
        <v>2385</v>
      </c>
      <c r="DY34" s="152" t="s">
        <v>2386</v>
      </c>
      <c r="DZ34" s="214" t="s">
        <v>2387</v>
      </c>
      <c r="EA34" s="214" t="s">
        <v>1385</v>
      </c>
      <c r="EB34" s="271" t="s">
        <v>2388</v>
      </c>
    </row>
    <row r="35" ht="15.75" customHeight="1">
      <c r="A35" s="375" t="s">
        <v>2389</v>
      </c>
      <c r="B35" s="83" t="s">
        <v>2390</v>
      </c>
      <c r="C35" s="84" t="s">
        <v>1429</v>
      </c>
      <c r="D35" s="85" t="s">
        <v>1429</v>
      </c>
      <c r="E35" s="86" t="s">
        <v>827</v>
      </c>
      <c r="F35" s="87" t="s">
        <v>2391</v>
      </c>
      <c r="G35" s="83" t="s">
        <v>2392</v>
      </c>
      <c r="H35" s="159" t="s">
        <v>1871</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983</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1248</v>
      </c>
      <c r="AJ35" s="172" t="s">
        <v>2411</v>
      </c>
      <c r="AK35" s="178"/>
      <c r="AL35" s="159" t="s">
        <v>2412</v>
      </c>
      <c r="AM35" s="185" t="s">
        <v>2413</v>
      </c>
      <c r="AN35" s="159" t="s">
        <v>2414</v>
      </c>
      <c r="AO35" s="177" t="s">
        <v>2415</v>
      </c>
      <c r="AP35" s="282"/>
      <c r="AQ35" s="282"/>
      <c r="AR35" s="177" t="s">
        <v>1108</v>
      </c>
      <c r="AS35" s="185" t="s">
        <v>924</v>
      </c>
      <c r="AT35" s="159" t="s">
        <v>1234</v>
      </c>
      <c r="AU35" s="377" t="str">
        <f>HYPERLINK("https://www.youtube.com/watch?v=I53jRzHVHbs","25.78")</f>
        <v>25.78</v>
      </c>
      <c r="AV35" s="177" t="s">
        <v>2416</v>
      </c>
      <c r="AW35" s="282"/>
      <c r="AX35" s="177" t="s">
        <v>2417</v>
      </c>
      <c r="AY35" s="172" t="s">
        <v>140</v>
      </c>
      <c r="AZ35" s="378"/>
      <c r="BA35" s="159" t="s">
        <v>2418</v>
      </c>
      <c r="BB35" s="185" t="s">
        <v>2419</v>
      </c>
      <c r="BC35" s="185" t="s">
        <v>513</v>
      </c>
      <c r="BD35" s="177" t="s">
        <v>2206</v>
      </c>
      <c r="BE35" s="189" t="s">
        <v>2420</v>
      </c>
      <c r="BF35" s="185" t="s">
        <v>2421</v>
      </c>
      <c r="BG35" s="159" t="s">
        <v>2422</v>
      </c>
      <c r="BH35" s="185" t="s">
        <v>303</v>
      </c>
      <c r="BI35" s="165"/>
      <c r="BJ35" s="177" t="s">
        <v>2423</v>
      </c>
      <c r="BK35" s="185" t="s">
        <v>2424</v>
      </c>
      <c r="BL35" s="90" t="s">
        <v>2425</v>
      </c>
      <c r="BM35" s="376" t="str">
        <f>HYPERLINK("https://youtu.be/PNHoaVHANBk","42.06")</f>
        <v>42.06</v>
      </c>
      <c r="BN35" s="185" t="s">
        <v>2277</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888</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633</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1941</v>
      </c>
      <c r="DQ35" s="177"/>
      <c r="DR35" s="177" t="s">
        <v>440</v>
      </c>
      <c r="DS35" s="185" t="s">
        <v>2455</v>
      </c>
      <c r="DT35" s="177" t="s">
        <v>2456</v>
      </c>
      <c r="DU35" s="177" t="s">
        <v>2457</v>
      </c>
      <c r="DV35" s="282"/>
      <c r="DW35" s="185" t="s">
        <v>2458</v>
      </c>
      <c r="DX35" s="185" t="s">
        <v>1849</v>
      </c>
      <c r="DY35" s="185" t="s">
        <v>1828</v>
      </c>
      <c r="DZ35" s="185" t="s">
        <v>1833</v>
      </c>
      <c r="EA35" s="185" t="s">
        <v>1501</v>
      </c>
      <c r="EB35" s="163" t="s">
        <v>2459</v>
      </c>
    </row>
    <row r="36" ht="15.75" customHeight="1">
      <c r="A36" s="104" t="s">
        <v>2460</v>
      </c>
      <c r="B36" s="105" t="s">
        <v>2461</v>
      </c>
      <c r="C36" s="106" t="s">
        <v>1429</v>
      </c>
      <c r="D36" s="107" t="s">
        <v>1429</v>
      </c>
      <c r="E36" s="108" t="s">
        <v>1429</v>
      </c>
      <c r="F36" s="109" t="s">
        <v>219</v>
      </c>
      <c r="G36" s="105" t="s">
        <v>2462</v>
      </c>
      <c r="H36" s="190" t="s">
        <v>235</v>
      </c>
      <c r="I36" s="110" t="s">
        <v>2463</v>
      </c>
      <c r="J36" s="190" t="s">
        <v>2464</v>
      </c>
      <c r="K36" s="190" t="s">
        <v>2307</v>
      </c>
      <c r="L36" s="190" t="s">
        <v>2465</v>
      </c>
      <c r="M36" s="110" t="s">
        <v>2466</v>
      </c>
      <c r="N36" s="190" t="s">
        <v>2467</v>
      </c>
      <c r="O36" s="190" t="s">
        <v>2468</v>
      </c>
      <c r="P36" s="190" t="s">
        <v>743</v>
      </c>
      <c r="Q36" s="221"/>
      <c r="R36" s="221"/>
      <c r="S36" s="221"/>
      <c r="T36" s="221"/>
      <c r="U36" s="221"/>
      <c r="V36" s="221"/>
      <c r="W36" s="114"/>
      <c r="X36" s="118" t="s">
        <v>2469</v>
      </c>
      <c r="Y36" s="118" t="s">
        <v>2470</v>
      </c>
      <c r="Z36" s="116" t="s">
        <v>2471</v>
      </c>
      <c r="AA36" s="118" t="s">
        <v>2472</v>
      </c>
      <c r="AB36" s="118" t="s">
        <v>2473</v>
      </c>
      <c r="AC36" s="116" t="s">
        <v>2474</v>
      </c>
      <c r="AD36" s="118" t="s">
        <v>2475</v>
      </c>
      <c r="AE36" s="118" t="s">
        <v>1070</v>
      </c>
      <c r="AF36" s="118" t="s">
        <v>756</v>
      </c>
      <c r="AG36" s="118" t="s">
        <v>2476</v>
      </c>
      <c r="AH36" s="223"/>
      <c r="AI36" s="118" t="s">
        <v>587</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1031</v>
      </c>
      <c r="BC36" s="132" t="s">
        <v>2481</v>
      </c>
      <c r="BD36" s="132" t="s">
        <v>158</v>
      </c>
      <c r="BE36" s="126" t="s">
        <v>950</v>
      </c>
      <c r="BF36" s="129"/>
      <c r="BG36" s="129"/>
      <c r="BH36" s="132" t="s">
        <v>1641</v>
      </c>
      <c r="BI36" s="126" t="s">
        <v>2482</v>
      </c>
      <c r="BJ36" s="132" t="s">
        <v>2483</v>
      </c>
      <c r="BK36" s="132" t="s">
        <v>2484</v>
      </c>
      <c r="BL36" s="129"/>
      <c r="BM36" s="129"/>
      <c r="BN36" s="129"/>
      <c r="BO36" s="129"/>
      <c r="BP36" s="114"/>
      <c r="BQ36" s="134" t="s">
        <v>2485</v>
      </c>
      <c r="BR36" s="138" t="s">
        <v>602</v>
      </c>
      <c r="BS36" s="138" t="s">
        <v>2486</v>
      </c>
      <c r="BT36" s="138" t="s">
        <v>2487</v>
      </c>
      <c r="BU36" s="138" t="s">
        <v>651</v>
      </c>
      <c r="BV36" s="134" t="s">
        <v>2488</v>
      </c>
      <c r="BW36" s="138" t="s">
        <v>2489</v>
      </c>
      <c r="BX36" s="138" t="s">
        <v>2490</v>
      </c>
      <c r="BY36" s="225"/>
      <c r="BZ36" s="138" t="s">
        <v>2491</v>
      </c>
      <c r="CA36" s="225"/>
      <c r="CB36" s="225"/>
      <c r="CC36" s="225"/>
      <c r="CD36" s="225"/>
      <c r="CE36" s="227"/>
      <c r="CF36" s="170" t="s">
        <v>2420</v>
      </c>
      <c r="CG36" s="170" t="s">
        <v>2003</v>
      </c>
      <c r="CH36" s="170" t="s">
        <v>2492</v>
      </c>
      <c r="CI36" s="140" t="s">
        <v>2493</v>
      </c>
      <c r="CJ36" s="170" t="s">
        <v>609</v>
      </c>
      <c r="CK36" s="170" t="s">
        <v>2494</v>
      </c>
      <c r="CL36" s="170" t="s">
        <v>2495</v>
      </c>
      <c r="CM36" s="170" t="s">
        <v>1737</v>
      </c>
      <c r="CN36" s="229"/>
      <c r="CO36" s="229"/>
      <c r="CP36" s="229"/>
      <c r="CQ36" s="229"/>
      <c r="CR36" s="229"/>
      <c r="CS36" s="145"/>
      <c r="CT36" s="146" t="s">
        <v>2496</v>
      </c>
      <c r="CU36" s="151" t="s">
        <v>2497</v>
      </c>
      <c r="CV36" s="151" t="s">
        <v>2498</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1429</v>
      </c>
      <c r="D37" s="85" t="s">
        <v>1429</v>
      </c>
      <c r="E37" s="86" t="s">
        <v>1429</v>
      </c>
      <c r="F37" s="87" t="s">
        <v>2502</v>
      </c>
      <c r="G37" s="83" t="s">
        <v>2503</v>
      </c>
      <c r="H37" s="90" t="s">
        <v>748</v>
      </c>
      <c r="I37" s="90" t="s">
        <v>2504</v>
      </c>
      <c r="J37" s="90" t="s">
        <v>2505</v>
      </c>
      <c r="K37" s="159" t="s">
        <v>1612</v>
      </c>
      <c r="L37" s="159" t="s">
        <v>2506</v>
      </c>
      <c r="M37" s="159" t="s">
        <v>2507</v>
      </c>
      <c r="N37" s="90" t="s">
        <v>2508</v>
      </c>
      <c r="O37" s="159" t="s">
        <v>1438</v>
      </c>
      <c r="P37" s="90" t="s">
        <v>2361</v>
      </c>
      <c r="Q37" s="159" t="s">
        <v>2509</v>
      </c>
      <c r="R37" s="90" t="s">
        <v>2510</v>
      </c>
      <c r="S37" s="90" t="s">
        <v>2511</v>
      </c>
      <c r="T37" s="90" t="s">
        <v>658</v>
      </c>
      <c r="U37" s="159" t="s">
        <v>2512</v>
      </c>
      <c r="V37" s="159" t="s">
        <v>2513</v>
      </c>
      <c r="W37" s="125"/>
      <c r="X37" s="90" t="s">
        <v>1694</v>
      </c>
      <c r="Y37" s="90" t="s">
        <v>2514</v>
      </c>
      <c r="Z37" s="159" t="s">
        <v>1594</v>
      </c>
      <c r="AA37" s="90" t="s">
        <v>2314</v>
      </c>
      <c r="AB37" s="159" t="s">
        <v>633</v>
      </c>
      <c r="AC37" s="159" t="s">
        <v>2515</v>
      </c>
      <c r="AD37" s="89" t="s">
        <v>1167</v>
      </c>
      <c r="AE37" s="159" t="s">
        <v>986</v>
      </c>
      <c r="AF37" s="159" t="s">
        <v>2516</v>
      </c>
      <c r="AG37" s="159" t="s">
        <v>2517</v>
      </c>
      <c r="AH37" s="90" t="s">
        <v>2518</v>
      </c>
      <c r="AI37" s="159" t="s">
        <v>1010</v>
      </c>
      <c r="AJ37" s="159" t="s">
        <v>2519</v>
      </c>
      <c r="AK37" s="114"/>
      <c r="AL37" s="90" t="s">
        <v>2520</v>
      </c>
      <c r="AM37" s="90" t="s">
        <v>2521</v>
      </c>
      <c r="AN37" s="159" t="s">
        <v>2522</v>
      </c>
      <c r="AO37" s="159" t="s">
        <v>2523</v>
      </c>
      <c r="AP37" s="159" t="s">
        <v>1773</v>
      </c>
      <c r="AQ37" s="159"/>
      <c r="AR37" s="159" t="s">
        <v>2524</v>
      </c>
      <c r="AS37" s="159" t="s">
        <v>2525</v>
      </c>
      <c r="AT37" s="159" t="s">
        <v>2526</v>
      </c>
      <c r="AU37" s="159" t="s">
        <v>2527</v>
      </c>
      <c r="AV37" s="90" t="s">
        <v>2528</v>
      </c>
      <c r="AW37" s="94" t="s">
        <v>2529</v>
      </c>
      <c r="AX37" s="159" t="s">
        <v>2530</v>
      </c>
      <c r="AY37" s="159" t="s">
        <v>2531</v>
      </c>
      <c r="AZ37" s="125"/>
      <c r="BA37" s="90" t="s">
        <v>2532</v>
      </c>
      <c r="BB37" s="90" t="s">
        <v>1404</v>
      </c>
      <c r="BC37" s="90" t="s">
        <v>1111</v>
      </c>
      <c r="BD37" s="159" t="s">
        <v>2533</v>
      </c>
      <c r="BE37" s="159" t="s">
        <v>2534</v>
      </c>
      <c r="BF37" s="159" t="s">
        <v>2535</v>
      </c>
      <c r="BG37" s="90" t="s">
        <v>2536</v>
      </c>
      <c r="BH37" s="159" t="s">
        <v>2537</v>
      </c>
      <c r="BI37" s="159" t="s">
        <v>2538</v>
      </c>
      <c r="BJ37" s="159" t="s">
        <v>2539</v>
      </c>
      <c r="BK37" s="159" t="s">
        <v>1542</v>
      </c>
      <c r="BL37" s="159" t="s">
        <v>2540</v>
      </c>
      <c r="BM37" s="159" t="s">
        <v>520</v>
      </c>
      <c r="BN37" s="159" t="s">
        <v>2541</v>
      </c>
      <c r="BO37" s="159" t="s">
        <v>2542</v>
      </c>
      <c r="BP37" s="125"/>
      <c r="BQ37" s="90" t="s">
        <v>2543</v>
      </c>
      <c r="BR37" s="90" t="s">
        <v>2544</v>
      </c>
      <c r="BS37" s="159" t="s">
        <v>2545</v>
      </c>
      <c r="BT37" s="90" t="s">
        <v>1356</v>
      </c>
      <c r="BU37" s="90" t="s">
        <v>2546</v>
      </c>
      <c r="BV37" s="159" t="s">
        <v>989</v>
      </c>
      <c r="BW37" s="90" t="s">
        <v>2547</v>
      </c>
      <c r="BX37" s="159" t="s">
        <v>2548</v>
      </c>
      <c r="BY37" s="159" t="s">
        <v>2548</v>
      </c>
      <c r="BZ37" s="90" t="s">
        <v>996</v>
      </c>
      <c r="CA37" s="159" t="s">
        <v>2549</v>
      </c>
      <c r="CB37" s="159" t="s">
        <v>2550</v>
      </c>
      <c r="CC37" s="159" t="s">
        <v>2551</v>
      </c>
      <c r="CD37" s="159" t="s">
        <v>2552</v>
      </c>
      <c r="CE37" s="237"/>
      <c r="CF37" s="159" t="s">
        <v>1191</v>
      </c>
      <c r="CG37" s="159" t="s">
        <v>2553</v>
      </c>
      <c r="CH37" s="90" t="s">
        <v>2554</v>
      </c>
      <c r="CI37" s="159" t="s">
        <v>2555</v>
      </c>
      <c r="CJ37" s="159" t="s">
        <v>2556</v>
      </c>
      <c r="CK37" s="90" t="s">
        <v>2557</v>
      </c>
      <c r="CL37" s="159" t="s">
        <v>1664</v>
      </c>
      <c r="CM37" s="159" t="s">
        <v>2558</v>
      </c>
      <c r="CN37" s="90" t="s">
        <v>2559</v>
      </c>
      <c r="CO37" s="90" t="s">
        <v>2560</v>
      </c>
      <c r="CP37" s="90" t="s">
        <v>1995</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1674</v>
      </c>
      <c r="DA37" s="159" t="s">
        <v>2567</v>
      </c>
      <c r="DB37" s="159" t="s">
        <v>2568</v>
      </c>
      <c r="DC37" s="159" t="s">
        <v>818</v>
      </c>
      <c r="DD37" s="159" t="s">
        <v>511</v>
      </c>
      <c r="DE37" s="159" t="s">
        <v>2569</v>
      </c>
      <c r="DF37" s="237"/>
      <c r="DG37" s="90" t="s">
        <v>2570</v>
      </c>
      <c r="DH37" s="89" t="str">
        <f>HYPERLINK("https://www.youtube.com/watch?v=tvfpeUyMNms","1:33.18")</f>
        <v>1:33.18</v>
      </c>
      <c r="DI37" s="90" t="s">
        <v>2571</v>
      </c>
      <c r="DJ37" s="90" t="s">
        <v>2572</v>
      </c>
      <c r="DK37" s="90" t="s">
        <v>703</v>
      </c>
      <c r="DL37" s="159" t="s">
        <v>2573</v>
      </c>
      <c r="DM37" s="90" t="s">
        <v>2171</v>
      </c>
      <c r="DN37" s="90" t="s">
        <v>2574</v>
      </c>
      <c r="DO37" s="90" t="s">
        <v>2575</v>
      </c>
      <c r="DP37" s="159" t="s">
        <v>805</v>
      </c>
      <c r="DQ37" s="90" t="s">
        <v>279</v>
      </c>
      <c r="DR37" s="90" t="s">
        <v>2576</v>
      </c>
      <c r="DS37" s="90" t="s">
        <v>2577</v>
      </c>
      <c r="DT37" s="90" t="s">
        <v>2578</v>
      </c>
      <c r="DU37" s="90" t="s">
        <v>2579</v>
      </c>
      <c r="DV37" s="90" t="s">
        <v>2253</v>
      </c>
      <c r="DW37" s="90" t="s">
        <v>303</v>
      </c>
      <c r="DX37" s="159" t="s">
        <v>2580</v>
      </c>
      <c r="DY37" s="159" t="s">
        <v>1353</v>
      </c>
      <c r="DZ37" s="90" t="s">
        <v>2581</v>
      </c>
      <c r="EA37" s="90" t="s">
        <v>2272</v>
      </c>
      <c r="EB37" s="163" t="s">
        <v>2582</v>
      </c>
    </row>
    <row r="38" ht="15.75" customHeight="1">
      <c r="A38" s="382" t="s">
        <v>2583</v>
      </c>
      <c r="B38" s="105" t="s">
        <v>2584</v>
      </c>
      <c r="C38" s="106" t="s">
        <v>1429</v>
      </c>
      <c r="D38" s="107" t="s">
        <v>1429</v>
      </c>
      <c r="E38" s="108" t="s">
        <v>1429</v>
      </c>
      <c r="F38" s="109" t="s">
        <v>1087</v>
      </c>
      <c r="G38" s="105" t="s">
        <v>2585</v>
      </c>
      <c r="H38" s="190" t="s">
        <v>2586</v>
      </c>
      <c r="I38" s="110" t="s">
        <v>2587</v>
      </c>
      <c r="J38" s="190" t="s">
        <v>745</v>
      </c>
      <c r="K38" s="190" t="s">
        <v>1434</v>
      </c>
      <c r="L38" s="110" t="s">
        <v>2265</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891</v>
      </c>
      <c r="AB38" s="118" t="s">
        <v>2595</v>
      </c>
      <c r="AC38" s="116" t="s">
        <v>119</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2004</v>
      </c>
      <c r="AY38" s="192" t="s">
        <v>2603</v>
      </c>
      <c r="AZ38" s="125"/>
      <c r="BA38" s="129"/>
      <c r="BB38" s="132"/>
      <c r="BC38" s="132" t="s">
        <v>2604</v>
      </c>
      <c r="BD38" s="132" t="s">
        <v>2605</v>
      </c>
      <c r="BE38" s="132" t="s">
        <v>2606</v>
      </c>
      <c r="BF38" s="132" t="s">
        <v>2607</v>
      </c>
      <c r="BG38" s="132"/>
      <c r="BH38" s="132" t="s">
        <v>2608</v>
      </c>
      <c r="BI38" s="129"/>
      <c r="BJ38" s="126" t="s">
        <v>2609</v>
      </c>
      <c r="BK38" s="132" t="s">
        <v>976</v>
      </c>
      <c r="BL38" s="132" t="s">
        <v>2377</v>
      </c>
      <c r="BM38" s="132" t="s">
        <v>1312</v>
      </c>
      <c r="BN38" s="132" t="s">
        <v>625</v>
      </c>
      <c r="BO38" s="132" t="s">
        <v>2610</v>
      </c>
      <c r="BP38" s="125"/>
      <c r="BQ38" s="138" t="s">
        <v>2611</v>
      </c>
      <c r="BR38" s="138" t="s">
        <v>2331</v>
      </c>
      <c r="BS38" s="138" t="s">
        <v>158</v>
      </c>
      <c r="BT38" s="134" t="s">
        <v>901</v>
      </c>
      <c r="BU38" s="225"/>
      <c r="BV38" s="138" t="s">
        <v>2612</v>
      </c>
      <c r="BW38" s="225"/>
      <c r="BX38" s="138" t="s">
        <v>2613</v>
      </c>
      <c r="BY38" s="138" t="s">
        <v>2614</v>
      </c>
      <c r="BZ38" s="138" t="s">
        <v>2615</v>
      </c>
      <c r="CA38" s="225"/>
      <c r="CB38" s="138" t="s">
        <v>1667</v>
      </c>
      <c r="CC38" s="138" t="s">
        <v>2616</v>
      </c>
      <c r="CD38" s="195" t="s">
        <v>2617</v>
      </c>
      <c r="CE38" s="383"/>
      <c r="CF38" s="140" t="s">
        <v>968</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1670</v>
      </c>
      <c r="CV38" s="151" t="s">
        <v>2624</v>
      </c>
      <c r="CW38" s="151"/>
      <c r="CX38" s="230"/>
      <c r="CY38" s="151" t="s">
        <v>2625</v>
      </c>
      <c r="CZ38" s="146" t="s">
        <v>2626</v>
      </c>
      <c r="DA38" s="151" t="s">
        <v>2627</v>
      </c>
      <c r="DB38" s="151" t="s">
        <v>2628</v>
      </c>
      <c r="DC38" s="230"/>
      <c r="DD38" s="230"/>
      <c r="DE38" s="151" t="s">
        <v>2629</v>
      </c>
      <c r="DF38" s="278"/>
      <c r="DG38" s="214" t="s">
        <v>809</v>
      </c>
      <c r="DH38" s="232"/>
      <c r="DI38" s="232"/>
      <c r="DJ38" s="232"/>
      <c r="DK38" s="214" t="s">
        <v>2630</v>
      </c>
      <c r="DL38" s="232"/>
      <c r="DM38" s="214" t="s">
        <v>2631</v>
      </c>
      <c r="DN38" s="214" t="s">
        <v>2632</v>
      </c>
      <c r="DO38" s="232"/>
      <c r="DP38" s="214" t="s">
        <v>2633</v>
      </c>
      <c r="DQ38" s="214" t="s">
        <v>822</v>
      </c>
      <c r="DR38" s="232"/>
      <c r="DS38" s="232"/>
      <c r="DT38" s="232"/>
      <c r="DU38" s="232"/>
      <c r="DV38" s="214" t="s">
        <v>1579</v>
      </c>
      <c r="DW38" s="232"/>
      <c r="DX38" s="214" t="s">
        <v>2634</v>
      </c>
      <c r="DY38" s="232"/>
      <c r="DZ38" s="232"/>
      <c r="EA38" s="214" t="s">
        <v>2635</v>
      </c>
      <c r="EB38" s="271"/>
    </row>
    <row r="39" ht="15.75" customHeight="1">
      <c r="A39" s="384" t="s">
        <v>2636</v>
      </c>
      <c r="B39" s="83" t="s">
        <v>2637</v>
      </c>
      <c r="C39" s="84" t="s">
        <v>916</v>
      </c>
      <c r="D39" s="85" t="s">
        <v>221</v>
      </c>
      <c r="E39" s="86" t="s">
        <v>637</v>
      </c>
      <c r="F39" s="87" t="s">
        <v>1884</v>
      </c>
      <c r="G39" s="83" t="s">
        <v>2638</v>
      </c>
      <c r="H39" s="159" t="s">
        <v>1759</v>
      </c>
      <c r="I39" s="159" t="s">
        <v>2639</v>
      </c>
      <c r="J39" s="159" t="s">
        <v>2640</v>
      </c>
      <c r="K39" s="159" t="s">
        <v>2641</v>
      </c>
      <c r="L39" s="217" t="s">
        <v>1596</v>
      </c>
      <c r="M39" s="165"/>
      <c r="N39" s="165"/>
      <c r="O39" s="217" t="s">
        <v>2642</v>
      </c>
      <c r="P39" s="159" t="s">
        <v>2643</v>
      </c>
      <c r="Q39" s="99" t="s">
        <v>2474</v>
      </c>
      <c r="R39" s="159"/>
      <c r="S39" s="159" t="s">
        <v>1096</v>
      </c>
      <c r="T39" s="217"/>
      <c r="U39" s="217" t="s">
        <v>2644</v>
      </c>
      <c r="V39" s="102" t="s">
        <v>2645</v>
      </c>
      <c r="W39" s="218"/>
      <c r="X39" s="159" t="s">
        <v>2646</v>
      </c>
      <c r="Y39" s="159" t="s">
        <v>2647</v>
      </c>
      <c r="Z39" s="159" t="s">
        <v>1706</v>
      </c>
      <c r="AA39" s="159" t="s">
        <v>2648</v>
      </c>
      <c r="AB39" s="159" t="s">
        <v>2649</v>
      </c>
      <c r="AC39" s="159" t="s">
        <v>2650</v>
      </c>
      <c r="AD39" s="159"/>
      <c r="AE39" s="159" t="s">
        <v>986</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1840</v>
      </c>
      <c r="AU39" s="159" t="s">
        <v>1593</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907</v>
      </c>
      <c r="BU39" s="165"/>
      <c r="BV39" s="159" t="s">
        <v>2429</v>
      </c>
      <c r="BW39" s="159" t="s">
        <v>2397</v>
      </c>
      <c r="BX39" s="159" t="s">
        <v>2668</v>
      </c>
      <c r="BY39" s="159" t="s">
        <v>2669</v>
      </c>
      <c r="BZ39" s="90" t="s">
        <v>2670</v>
      </c>
      <c r="CA39" s="159" t="s">
        <v>2671</v>
      </c>
      <c r="CB39" s="159" t="s">
        <v>2672</v>
      </c>
      <c r="CC39" s="159" t="s">
        <v>890</v>
      </c>
      <c r="CD39" s="102" t="s">
        <v>2673</v>
      </c>
      <c r="CE39" s="94"/>
      <c r="CF39" s="159" t="s">
        <v>2674</v>
      </c>
      <c r="CG39" s="161" t="s">
        <v>1918</v>
      </c>
      <c r="CH39" s="93" t="str">
        <f>HYPERLINK("https://youtu.be/Mwnid1_a4L4","42.15")</f>
        <v>42.15</v>
      </c>
      <c r="CI39" s="159" t="s">
        <v>2675</v>
      </c>
      <c r="CJ39" s="159" t="s">
        <v>2676</v>
      </c>
      <c r="CK39" s="236" t="s">
        <v>2677</v>
      </c>
      <c r="CL39" s="159" t="s">
        <v>722</v>
      </c>
      <c r="CM39" s="217" t="s">
        <v>2678</v>
      </c>
      <c r="CN39" s="89" t="str">
        <f>HYPERLINK("https://youtu.be/9t40-1JdpMg","1:12.35")</f>
        <v>1:12.35</v>
      </c>
      <c r="CO39" s="89" t="s">
        <v>1409</v>
      </c>
      <c r="CP39" s="94"/>
      <c r="CQ39" s="97" t="s">
        <v>404</v>
      </c>
      <c r="CR39" s="89" t="s">
        <v>2679</v>
      </c>
      <c r="CS39" s="145"/>
      <c r="CT39" s="165"/>
      <c r="CU39" s="159" t="s">
        <v>2438</v>
      </c>
      <c r="CV39" s="217" t="s">
        <v>1165</v>
      </c>
      <c r="CW39" s="159" t="s">
        <v>2680</v>
      </c>
      <c r="CX39" s="159" t="s">
        <v>2681</v>
      </c>
      <c r="CY39" s="159" t="s">
        <v>910</v>
      </c>
      <c r="CZ39" s="159" t="s">
        <v>2682</v>
      </c>
      <c r="DA39" s="159" t="s">
        <v>2077</v>
      </c>
      <c r="DB39" s="91" t="str">
        <f>HYPERLINK("https://youtu.be/BJNJgSLnXTM","1:18.10")</f>
        <v>1:18.10</v>
      </c>
      <c r="DC39" s="159" t="s">
        <v>192</v>
      </c>
      <c r="DD39" s="217" t="s">
        <v>2455</v>
      </c>
      <c r="DE39" s="93" t="s">
        <v>1645</v>
      </c>
      <c r="DF39" s="93"/>
      <c r="DG39" s="165"/>
      <c r="DH39" s="159" t="s">
        <v>2541</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1429</v>
      </c>
      <c r="D40" s="107" t="s">
        <v>1429</v>
      </c>
      <c r="E40" s="108" t="s">
        <v>1429</v>
      </c>
      <c r="F40" s="109" t="s">
        <v>827</v>
      </c>
      <c r="G40" s="105" t="s">
        <v>917</v>
      </c>
      <c r="H40" s="190" t="s">
        <v>2691</v>
      </c>
      <c r="I40" s="190" t="s">
        <v>1004</v>
      </c>
      <c r="J40" s="253" t="s">
        <v>2692</v>
      </c>
      <c r="K40" s="253" t="s">
        <v>1612</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882</v>
      </c>
      <c r="AB40" s="256" t="s">
        <v>2473</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2574</v>
      </c>
      <c r="AU40" s="193" t="s">
        <v>2713</v>
      </c>
      <c r="AV40" s="192" t="s">
        <v>2714</v>
      </c>
      <c r="AW40" s="224"/>
      <c r="AX40" s="192" t="s">
        <v>2715</v>
      </c>
      <c r="AY40" s="224"/>
      <c r="AZ40" s="114"/>
      <c r="BA40" s="132" t="s">
        <v>2716</v>
      </c>
      <c r="BB40" s="132" t="s">
        <v>2717</v>
      </c>
      <c r="BC40" s="132" t="s">
        <v>2718</v>
      </c>
      <c r="BD40" s="385" t="s">
        <v>2719</v>
      </c>
      <c r="BE40" s="132" t="s">
        <v>2720</v>
      </c>
      <c r="BF40" s="132" t="s">
        <v>2480</v>
      </c>
      <c r="BG40" s="132" t="s">
        <v>2721</v>
      </c>
      <c r="BH40" s="132" t="s">
        <v>1135</v>
      </c>
      <c r="BI40" s="132" t="s">
        <v>2722</v>
      </c>
      <c r="BJ40" s="132"/>
      <c r="BK40" s="132" t="s">
        <v>2723</v>
      </c>
      <c r="BL40" s="129"/>
      <c r="BM40" s="132" t="s">
        <v>368</v>
      </c>
      <c r="BN40" s="132" t="s">
        <v>2165</v>
      </c>
      <c r="BO40" s="129"/>
      <c r="BP40" s="114"/>
      <c r="BQ40" s="138"/>
      <c r="BR40" s="138" t="s">
        <v>2724</v>
      </c>
      <c r="BS40" s="138" t="s">
        <v>2725</v>
      </c>
      <c r="BT40" s="138" t="s">
        <v>2726</v>
      </c>
      <c r="BU40" s="138" t="s">
        <v>2727</v>
      </c>
      <c r="BV40" s="195" t="s">
        <v>2728</v>
      </c>
      <c r="BW40" s="138" t="s">
        <v>2729</v>
      </c>
      <c r="BX40" s="195" t="s">
        <v>2730</v>
      </c>
      <c r="BY40" s="225"/>
      <c r="BZ40" s="138" t="s">
        <v>913</v>
      </c>
      <c r="CA40" s="138" t="s">
        <v>2731</v>
      </c>
      <c r="CB40" s="138" t="s">
        <v>2732</v>
      </c>
      <c r="CC40" s="138" t="s">
        <v>2733</v>
      </c>
      <c r="CD40" s="225"/>
      <c r="CE40" s="227"/>
      <c r="CF40" s="209" t="str">
        <f>HYPERLINK("https://clips.twitch.tv/KawaiiRacySwordPeoplesChamp","53.72")</f>
        <v>53.72</v>
      </c>
      <c r="CG40" s="170" t="s">
        <v>2335</v>
      </c>
      <c r="CH40" s="170" t="s">
        <v>2734</v>
      </c>
      <c r="CI40" s="170" t="s">
        <v>2735</v>
      </c>
      <c r="CJ40" s="170" t="s">
        <v>2736</v>
      </c>
      <c r="CK40" s="386" t="s">
        <v>2737</v>
      </c>
      <c r="CL40" s="265" t="s">
        <v>2138</v>
      </c>
      <c r="CM40" s="170" t="s">
        <v>2256</v>
      </c>
      <c r="CN40" s="229"/>
      <c r="CO40" s="170" t="s">
        <v>2738</v>
      </c>
      <c r="CP40" s="170"/>
      <c r="CQ40" s="170" t="s">
        <v>2739</v>
      </c>
      <c r="CR40" s="229"/>
      <c r="CS40" s="145"/>
      <c r="CT40" s="151" t="s">
        <v>2740</v>
      </c>
      <c r="CU40" s="151" t="s">
        <v>2741</v>
      </c>
      <c r="CV40" s="151" t="s">
        <v>2742</v>
      </c>
      <c r="CW40" s="151" t="s">
        <v>2743</v>
      </c>
      <c r="CX40" s="151" t="s">
        <v>2666</v>
      </c>
      <c r="CY40" s="151" t="s">
        <v>2744</v>
      </c>
      <c r="CZ40" s="268" t="s">
        <v>1066</v>
      </c>
      <c r="DA40" s="151" t="s">
        <v>1020</v>
      </c>
      <c r="DB40" s="151" t="s">
        <v>2745</v>
      </c>
      <c r="DC40" s="230"/>
      <c r="DD40" s="230"/>
      <c r="DE40" s="230"/>
      <c r="DF40" s="239"/>
      <c r="DG40" s="232"/>
      <c r="DH40" s="232"/>
      <c r="DI40" s="232"/>
      <c r="DJ40" s="214"/>
      <c r="DK40" s="214" t="s">
        <v>2746</v>
      </c>
      <c r="DL40" s="214" t="s">
        <v>2747</v>
      </c>
      <c r="DM40" s="214" t="s">
        <v>2748</v>
      </c>
      <c r="DN40" s="214" t="s">
        <v>2749</v>
      </c>
      <c r="DO40" s="214" t="s">
        <v>2201</v>
      </c>
      <c r="DP40" s="214" t="s">
        <v>2750</v>
      </c>
      <c r="DQ40" s="214"/>
      <c r="DR40" s="214" t="s">
        <v>1260</v>
      </c>
      <c r="DS40" s="214" t="s">
        <v>2751</v>
      </c>
      <c r="DT40" s="214" t="s">
        <v>2752</v>
      </c>
      <c r="DU40" s="214" t="s">
        <v>623</v>
      </c>
      <c r="DV40" s="214" t="s">
        <v>2753</v>
      </c>
      <c r="DW40" s="214" t="s">
        <v>2754</v>
      </c>
      <c r="DX40" s="232"/>
      <c r="DY40" s="214" t="s">
        <v>2106</v>
      </c>
      <c r="DZ40" s="214" t="s">
        <v>2755</v>
      </c>
      <c r="EA40" s="214" t="s">
        <v>2387</v>
      </c>
      <c r="EB40" s="271" t="s">
        <v>2756</v>
      </c>
    </row>
    <row r="41">
      <c r="A41" s="387" t="s">
        <v>2757</v>
      </c>
      <c r="B41" s="83" t="s">
        <v>2758</v>
      </c>
      <c r="C41" s="84" t="s">
        <v>1429</v>
      </c>
      <c r="D41" s="85" t="s">
        <v>916</v>
      </c>
      <c r="E41" s="86" t="s">
        <v>1429</v>
      </c>
      <c r="F41" s="87" t="s">
        <v>331</v>
      </c>
      <c r="G41" s="83" t="s">
        <v>1430</v>
      </c>
      <c r="H41" s="282" t="s">
        <v>2759</v>
      </c>
      <c r="I41" s="282" t="s">
        <v>2760</v>
      </c>
      <c r="J41" s="282" t="s">
        <v>2218</v>
      </c>
      <c r="K41" s="282" t="s">
        <v>2307</v>
      </c>
      <c r="L41" s="282" t="s">
        <v>233</v>
      </c>
      <c r="M41" s="282" t="s">
        <v>2761</v>
      </c>
      <c r="N41" s="282" t="s">
        <v>2762</v>
      </c>
      <c r="O41" s="282" t="s">
        <v>2763</v>
      </c>
      <c r="P41" s="281" t="s">
        <v>231</v>
      </c>
      <c r="Q41" s="282"/>
      <c r="R41" s="282"/>
      <c r="S41" s="282"/>
      <c r="T41" s="282"/>
      <c r="U41" s="282"/>
      <c r="V41" s="282"/>
      <c r="W41" s="284"/>
      <c r="X41" s="282" t="s">
        <v>2764</v>
      </c>
      <c r="Y41" s="281" t="s">
        <v>1617</v>
      </c>
      <c r="Z41" s="281" t="s">
        <v>752</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1230</v>
      </c>
      <c r="BF41" s="282" t="s">
        <v>1909</v>
      </c>
      <c r="BG41" s="282"/>
      <c r="BH41" s="282" t="s">
        <v>1641</v>
      </c>
      <c r="BI41" s="282"/>
      <c r="BJ41" s="282" t="s">
        <v>2774</v>
      </c>
      <c r="BK41" s="282" t="s">
        <v>2775</v>
      </c>
      <c r="BL41" s="282"/>
      <c r="BM41" s="281" t="s">
        <v>1909</v>
      </c>
      <c r="BN41" s="282"/>
      <c r="BO41" s="282"/>
      <c r="BP41" s="284"/>
      <c r="BQ41" s="282"/>
      <c r="BR41" s="282" t="s">
        <v>2422</v>
      </c>
      <c r="BS41" s="282" t="s">
        <v>2776</v>
      </c>
      <c r="BT41" s="282" t="s">
        <v>2777</v>
      </c>
      <c r="BU41" s="282" t="s">
        <v>1640</v>
      </c>
      <c r="BV41" s="282" t="s">
        <v>2778</v>
      </c>
      <c r="BW41" s="282" t="s">
        <v>516</v>
      </c>
      <c r="BX41" s="282" t="s">
        <v>2779</v>
      </c>
      <c r="BY41" s="282" t="s">
        <v>2780</v>
      </c>
      <c r="BZ41" s="282" t="s">
        <v>1045</v>
      </c>
      <c r="CA41" s="282"/>
      <c r="CB41" s="282"/>
      <c r="CC41" s="282"/>
      <c r="CD41" s="282"/>
      <c r="CE41" s="286"/>
      <c r="CF41" s="282" t="s">
        <v>2781</v>
      </c>
      <c r="CG41" s="388" t="s">
        <v>1385</v>
      </c>
      <c r="CH41" s="282" t="s">
        <v>2782</v>
      </c>
      <c r="CI41" s="282" t="s">
        <v>2783</v>
      </c>
      <c r="CJ41" s="282"/>
      <c r="CK41" s="282" t="s">
        <v>2349</v>
      </c>
      <c r="CL41" s="282" t="s">
        <v>2446</v>
      </c>
      <c r="CM41" s="281" t="s">
        <v>2784</v>
      </c>
      <c r="CN41" s="282"/>
      <c r="CO41" s="282" t="s">
        <v>2785</v>
      </c>
      <c r="CP41" s="282"/>
      <c r="CQ41" s="282" t="s">
        <v>565</v>
      </c>
      <c r="CR41" s="282"/>
      <c r="CS41" s="287"/>
      <c r="CT41" s="282" t="s">
        <v>2786</v>
      </c>
      <c r="CU41" s="282" t="s">
        <v>1874</v>
      </c>
      <c r="CV41" s="388" t="s">
        <v>1822</v>
      </c>
      <c r="CW41" s="282" t="s">
        <v>2444</v>
      </c>
      <c r="CX41" s="282"/>
      <c r="CY41" s="282"/>
      <c r="CZ41" s="281" t="s">
        <v>2787</v>
      </c>
      <c r="DA41" s="282" t="s">
        <v>2770</v>
      </c>
      <c r="DB41" s="282"/>
      <c r="DC41" s="282"/>
      <c r="DD41" s="282"/>
      <c r="DE41" s="282"/>
      <c r="DF41" s="286"/>
      <c r="DG41" s="282"/>
      <c r="DH41" s="282"/>
      <c r="DI41" s="282"/>
      <c r="DJ41" s="282"/>
      <c r="DK41" s="282" t="s">
        <v>2788</v>
      </c>
      <c r="DL41" s="282" t="s">
        <v>1071</v>
      </c>
      <c r="DM41" s="282" t="s">
        <v>2789</v>
      </c>
      <c r="DN41" s="282" t="s">
        <v>2790</v>
      </c>
      <c r="DO41" s="282"/>
      <c r="DP41" s="282" t="s">
        <v>2664</v>
      </c>
      <c r="DQ41" s="282"/>
      <c r="DR41" s="282" t="s">
        <v>354</v>
      </c>
      <c r="DS41" s="282"/>
      <c r="DT41" s="282"/>
      <c r="DU41" s="282" t="s">
        <v>2791</v>
      </c>
      <c r="DV41" s="282"/>
      <c r="DW41" s="282"/>
      <c r="DX41" s="281" t="s">
        <v>1036</v>
      </c>
      <c r="DY41" s="282"/>
      <c r="DZ41" s="282"/>
      <c r="EA41" s="282" t="s">
        <v>2792</v>
      </c>
      <c r="EB41" s="282" t="s">
        <v>2793</v>
      </c>
    </row>
    <row r="42" ht="15.75" customHeight="1">
      <c r="A42" s="104" t="s">
        <v>2794</v>
      </c>
      <c r="B42" s="105" t="s">
        <v>2795</v>
      </c>
      <c r="C42" s="106" t="s">
        <v>1429</v>
      </c>
      <c r="D42" s="107" t="s">
        <v>1429</v>
      </c>
      <c r="E42" s="108" t="s">
        <v>1429</v>
      </c>
      <c r="F42" s="109" t="s">
        <v>330</v>
      </c>
      <c r="G42" s="105" t="s">
        <v>2796</v>
      </c>
      <c r="H42" s="110" t="s">
        <v>1780</v>
      </c>
      <c r="I42" s="110" t="s">
        <v>2797</v>
      </c>
      <c r="J42" s="389" t="s">
        <v>2798</v>
      </c>
      <c r="K42" s="110" t="s">
        <v>548</v>
      </c>
      <c r="L42" s="389" t="s">
        <v>2799</v>
      </c>
      <c r="M42" s="110" t="s">
        <v>2800</v>
      </c>
      <c r="N42" s="110" t="s">
        <v>1394</v>
      </c>
      <c r="O42" s="190" t="s">
        <v>1856</v>
      </c>
      <c r="P42" s="110" t="s">
        <v>2801</v>
      </c>
      <c r="Q42" s="221"/>
      <c r="R42" s="221"/>
      <c r="S42" s="221"/>
      <c r="T42" s="221"/>
      <c r="U42" s="221"/>
      <c r="V42" s="190"/>
      <c r="W42" s="114"/>
      <c r="X42" s="116" t="s">
        <v>829</v>
      </c>
      <c r="Y42" s="118" t="s">
        <v>2802</v>
      </c>
      <c r="Z42" s="202" t="s">
        <v>2803</v>
      </c>
      <c r="AA42" s="116" t="s">
        <v>2782</v>
      </c>
      <c r="AB42" s="118" t="s">
        <v>1620</v>
      </c>
      <c r="AC42" s="116" t="s">
        <v>1765</v>
      </c>
      <c r="AD42" s="118"/>
      <c r="AE42" s="118" t="s">
        <v>2323</v>
      </c>
      <c r="AF42" s="118" t="s">
        <v>756</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1445</v>
      </c>
      <c r="BG42" s="129"/>
      <c r="BH42" s="132" t="s">
        <v>2808</v>
      </c>
      <c r="BI42" s="126" t="s">
        <v>2809</v>
      </c>
      <c r="BJ42" s="129"/>
      <c r="BK42" s="275" t="s">
        <v>2810</v>
      </c>
      <c r="BL42" s="129"/>
      <c r="BM42" s="129"/>
      <c r="BN42" s="132"/>
      <c r="BO42" s="129"/>
      <c r="BP42" s="114"/>
      <c r="BQ42" s="138" t="s">
        <v>398</v>
      </c>
      <c r="BR42" s="134" t="s">
        <v>1684</v>
      </c>
      <c r="BS42" s="390" t="s">
        <v>2725</v>
      </c>
      <c r="BT42" s="390" t="s">
        <v>2811</v>
      </c>
      <c r="BU42" s="134" t="s">
        <v>1545</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1338</v>
      </c>
      <c r="CM42" s="140" t="s">
        <v>2746</v>
      </c>
      <c r="CN42" s="229"/>
      <c r="CO42" s="229"/>
      <c r="CP42" s="229"/>
      <c r="CQ42" s="229"/>
      <c r="CR42" s="229"/>
      <c r="CS42" s="145"/>
      <c r="CT42" s="146" t="s">
        <v>2820</v>
      </c>
      <c r="CU42" s="151" t="s">
        <v>2443</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827</v>
      </c>
      <c r="D43" s="85" t="s">
        <v>221</v>
      </c>
      <c r="E43" s="86" t="s">
        <v>1429</v>
      </c>
      <c r="F43" s="87" t="s">
        <v>2831</v>
      </c>
      <c r="G43" s="83" t="s">
        <v>2832</v>
      </c>
      <c r="H43" s="90" t="s">
        <v>2833</v>
      </c>
      <c r="I43" s="89" t="s">
        <v>2834</v>
      </c>
      <c r="J43" s="90" t="s">
        <v>2835</v>
      </c>
      <c r="K43" s="89" t="s">
        <v>2307</v>
      </c>
      <c r="L43" s="90" t="s">
        <v>2836</v>
      </c>
      <c r="M43" s="89" t="s">
        <v>2837</v>
      </c>
      <c r="N43" s="90" t="s">
        <v>2838</v>
      </c>
      <c r="O43" s="90" t="s">
        <v>2839</v>
      </c>
      <c r="P43" s="90" t="s">
        <v>1100</v>
      </c>
      <c r="Q43" s="89" t="str">
        <f>HYPERLINK("https://twitter.com/Qbe_Root/status/1254604046691860480","1:09.56")</f>
        <v>1:09.56</v>
      </c>
      <c r="R43" s="165"/>
      <c r="S43" s="90" t="s">
        <v>2840</v>
      </c>
      <c r="T43" s="165"/>
      <c r="U43" s="90" t="s">
        <v>2841</v>
      </c>
      <c r="V43" s="159" t="s">
        <v>2842</v>
      </c>
      <c r="W43" s="114"/>
      <c r="X43" s="89" t="s">
        <v>2843</v>
      </c>
      <c r="Y43" s="89" t="s">
        <v>1443</v>
      </c>
      <c r="Z43" s="90" t="s">
        <v>2102</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1331</v>
      </c>
      <c r="BD43" s="90" t="s">
        <v>2858</v>
      </c>
      <c r="BE43" s="90" t="s">
        <v>2859</v>
      </c>
      <c r="BF43" s="90" t="s">
        <v>2860</v>
      </c>
      <c r="BG43" s="159" t="s">
        <v>2861</v>
      </c>
      <c r="BH43" s="90" t="s">
        <v>2300</v>
      </c>
      <c r="BI43" s="97" t="s">
        <v>2862</v>
      </c>
      <c r="BJ43" s="94"/>
      <c r="BK43" s="90" t="s">
        <v>1925</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1160</v>
      </c>
      <c r="CL43" s="90" t="s">
        <v>2407</v>
      </c>
      <c r="CM43" s="90" t="s">
        <v>1840</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2644</v>
      </c>
      <c r="DD43" s="90" t="s">
        <v>2888</v>
      </c>
      <c r="DE43" s="159" t="s">
        <v>2889</v>
      </c>
      <c r="DF43" s="159"/>
      <c r="DG43" s="89" t="s">
        <v>522</v>
      </c>
      <c r="DH43" s="97" t="s">
        <v>2890</v>
      </c>
      <c r="DI43" s="165"/>
      <c r="DJ43" s="90" t="s">
        <v>2891</v>
      </c>
      <c r="DK43" s="89" t="s">
        <v>2684</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1819</v>
      </c>
      <c r="DX43" s="159" t="s">
        <v>2896</v>
      </c>
      <c r="DY43" s="90" t="s">
        <v>215</v>
      </c>
      <c r="DZ43" s="159" t="s">
        <v>269</v>
      </c>
      <c r="EA43" s="159" t="s">
        <v>1141</v>
      </c>
      <c r="EB43" s="163" t="s">
        <v>2897</v>
      </c>
    </row>
    <row r="44" ht="15.75" customHeight="1">
      <c r="A44" s="395" t="s">
        <v>2898</v>
      </c>
      <c r="B44" s="105" t="s">
        <v>2899</v>
      </c>
      <c r="C44" s="106" t="s">
        <v>1429</v>
      </c>
      <c r="D44" s="107" t="s">
        <v>1429</v>
      </c>
      <c r="E44" s="108" t="s">
        <v>1429</v>
      </c>
      <c r="F44" s="109" t="s">
        <v>2900</v>
      </c>
      <c r="G44" s="105" t="s">
        <v>1609</v>
      </c>
      <c r="H44" s="190" t="s">
        <v>2901</v>
      </c>
      <c r="I44" s="190" t="s">
        <v>2902</v>
      </c>
      <c r="J44" s="190" t="s">
        <v>2903</v>
      </c>
      <c r="K44" s="110" t="s">
        <v>1612</v>
      </c>
      <c r="L44" s="110" t="s">
        <v>2904</v>
      </c>
      <c r="M44" s="110" t="s">
        <v>1050</v>
      </c>
      <c r="N44" s="110" t="s">
        <v>2905</v>
      </c>
      <c r="O44" s="110" t="s">
        <v>2468</v>
      </c>
      <c r="P44" s="110" t="s">
        <v>2630</v>
      </c>
      <c r="Q44" s="396" t="s">
        <v>2906</v>
      </c>
      <c r="R44" s="397" t="s">
        <v>1317</v>
      </c>
      <c r="S44" s="110" t="s">
        <v>770</v>
      </c>
      <c r="T44" s="389" t="s">
        <v>2907</v>
      </c>
      <c r="U44" s="190" t="s">
        <v>1251</v>
      </c>
      <c r="V44" s="190" t="s">
        <v>2908</v>
      </c>
      <c r="W44" s="114"/>
      <c r="X44" s="116" t="s">
        <v>1432</v>
      </c>
      <c r="Y44" s="118" t="s">
        <v>895</v>
      </c>
      <c r="Z44" s="398" t="s">
        <v>2909</v>
      </c>
      <c r="AA44" s="398" t="s">
        <v>2910</v>
      </c>
      <c r="AB44" s="118" t="s">
        <v>2911</v>
      </c>
      <c r="AC44" s="116" t="s">
        <v>2912</v>
      </c>
      <c r="AD44" s="118" t="s">
        <v>2913</v>
      </c>
      <c r="AE44" s="118" t="s">
        <v>2914</v>
      </c>
      <c r="AF44" s="116" t="s">
        <v>2142</v>
      </c>
      <c r="AG44" s="118" t="s">
        <v>2915</v>
      </c>
      <c r="AH44" s="118" t="s">
        <v>2916</v>
      </c>
      <c r="AI44" s="118" t="s">
        <v>2400</v>
      </c>
      <c r="AJ44" s="118" t="s">
        <v>2146</v>
      </c>
      <c r="AK44" s="114"/>
      <c r="AL44" s="192" t="s">
        <v>2917</v>
      </c>
      <c r="AM44" s="121" t="s">
        <v>2440</v>
      </c>
      <c r="AN44" s="192" t="s">
        <v>2918</v>
      </c>
      <c r="AO44" s="192" t="s">
        <v>2919</v>
      </c>
      <c r="AP44" s="192" t="s">
        <v>2920</v>
      </c>
      <c r="AQ44" s="192"/>
      <c r="AR44" s="192" t="s">
        <v>2921</v>
      </c>
      <c r="AS44" s="121" t="s">
        <v>1166</v>
      </c>
      <c r="AT44" s="192" t="s">
        <v>2922</v>
      </c>
      <c r="AU44" s="192" t="s">
        <v>2923</v>
      </c>
      <c r="AV44" s="192" t="s">
        <v>2924</v>
      </c>
      <c r="AW44" s="192" t="s">
        <v>1530</v>
      </c>
      <c r="AX44" s="192" t="s">
        <v>1096</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1414</v>
      </c>
      <c r="BS44" s="134" t="s">
        <v>2169</v>
      </c>
      <c r="BT44" s="134" t="s">
        <v>2939</v>
      </c>
      <c r="BU44" s="134" t="s">
        <v>2940</v>
      </c>
      <c r="BV44" s="134" t="s">
        <v>2381</v>
      </c>
      <c r="BW44" s="225"/>
      <c r="BX44" s="138" t="s">
        <v>1653</v>
      </c>
      <c r="BY44" s="390" t="s">
        <v>2941</v>
      </c>
      <c r="BZ44" s="138" t="s">
        <v>2942</v>
      </c>
      <c r="CA44" s="134" t="s">
        <v>2943</v>
      </c>
      <c r="CB44" s="138" t="s">
        <v>2944</v>
      </c>
      <c r="CC44" s="134" t="s">
        <v>1224</v>
      </c>
      <c r="CD44" s="134" t="s">
        <v>2945</v>
      </c>
      <c r="CE44" s="138"/>
      <c r="CF44" s="391" t="s">
        <v>2946</v>
      </c>
      <c r="CG44" s="170" t="s">
        <v>2753</v>
      </c>
      <c r="CH44" s="170" t="s">
        <v>2947</v>
      </c>
      <c r="CI44" s="170" t="s">
        <v>2948</v>
      </c>
      <c r="CJ44" s="170" t="s">
        <v>2949</v>
      </c>
      <c r="CK44" s="170" t="s">
        <v>2474</v>
      </c>
      <c r="CL44" s="140" t="s">
        <v>2738</v>
      </c>
      <c r="CM44" s="170" t="s">
        <v>2950</v>
      </c>
      <c r="CN44" s="170" t="s">
        <v>2951</v>
      </c>
      <c r="CO44" s="140" t="s">
        <v>2952</v>
      </c>
      <c r="CP44" s="229"/>
      <c r="CQ44" s="229"/>
      <c r="CR44" s="170" t="s">
        <v>2953</v>
      </c>
      <c r="CS44" s="145"/>
      <c r="CT44" s="151" t="s">
        <v>2954</v>
      </c>
      <c r="CU44" s="151" t="s">
        <v>2368</v>
      </c>
      <c r="CV44" s="151" t="s">
        <v>2078</v>
      </c>
      <c r="CW44" s="146" t="s">
        <v>497</v>
      </c>
      <c r="CX44" s="151" t="s">
        <v>2955</v>
      </c>
      <c r="CY44" s="151" t="s">
        <v>1165</v>
      </c>
      <c r="CZ44" s="146" t="s">
        <v>2956</v>
      </c>
      <c r="DA44" s="151" t="s">
        <v>2957</v>
      </c>
      <c r="DB44" s="151" t="s">
        <v>2958</v>
      </c>
      <c r="DC44" s="151" t="s">
        <v>2034</v>
      </c>
      <c r="DD44" s="151" t="s">
        <v>2959</v>
      </c>
      <c r="DE44" s="151" t="s">
        <v>2960</v>
      </c>
      <c r="DF44" s="151"/>
      <c r="DG44" s="214" t="s">
        <v>1102</v>
      </c>
      <c r="DH44" s="232"/>
      <c r="DI44" s="232"/>
      <c r="DJ44" s="214"/>
      <c r="DK44" s="152" t="s">
        <v>2788</v>
      </c>
      <c r="DL44" s="214" t="s">
        <v>2961</v>
      </c>
      <c r="DM44" s="214" t="s">
        <v>2962</v>
      </c>
      <c r="DN44" s="214" t="s">
        <v>2963</v>
      </c>
      <c r="DO44" s="214" t="s">
        <v>2964</v>
      </c>
      <c r="DP44" s="214" t="s">
        <v>1365</v>
      </c>
      <c r="DQ44" s="152" t="s">
        <v>2965</v>
      </c>
      <c r="DR44" s="214" t="s">
        <v>2966</v>
      </c>
      <c r="DS44" s="214" t="s">
        <v>2894</v>
      </c>
      <c r="DT44" s="214" t="s">
        <v>2967</v>
      </c>
      <c r="DU44" s="214" t="s">
        <v>2968</v>
      </c>
      <c r="DV44" s="214" t="s">
        <v>2969</v>
      </c>
      <c r="DW44" s="214" t="s">
        <v>1331</v>
      </c>
      <c r="DX44" s="152" t="s">
        <v>2970</v>
      </c>
      <c r="DY44" s="214" t="s">
        <v>2081</v>
      </c>
      <c r="DZ44" s="214" t="s">
        <v>1521</v>
      </c>
      <c r="EA44" s="214" t="s">
        <v>1036</v>
      </c>
      <c r="EB44" s="271" t="s">
        <v>2971</v>
      </c>
    </row>
    <row r="45" ht="15.75" customHeight="1">
      <c r="A45" s="400" t="s">
        <v>2972</v>
      </c>
      <c r="B45" s="83" t="s">
        <v>2973</v>
      </c>
      <c r="C45" s="84" t="s">
        <v>1429</v>
      </c>
      <c r="D45" s="85" t="s">
        <v>1429</v>
      </c>
      <c r="E45" s="86" t="s">
        <v>1429</v>
      </c>
      <c r="F45" s="87" t="s">
        <v>1087</v>
      </c>
      <c r="G45" s="83" t="s">
        <v>1431</v>
      </c>
      <c r="H45" s="159" t="s">
        <v>2974</v>
      </c>
      <c r="I45" s="159" t="s">
        <v>1676</v>
      </c>
      <c r="J45" s="159" t="s">
        <v>2975</v>
      </c>
      <c r="K45" s="90" t="s">
        <v>2395</v>
      </c>
      <c r="L45" s="90" t="s">
        <v>1278</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2042</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1159</v>
      </c>
      <c r="AY45" s="159" t="s">
        <v>3004</v>
      </c>
      <c r="AZ45" s="92"/>
      <c r="BA45" s="159" t="s">
        <v>187</v>
      </c>
      <c r="BB45" s="90" t="s">
        <v>2496</v>
      </c>
      <c r="BC45" s="90" t="s">
        <v>2338</v>
      </c>
      <c r="BD45" s="159" t="s">
        <v>3005</v>
      </c>
      <c r="BE45" s="159" t="s">
        <v>3006</v>
      </c>
      <c r="BF45" s="159" t="s">
        <v>1239</v>
      </c>
      <c r="BG45" s="159" t="s">
        <v>3007</v>
      </c>
      <c r="BH45" s="90" t="s">
        <v>2002</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631</v>
      </c>
      <c r="BW45" s="159" t="s">
        <v>557</v>
      </c>
      <c r="BX45" s="159" t="s">
        <v>3017</v>
      </c>
      <c r="BY45" s="159" t="s">
        <v>3018</v>
      </c>
      <c r="BZ45" s="159" t="s">
        <v>3019</v>
      </c>
      <c r="CA45" s="159" t="s">
        <v>2096</v>
      </c>
      <c r="CB45" s="159" t="s">
        <v>1284</v>
      </c>
      <c r="CC45" s="159" t="s">
        <v>3020</v>
      </c>
      <c r="CD45" s="159" t="s">
        <v>3021</v>
      </c>
      <c r="CE45" s="159"/>
      <c r="CF45" s="159" t="s">
        <v>3022</v>
      </c>
      <c r="CG45" s="161" t="s">
        <v>137</v>
      </c>
      <c r="CH45" s="159" t="s">
        <v>966</v>
      </c>
      <c r="CI45" s="159" t="s">
        <v>2938</v>
      </c>
      <c r="CJ45" s="159" t="s">
        <v>3023</v>
      </c>
      <c r="CK45" s="159" t="s">
        <v>3024</v>
      </c>
      <c r="CL45" s="159" t="s">
        <v>2911</v>
      </c>
      <c r="CM45" s="159" t="s">
        <v>1997</v>
      </c>
      <c r="CN45" s="159" t="s">
        <v>3025</v>
      </c>
      <c r="CO45" s="90" t="s">
        <v>994</v>
      </c>
      <c r="CP45" s="159"/>
      <c r="CQ45" s="159" t="s">
        <v>3026</v>
      </c>
      <c r="CR45" s="159" t="s">
        <v>3027</v>
      </c>
      <c r="CS45" s="145"/>
      <c r="CT45" s="159" t="s">
        <v>3028</v>
      </c>
      <c r="CU45" s="159" t="s">
        <v>2103</v>
      </c>
      <c r="CV45" s="90" t="s">
        <v>205</v>
      </c>
      <c r="CW45" s="159" t="s">
        <v>3029</v>
      </c>
      <c r="CX45" s="161" t="s">
        <v>3030</v>
      </c>
      <c r="CY45" s="159" t="s">
        <v>3031</v>
      </c>
      <c r="CZ45" s="236" t="s">
        <v>3032</v>
      </c>
      <c r="DA45" s="90" t="s">
        <v>2887</v>
      </c>
      <c r="DB45" s="159" t="s">
        <v>3033</v>
      </c>
      <c r="DC45" s="159" t="s">
        <v>3034</v>
      </c>
      <c r="DD45" s="159" t="s">
        <v>1177</v>
      </c>
      <c r="DE45" s="159" t="s">
        <v>3035</v>
      </c>
      <c r="DF45" s="159"/>
      <c r="DG45" s="159" t="s">
        <v>3036</v>
      </c>
      <c r="DH45" s="159"/>
      <c r="DI45" s="159" t="s">
        <v>3037</v>
      </c>
      <c r="DJ45" s="159" t="s">
        <v>3038</v>
      </c>
      <c r="DK45" s="159" t="s">
        <v>3039</v>
      </c>
      <c r="DL45" s="159" t="s">
        <v>2282</v>
      </c>
      <c r="DM45" s="159" t="s">
        <v>1770</v>
      </c>
      <c r="DN45" s="159" t="s">
        <v>3040</v>
      </c>
      <c r="DO45" s="159" t="s">
        <v>3041</v>
      </c>
      <c r="DP45" s="159" t="s">
        <v>3042</v>
      </c>
      <c r="DQ45" s="159" t="s">
        <v>3043</v>
      </c>
      <c r="DR45" s="159" t="s">
        <v>3044</v>
      </c>
      <c r="DS45" s="159" t="s">
        <v>2577</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1429</v>
      </c>
      <c r="D46" s="107" t="s">
        <v>916</v>
      </c>
      <c r="E46" s="108" t="s">
        <v>1429</v>
      </c>
      <c r="F46" s="109" t="s">
        <v>543</v>
      </c>
      <c r="G46" s="105" t="s">
        <v>1560</v>
      </c>
      <c r="H46" s="190" t="s">
        <v>2331</v>
      </c>
      <c r="I46" s="190" t="s">
        <v>149</v>
      </c>
      <c r="J46" s="190" t="s">
        <v>3053</v>
      </c>
      <c r="K46" s="190" t="s">
        <v>3054</v>
      </c>
      <c r="L46" s="190" t="s">
        <v>657</v>
      </c>
      <c r="M46" s="221"/>
      <c r="N46" s="190" t="s">
        <v>3055</v>
      </c>
      <c r="O46" s="110" t="s">
        <v>3056</v>
      </c>
      <c r="P46" s="190" t="s">
        <v>107</v>
      </c>
      <c r="Q46" s="221"/>
      <c r="R46" s="221"/>
      <c r="S46" s="221"/>
      <c r="T46" s="221"/>
      <c r="U46" s="221"/>
      <c r="V46" s="221"/>
      <c r="W46" s="114"/>
      <c r="X46" s="116" t="s">
        <v>2231</v>
      </c>
      <c r="Y46" s="118" t="s">
        <v>1287</v>
      </c>
      <c r="Z46" s="118" t="s">
        <v>1262</v>
      </c>
      <c r="AA46" s="118" t="s">
        <v>2765</v>
      </c>
      <c r="AB46" s="202" t="s">
        <v>3057</v>
      </c>
      <c r="AC46" s="118" t="s">
        <v>3058</v>
      </c>
      <c r="AD46" s="223"/>
      <c r="AE46" s="118" t="s">
        <v>3059</v>
      </c>
      <c r="AF46" s="118" t="s">
        <v>245</v>
      </c>
      <c r="AG46" s="223"/>
      <c r="AH46" s="223"/>
      <c r="AI46" s="118" t="s">
        <v>3060</v>
      </c>
      <c r="AJ46" s="223"/>
      <c r="AK46" s="114"/>
      <c r="AL46" s="192" t="s">
        <v>3061</v>
      </c>
      <c r="AM46" s="192" t="s">
        <v>2039</v>
      </c>
      <c r="AN46" s="224"/>
      <c r="AO46" s="224"/>
      <c r="AP46" s="224"/>
      <c r="AQ46" s="224"/>
      <c r="AR46" s="224"/>
      <c r="AS46" s="224"/>
      <c r="AT46" s="192" t="s">
        <v>2854</v>
      </c>
      <c r="AU46" s="192" t="s">
        <v>2718</v>
      </c>
      <c r="AV46" s="224"/>
      <c r="AW46" s="224"/>
      <c r="AX46" s="192" t="s">
        <v>925</v>
      </c>
      <c r="AY46" s="224"/>
      <c r="AZ46" s="114"/>
      <c r="BA46" s="132" t="s">
        <v>3062</v>
      </c>
      <c r="BB46" s="132" t="s">
        <v>1404</v>
      </c>
      <c r="BC46" s="132" t="s">
        <v>2718</v>
      </c>
      <c r="BD46" s="132" t="s">
        <v>3063</v>
      </c>
      <c r="BE46" s="132" t="s">
        <v>3064</v>
      </c>
      <c r="BF46" s="127" t="s">
        <v>2616</v>
      </c>
      <c r="BG46" s="129"/>
      <c r="BH46" s="132" t="s">
        <v>3065</v>
      </c>
      <c r="BI46" s="132"/>
      <c r="BJ46" s="132" t="s">
        <v>589</v>
      </c>
      <c r="BK46" s="132" t="s">
        <v>1809</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1765</v>
      </c>
      <c r="CG46" s="170" t="s">
        <v>3072</v>
      </c>
      <c r="CH46" s="170" t="s">
        <v>2251</v>
      </c>
      <c r="CI46" s="170" t="s">
        <v>3073</v>
      </c>
      <c r="CJ46" s="229"/>
      <c r="CK46" s="170" t="s">
        <v>2606</v>
      </c>
      <c r="CL46" s="170" t="s">
        <v>3074</v>
      </c>
      <c r="CM46" s="170" t="s">
        <v>2746</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1429</v>
      </c>
      <c r="D47" s="85" t="s">
        <v>827</v>
      </c>
      <c r="E47" s="86" t="s">
        <v>1429</v>
      </c>
      <c r="F47" s="87" t="s">
        <v>331</v>
      </c>
      <c r="G47" s="83" t="s">
        <v>1757</v>
      </c>
      <c r="H47" s="159" t="s">
        <v>3087</v>
      </c>
      <c r="I47" s="297" t="s">
        <v>3088</v>
      </c>
      <c r="J47" s="217" t="s">
        <v>3089</v>
      </c>
      <c r="K47" s="163" t="s">
        <v>2883</v>
      </c>
      <c r="L47" s="217" t="s">
        <v>103</v>
      </c>
      <c r="M47" s="165"/>
      <c r="N47" s="246" t="s">
        <v>3090</v>
      </c>
      <c r="O47" s="217" t="s">
        <v>3091</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1447</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1966</v>
      </c>
      <c r="BC47" s="159" t="s">
        <v>513</v>
      </c>
      <c r="BD47" s="163" t="s">
        <v>3096</v>
      </c>
      <c r="BE47" s="159" t="s">
        <v>1568</v>
      </c>
      <c r="BF47" s="165"/>
      <c r="BG47" s="165"/>
      <c r="BH47" s="159" t="s">
        <v>1953</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1230</v>
      </c>
      <c r="CG47" s="159" t="s">
        <v>1331</v>
      </c>
      <c r="CH47" s="217" t="s">
        <v>891</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1429</v>
      </c>
      <c r="D48" s="107" t="s">
        <v>1429</v>
      </c>
      <c r="E48" s="108" t="s">
        <v>1429</v>
      </c>
      <c r="F48" s="109" t="s">
        <v>435</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2470</v>
      </c>
      <c r="Z48" s="118" t="s">
        <v>2318</v>
      </c>
      <c r="AA48" s="118" t="s">
        <v>3117</v>
      </c>
      <c r="AB48" s="118" t="s">
        <v>633</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2717</v>
      </c>
      <c r="BC48" s="132" t="s">
        <v>513</v>
      </c>
      <c r="BD48" s="132" t="s">
        <v>3123</v>
      </c>
      <c r="BE48" s="132" t="s">
        <v>1638</v>
      </c>
      <c r="BF48" s="129"/>
      <c r="BG48" s="129"/>
      <c r="BH48" s="132" t="s">
        <v>2228</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2003</v>
      </c>
      <c r="CH48" s="170" t="s">
        <v>3133</v>
      </c>
      <c r="CI48" s="170" t="s">
        <v>3134</v>
      </c>
      <c r="CJ48" s="170" t="s">
        <v>3135</v>
      </c>
      <c r="CK48" s="170" t="s">
        <v>697</v>
      </c>
      <c r="CL48" s="140" t="s">
        <v>931</v>
      </c>
      <c r="CM48" s="391" t="s">
        <v>703</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1429</v>
      </c>
      <c r="D49" s="85" t="s">
        <v>1429</v>
      </c>
      <c r="E49" s="86" t="s">
        <v>1429</v>
      </c>
      <c r="F49" s="87" t="s">
        <v>434</v>
      </c>
      <c r="G49" s="83" t="s">
        <v>3108</v>
      </c>
      <c r="H49" s="90" t="s">
        <v>1886</v>
      </c>
      <c r="I49" s="90" t="s">
        <v>3147</v>
      </c>
      <c r="J49" s="90" t="s">
        <v>2394</v>
      </c>
      <c r="K49" s="89" t="s">
        <v>548</v>
      </c>
      <c r="L49" s="90" t="s">
        <v>458</v>
      </c>
      <c r="M49" s="159" t="s">
        <v>3148</v>
      </c>
      <c r="N49" s="159" t="s">
        <v>3149</v>
      </c>
      <c r="O49" s="159" t="s">
        <v>3005</v>
      </c>
      <c r="P49" s="159" t="s">
        <v>2801</v>
      </c>
      <c r="Q49" s="159" t="s">
        <v>3150</v>
      </c>
      <c r="R49" s="165"/>
      <c r="S49" s="165"/>
      <c r="T49" s="165"/>
      <c r="U49" s="165"/>
      <c r="V49" s="159" t="s">
        <v>3151</v>
      </c>
      <c r="W49" s="114"/>
      <c r="X49" s="90" t="s">
        <v>2207</v>
      </c>
      <c r="Y49" s="90" t="s">
        <v>3152</v>
      </c>
      <c r="Z49" s="90" t="s">
        <v>1793</v>
      </c>
      <c r="AA49" s="159" t="s">
        <v>2765</v>
      </c>
      <c r="AB49" s="159" t="s">
        <v>2766</v>
      </c>
      <c r="AC49" s="217" t="s">
        <v>1992</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1623</v>
      </c>
      <c r="AV49" s="165"/>
      <c r="AW49" s="165"/>
      <c r="AX49" s="165"/>
      <c r="AY49" s="165"/>
      <c r="AZ49" s="114"/>
      <c r="BA49" s="165"/>
      <c r="BB49" s="159" t="s">
        <v>1181</v>
      </c>
      <c r="BC49" s="90" t="s">
        <v>1463</v>
      </c>
      <c r="BD49" s="90" t="s">
        <v>3159</v>
      </c>
      <c r="BE49" s="159" t="s">
        <v>1658</v>
      </c>
      <c r="BF49" s="165"/>
      <c r="BG49" s="165"/>
      <c r="BH49" s="159" t="s">
        <v>3160</v>
      </c>
      <c r="BI49" s="165"/>
      <c r="BJ49" s="159" t="s">
        <v>3161</v>
      </c>
      <c r="BK49" s="159" t="s">
        <v>1337</v>
      </c>
      <c r="BL49" s="165"/>
      <c r="BM49" s="165"/>
      <c r="BN49" s="165"/>
      <c r="BO49" s="165"/>
      <c r="BP49" s="114"/>
      <c r="BQ49" s="159"/>
      <c r="BR49" s="159" t="s">
        <v>840</v>
      </c>
      <c r="BS49" s="159" t="s">
        <v>2725</v>
      </c>
      <c r="BT49" s="159" t="s">
        <v>1960</v>
      </c>
      <c r="BU49" s="159" t="s">
        <v>3162</v>
      </c>
      <c r="BV49" s="159" t="s">
        <v>3163</v>
      </c>
      <c r="BW49" s="165"/>
      <c r="BX49" s="165"/>
      <c r="BY49" s="165"/>
      <c r="BZ49" s="159" t="s">
        <v>3164</v>
      </c>
      <c r="CA49" s="159" t="s">
        <v>3165</v>
      </c>
      <c r="CB49" s="165"/>
      <c r="CC49" s="165"/>
      <c r="CD49" s="165"/>
      <c r="CE49" s="199"/>
      <c r="CF49" s="159" t="s">
        <v>3166</v>
      </c>
      <c r="CG49" s="90" t="s">
        <v>1593</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1289</v>
      </c>
      <c r="CU49" s="165"/>
      <c r="CV49" s="90" t="s">
        <v>1664</v>
      </c>
      <c r="CW49" s="159" t="s">
        <v>2104</v>
      </c>
      <c r="CX49" s="159"/>
      <c r="CY49" s="159"/>
      <c r="CZ49" s="159" t="s">
        <v>3171</v>
      </c>
      <c r="DA49" s="159" t="s">
        <v>1234</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2083</v>
      </c>
      <c r="DZ49" s="159" t="s">
        <v>3174</v>
      </c>
      <c r="EA49" s="165"/>
      <c r="EB49" s="163"/>
    </row>
    <row r="50" ht="15.75" customHeight="1">
      <c r="A50" s="402" t="s">
        <v>3175</v>
      </c>
      <c r="B50" s="105" t="s">
        <v>3176</v>
      </c>
      <c r="C50" s="106" t="s">
        <v>1429</v>
      </c>
      <c r="D50" s="107" t="s">
        <v>1429</v>
      </c>
      <c r="E50" s="108" t="s">
        <v>1429</v>
      </c>
      <c r="F50" s="109" t="s">
        <v>1939</v>
      </c>
      <c r="G50" s="105" t="s">
        <v>3177</v>
      </c>
      <c r="H50" s="110" t="s">
        <v>1684</v>
      </c>
      <c r="I50" s="190" t="s">
        <v>3178</v>
      </c>
      <c r="J50" s="110" t="s">
        <v>3179</v>
      </c>
      <c r="K50" s="110" t="s">
        <v>2307</v>
      </c>
      <c r="L50" s="110" t="s">
        <v>951</v>
      </c>
      <c r="M50" s="110" t="s">
        <v>3180</v>
      </c>
      <c r="N50" s="250" t="s">
        <v>3181</v>
      </c>
      <c r="O50" s="110" t="s">
        <v>983</v>
      </c>
      <c r="P50" s="110" t="s">
        <v>2590</v>
      </c>
      <c r="Q50" s="190"/>
      <c r="R50" s="110" t="s">
        <v>3182</v>
      </c>
      <c r="S50" s="110" t="s">
        <v>3183</v>
      </c>
      <c r="T50" s="190" t="s">
        <v>1532</v>
      </c>
      <c r="U50" s="250" t="s">
        <v>593</v>
      </c>
      <c r="V50" s="190" t="s">
        <v>3184</v>
      </c>
      <c r="W50" s="114"/>
      <c r="X50" s="118" t="s">
        <v>2737</v>
      </c>
      <c r="Y50" s="116" t="s">
        <v>1143</v>
      </c>
      <c r="Z50" s="116" t="s">
        <v>1894</v>
      </c>
      <c r="AA50" s="202" t="s">
        <v>3185</v>
      </c>
      <c r="AB50" s="403" t="s">
        <v>3186</v>
      </c>
      <c r="AC50" s="118" t="s">
        <v>3187</v>
      </c>
      <c r="AD50" s="118" t="s">
        <v>3188</v>
      </c>
      <c r="AE50" s="118" t="s">
        <v>3189</v>
      </c>
      <c r="AF50" s="116" t="s">
        <v>3190</v>
      </c>
      <c r="AG50" s="116" t="s">
        <v>3191</v>
      </c>
      <c r="AH50" s="223"/>
      <c r="AI50" s="223"/>
      <c r="AJ50" s="116" t="s">
        <v>3192</v>
      </c>
      <c r="AK50" s="114"/>
      <c r="AL50" s="121" t="s">
        <v>1860</v>
      </c>
      <c r="AM50" s="121" t="s">
        <v>2950</v>
      </c>
      <c r="AN50" s="121" t="s">
        <v>3193</v>
      </c>
      <c r="AO50" s="192" t="s">
        <v>3194</v>
      </c>
      <c r="AP50" s="192" t="s">
        <v>3195</v>
      </c>
      <c r="AQ50" s="121" t="s">
        <v>2253</v>
      </c>
      <c r="AR50" s="192" t="s">
        <v>3196</v>
      </c>
      <c r="AS50" s="224"/>
      <c r="AT50" s="121" t="s">
        <v>3197</v>
      </c>
      <c r="AU50" s="121" t="s">
        <v>1463</v>
      </c>
      <c r="AV50" s="121" t="s">
        <v>3198</v>
      </c>
      <c r="AW50" s="224"/>
      <c r="AX50" s="192" t="s">
        <v>1159</v>
      </c>
      <c r="AY50" s="204" t="s">
        <v>3199</v>
      </c>
      <c r="AZ50" s="162"/>
      <c r="BA50" s="126" t="s">
        <v>3200</v>
      </c>
      <c r="BB50" s="132" t="s">
        <v>1905</v>
      </c>
      <c r="BC50" s="132" t="s">
        <v>1333</v>
      </c>
      <c r="BD50" s="126" t="s">
        <v>3201</v>
      </c>
      <c r="BE50" s="132" t="s">
        <v>3202</v>
      </c>
      <c r="BF50" s="132" t="s">
        <v>3203</v>
      </c>
      <c r="BG50" s="126" t="s">
        <v>3204</v>
      </c>
      <c r="BH50" s="132" t="s">
        <v>1593</v>
      </c>
      <c r="BI50" s="132" t="s">
        <v>3205</v>
      </c>
      <c r="BJ50" s="194" t="s">
        <v>3206</v>
      </c>
      <c r="BK50" s="194" t="s">
        <v>3207</v>
      </c>
      <c r="BL50" s="129"/>
      <c r="BM50" s="132" t="s">
        <v>1317</v>
      </c>
      <c r="BN50" s="132" t="s">
        <v>191</v>
      </c>
      <c r="BO50" s="132" t="s">
        <v>3208</v>
      </c>
      <c r="BP50" s="92"/>
      <c r="BQ50" s="134" t="s">
        <v>3209</v>
      </c>
      <c r="BR50" s="138" t="s">
        <v>2420</v>
      </c>
      <c r="BS50" s="134" t="s">
        <v>2313</v>
      </c>
      <c r="BT50" s="134" t="s">
        <v>3210</v>
      </c>
      <c r="BU50" s="138" t="s">
        <v>2024</v>
      </c>
      <c r="BV50" s="138" t="s">
        <v>3211</v>
      </c>
      <c r="BW50" s="138" t="s">
        <v>3212</v>
      </c>
      <c r="BX50" s="138" t="s">
        <v>1162</v>
      </c>
      <c r="BY50" s="134" t="s">
        <v>3213</v>
      </c>
      <c r="BZ50" s="134" t="s">
        <v>2020</v>
      </c>
      <c r="CA50" s="134" t="s">
        <v>3214</v>
      </c>
      <c r="CB50" s="138" t="s">
        <v>3215</v>
      </c>
      <c r="CC50" s="263" t="s">
        <v>3216</v>
      </c>
      <c r="CD50" s="138" t="s">
        <v>3217</v>
      </c>
      <c r="CE50" s="138"/>
      <c r="CF50" s="277" t="s">
        <v>1248</v>
      </c>
      <c r="CG50" s="140" t="s">
        <v>3218</v>
      </c>
      <c r="CH50" s="170" t="s">
        <v>3219</v>
      </c>
      <c r="CI50" s="170" t="s">
        <v>3220</v>
      </c>
      <c r="CJ50" s="170" t="s">
        <v>3221</v>
      </c>
      <c r="CK50" s="277"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524</v>
      </c>
      <c r="DL50" s="216" t="s">
        <v>1495</v>
      </c>
      <c r="DM50" s="152" t="s">
        <v>3234</v>
      </c>
      <c r="DN50" s="152" t="s">
        <v>3235</v>
      </c>
      <c r="DO50" s="152" t="s">
        <v>2991</v>
      </c>
      <c r="DP50" s="152" t="s">
        <v>3236</v>
      </c>
      <c r="DQ50" s="152" t="s">
        <v>3237</v>
      </c>
      <c r="DR50" s="152" t="s">
        <v>2883</v>
      </c>
      <c r="DS50" s="152" t="s">
        <v>2591</v>
      </c>
      <c r="DT50" s="152" t="s">
        <v>3238</v>
      </c>
      <c r="DU50" s="152" t="s">
        <v>3239</v>
      </c>
      <c r="DV50" s="152" t="s">
        <v>1814</v>
      </c>
      <c r="DW50" s="152" t="s">
        <v>2624</v>
      </c>
      <c r="DX50" s="152" t="s">
        <v>3240</v>
      </c>
      <c r="DY50" s="152" t="s">
        <v>1150</v>
      </c>
      <c r="DZ50" s="152" t="s">
        <v>2481</v>
      </c>
      <c r="EA50" s="152" t="s">
        <v>3241</v>
      </c>
      <c r="EB50" s="154" t="s">
        <v>3242</v>
      </c>
    </row>
    <row r="51" ht="15.75" customHeight="1">
      <c r="A51" s="404" t="s">
        <v>3243</v>
      </c>
      <c r="B51" s="83" t="s">
        <v>3244</v>
      </c>
      <c r="C51" s="84" t="s">
        <v>1429</v>
      </c>
      <c r="D51" s="85" t="s">
        <v>1429</v>
      </c>
      <c r="E51" s="86" t="s">
        <v>1429</v>
      </c>
      <c r="F51" s="87" t="s">
        <v>1608</v>
      </c>
      <c r="G51" s="83" t="s">
        <v>1430</v>
      </c>
      <c r="H51" s="90" t="s">
        <v>2868</v>
      </c>
      <c r="I51" s="90" t="s">
        <v>3245</v>
      </c>
      <c r="J51" s="159" t="s">
        <v>554</v>
      </c>
      <c r="K51" s="159" t="s">
        <v>1101</v>
      </c>
      <c r="L51" s="198" t="str">
        <f>hyperlink("https://www.twitch.tv/videos/642998947","44.64")</f>
        <v>44.64</v>
      </c>
      <c r="M51" s="90" t="s">
        <v>1928</v>
      </c>
      <c r="N51" s="198" t="str">
        <f>hyperlink("https://www.twitch.tv/videos/642995088","1:11.81")</f>
        <v>1:11.81</v>
      </c>
      <c r="O51" s="159" t="s">
        <v>3246</v>
      </c>
      <c r="P51" s="159" t="s">
        <v>2630</v>
      </c>
      <c r="Q51" s="159" t="s">
        <v>3247</v>
      </c>
      <c r="R51" s="165"/>
      <c r="S51" s="159" t="s">
        <v>2313</v>
      </c>
      <c r="T51" s="159" t="s">
        <v>2144</v>
      </c>
      <c r="U51" s="159" t="s">
        <v>2273</v>
      </c>
      <c r="V51" s="159" t="s">
        <v>3248</v>
      </c>
      <c r="W51" s="114"/>
      <c r="X51" s="159" t="s">
        <v>1959</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1111</v>
      </c>
      <c r="AV51" s="165"/>
      <c r="AW51" s="165"/>
      <c r="AX51" s="161" t="s">
        <v>2733</v>
      </c>
      <c r="AY51" s="165"/>
      <c r="AZ51" s="114"/>
      <c r="BA51" s="159" t="s">
        <v>3259</v>
      </c>
      <c r="BB51" s="159" t="s">
        <v>1181</v>
      </c>
      <c r="BC51" s="165"/>
      <c r="BD51" s="90" t="s">
        <v>1317</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1080</v>
      </c>
      <c r="BU51" s="159" t="s">
        <v>3263</v>
      </c>
      <c r="BV51" s="90" t="s">
        <v>2381</v>
      </c>
      <c r="BW51" s="165"/>
      <c r="BX51" s="165"/>
      <c r="BY51" s="159" t="s">
        <v>3264</v>
      </c>
      <c r="BZ51" s="159" t="s">
        <v>3265</v>
      </c>
      <c r="CA51" s="165"/>
      <c r="CB51" s="165"/>
      <c r="CC51" s="90" t="s">
        <v>1156</v>
      </c>
      <c r="CD51" s="159" t="s">
        <v>3266</v>
      </c>
      <c r="CE51" s="159"/>
      <c r="CF51" s="90" t="s">
        <v>1515</v>
      </c>
      <c r="CG51" s="332" t="str">
        <f>hyperlink("https://twitter.com/Reborn_Frog/status/1364932529577357313","28.55")</f>
        <v>28.55</v>
      </c>
      <c r="CH51" s="159" t="s">
        <v>3267</v>
      </c>
      <c r="CI51" s="159" t="s">
        <v>3268</v>
      </c>
      <c r="CJ51" s="165"/>
      <c r="CK51" s="159" t="s">
        <v>2359</v>
      </c>
      <c r="CL51" s="159" t="s">
        <v>2499</v>
      </c>
      <c r="CM51" s="159" t="s">
        <v>2784</v>
      </c>
      <c r="CN51" s="165"/>
      <c r="CO51" s="165"/>
      <c r="CP51" s="165"/>
      <c r="CQ51" s="159" t="s">
        <v>2739</v>
      </c>
      <c r="CR51" s="165"/>
      <c r="CS51" s="145"/>
      <c r="CT51" s="90" t="s">
        <v>2029</v>
      </c>
      <c r="CU51" s="159" t="s">
        <v>2443</v>
      </c>
      <c r="CV51" s="90" t="s">
        <v>2499</v>
      </c>
      <c r="CW51" s="90" t="s">
        <v>2082</v>
      </c>
      <c r="CX51" s="165"/>
      <c r="CY51" s="165"/>
      <c r="CZ51" s="90" t="s">
        <v>3269</v>
      </c>
      <c r="DA51" s="159" t="s">
        <v>3270</v>
      </c>
      <c r="DB51" s="165"/>
      <c r="DC51" s="165"/>
      <c r="DD51" s="165"/>
      <c r="DE51" s="161" t="s">
        <v>2913</v>
      </c>
      <c r="DF51" s="161"/>
      <c r="DG51" s="165"/>
      <c r="DH51" s="165"/>
      <c r="DI51" s="165"/>
      <c r="DJ51" s="94"/>
      <c r="DK51" s="235"/>
      <c r="DL51" s="90" t="s">
        <v>1073</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1429</v>
      </c>
      <c r="D52" s="107" t="s">
        <v>1429</v>
      </c>
      <c r="E52" s="108" t="s">
        <v>1429</v>
      </c>
      <c r="F52" s="109" t="s">
        <v>1757</v>
      </c>
      <c r="G52" s="105" t="s">
        <v>1845</v>
      </c>
      <c r="H52" s="221"/>
      <c r="I52" s="110" t="s">
        <v>3274</v>
      </c>
      <c r="J52" s="110" t="s">
        <v>1888</v>
      </c>
      <c r="K52" s="110" t="s">
        <v>2307</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1994</v>
      </c>
      <c r="AG52" s="223"/>
      <c r="AH52" s="223"/>
      <c r="AI52" s="118" t="s">
        <v>3283</v>
      </c>
      <c r="AJ52" s="116" t="s">
        <v>3284</v>
      </c>
      <c r="AK52" s="114"/>
      <c r="AL52" s="224"/>
      <c r="AM52" s="121" t="s">
        <v>3285</v>
      </c>
      <c r="AN52" s="224"/>
      <c r="AO52" s="224"/>
      <c r="AP52" s="224"/>
      <c r="AQ52" s="224"/>
      <c r="AR52" s="224"/>
      <c r="AS52" s="224"/>
      <c r="AT52" s="121" t="s">
        <v>250</v>
      </c>
      <c r="AU52" s="121" t="s">
        <v>3286</v>
      </c>
      <c r="AV52" s="121" t="s">
        <v>2229</v>
      </c>
      <c r="AW52" s="224"/>
      <c r="AX52" s="224"/>
      <c r="AY52" s="224"/>
      <c r="AZ52" s="114"/>
      <c r="BA52" s="132" t="s">
        <v>1821</v>
      </c>
      <c r="BB52" s="132" t="s">
        <v>291</v>
      </c>
      <c r="BC52" s="132" t="s">
        <v>513</v>
      </c>
      <c r="BD52" s="126" t="s">
        <v>3287</v>
      </c>
      <c r="BE52" s="126" t="s">
        <v>3288</v>
      </c>
      <c r="BF52" s="129"/>
      <c r="BG52" s="129"/>
      <c r="BH52" s="132" t="s">
        <v>2608</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3" t="s">
        <v>3294</v>
      </c>
      <c r="BZ52" s="134" t="s">
        <v>965</v>
      </c>
      <c r="CA52" s="225"/>
      <c r="CB52" s="225"/>
      <c r="CC52" s="134" t="s">
        <v>1633</v>
      </c>
      <c r="CD52" s="225"/>
      <c r="CE52" s="227"/>
      <c r="CF52" s="140" t="s">
        <v>3295</v>
      </c>
      <c r="CG52" s="140" t="s">
        <v>2742</v>
      </c>
      <c r="CH52" s="140" t="s">
        <v>408</v>
      </c>
      <c r="CI52" s="140" t="s">
        <v>3296</v>
      </c>
      <c r="CJ52" s="229"/>
      <c r="CK52" s="170" t="s">
        <v>3295</v>
      </c>
      <c r="CL52" s="140" t="s">
        <v>3198</v>
      </c>
      <c r="CM52" s="140" t="s">
        <v>3297</v>
      </c>
      <c r="CN52" s="229"/>
      <c r="CO52" s="140" t="s">
        <v>1973</v>
      </c>
      <c r="CP52" s="229"/>
      <c r="CQ52" s="140" t="s">
        <v>3298</v>
      </c>
      <c r="CR52" s="229"/>
      <c r="CS52" s="145"/>
      <c r="CT52" s="146" t="s">
        <v>3299</v>
      </c>
      <c r="CU52" s="230"/>
      <c r="CV52" s="267" t="s">
        <v>796</v>
      </c>
      <c r="CW52" s="151" t="s">
        <v>1301</v>
      </c>
      <c r="CX52" s="146" t="s">
        <v>1773</v>
      </c>
      <c r="CY52" s="146" t="s">
        <v>3300</v>
      </c>
      <c r="CZ52" s="146" t="s">
        <v>3301</v>
      </c>
      <c r="DA52" s="151" t="s">
        <v>1556</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2078</v>
      </c>
      <c r="DY52" s="232"/>
      <c r="DZ52" s="232"/>
      <c r="EA52" s="152" t="s">
        <v>3306</v>
      </c>
      <c r="EB52" s="271"/>
    </row>
    <row r="53" ht="15.75" customHeight="1">
      <c r="A53" s="296" t="s">
        <v>3307</v>
      </c>
      <c r="B53" s="83" t="s">
        <v>3308</v>
      </c>
      <c r="C53" s="84" t="s">
        <v>1429</v>
      </c>
      <c r="D53" s="85" t="s">
        <v>1429</v>
      </c>
      <c r="E53" s="86" t="s">
        <v>1429</v>
      </c>
      <c r="F53" s="87" t="s">
        <v>1884</v>
      </c>
      <c r="G53" s="83" t="s">
        <v>2214</v>
      </c>
      <c r="H53" s="159" t="s">
        <v>3309</v>
      </c>
      <c r="I53" s="159" t="s">
        <v>3310</v>
      </c>
      <c r="J53" s="90" t="s">
        <v>3089</v>
      </c>
      <c r="K53" s="90" t="s">
        <v>3311</v>
      </c>
      <c r="L53" s="90" t="s">
        <v>2251</v>
      </c>
      <c r="M53" s="159" t="s">
        <v>3312</v>
      </c>
      <c r="N53" s="90" t="s">
        <v>3313</v>
      </c>
      <c r="O53" s="90" t="s">
        <v>3314</v>
      </c>
      <c r="P53" s="90" t="s">
        <v>2630</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2410</v>
      </c>
      <c r="AG53" s="165"/>
      <c r="AH53" s="165"/>
      <c r="AI53" s="165"/>
      <c r="AJ53" s="165"/>
      <c r="AK53" s="114"/>
      <c r="AL53" s="159" t="s">
        <v>3320</v>
      </c>
      <c r="AM53" s="90" t="s">
        <v>3321</v>
      </c>
      <c r="AN53" s="165"/>
      <c r="AO53" s="165"/>
      <c r="AP53" s="165"/>
      <c r="AQ53" s="165"/>
      <c r="AR53" s="165"/>
      <c r="AS53" s="165"/>
      <c r="AT53" s="159" t="s">
        <v>2328</v>
      </c>
      <c r="AU53" s="90" t="s">
        <v>1632</v>
      </c>
      <c r="AV53" s="165"/>
      <c r="AW53" s="165"/>
      <c r="AX53" s="165"/>
      <c r="AY53" s="165"/>
      <c r="AZ53" s="114"/>
      <c r="BA53" s="90" t="s">
        <v>3322</v>
      </c>
      <c r="BB53" s="90" t="s">
        <v>3323</v>
      </c>
      <c r="BC53" s="90" t="s">
        <v>2481</v>
      </c>
      <c r="BD53" s="236" t="s">
        <v>2733</v>
      </c>
      <c r="BE53" s="159" t="s">
        <v>3324</v>
      </c>
      <c r="BF53" s="165"/>
      <c r="BG53" s="165"/>
      <c r="BH53" s="90" t="s">
        <v>1424</v>
      </c>
      <c r="BI53" s="165"/>
      <c r="BJ53" s="90" t="s">
        <v>871</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861</v>
      </c>
      <c r="CI53" s="159" t="s">
        <v>3334</v>
      </c>
      <c r="CJ53" s="165"/>
      <c r="CK53" s="159" t="s">
        <v>3335</v>
      </c>
      <c r="CL53" s="90" t="s">
        <v>626</v>
      </c>
      <c r="CM53" s="159" t="s">
        <v>2922</v>
      </c>
      <c r="CN53" s="165"/>
      <c r="CO53" s="165"/>
      <c r="CP53" s="165"/>
      <c r="CQ53" s="165"/>
      <c r="CR53" s="165"/>
      <c r="CS53" s="145"/>
      <c r="CT53" s="159" t="s">
        <v>3336</v>
      </c>
      <c r="CU53" s="159" t="s">
        <v>2949</v>
      </c>
      <c r="CV53" s="159" t="s">
        <v>773</v>
      </c>
      <c r="CW53" s="159" t="s">
        <v>966</v>
      </c>
      <c r="CX53" s="90" t="s">
        <v>3337</v>
      </c>
      <c r="CY53" s="90" t="s">
        <v>2446</v>
      </c>
      <c r="CZ53" s="90" t="s">
        <v>3338</v>
      </c>
      <c r="DA53" s="159" t="s">
        <v>1900</v>
      </c>
      <c r="DB53" s="165"/>
      <c r="DC53" s="165"/>
      <c r="DD53" s="165"/>
      <c r="DE53" s="165"/>
      <c r="DF53" s="199"/>
      <c r="DG53" s="159" t="s">
        <v>2059</v>
      </c>
      <c r="DH53" s="165"/>
      <c r="DI53" s="165"/>
      <c r="DJ53" s="165"/>
      <c r="DK53" s="165"/>
      <c r="DL53" s="165"/>
      <c r="DM53" s="159" t="s">
        <v>693</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1429</v>
      </c>
      <c r="D54" s="107" t="s">
        <v>1429</v>
      </c>
      <c r="E54" s="108" t="s">
        <v>1429</v>
      </c>
      <c r="F54" s="109" t="s">
        <v>543</v>
      </c>
      <c r="G54" s="105" t="s">
        <v>2502</v>
      </c>
      <c r="H54" s="221"/>
      <c r="I54" s="190" t="s">
        <v>3345</v>
      </c>
      <c r="J54" s="190" t="s">
        <v>3053</v>
      </c>
      <c r="K54" s="252" t="s">
        <v>2395</v>
      </c>
      <c r="L54" s="190" t="s">
        <v>497</v>
      </c>
      <c r="M54" s="288" t="s">
        <v>3346</v>
      </c>
      <c r="N54" s="190" t="s">
        <v>3347</v>
      </c>
      <c r="O54" s="190" t="s">
        <v>3348</v>
      </c>
      <c r="P54" s="190" t="s">
        <v>2198</v>
      </c>
      <c r="Q54" s="221"/>
      <c r="R54" s="221"/>
      <c r="S54" s="221"/>
      <c r="T54" s="221"/>
      <c r="U54" s="221"/>
      <c r="V54" s="221"/>
      <c r="W54" s="114"/>
      <c r="X54" s="118" t="s">
        <v>2403</v>
      </c>
      <c r="Y54" s="118" t="s">
        <v>3349</v>
      </c>
      <c r="Z54" s="118" t="s">
        <v>1706</v>
      </c>
      <c r="AA54" s="118" t="s">
        <v>3350</v>
      </c>
      <c r="AB54" s="118" t="s">
        <v>2138</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1031</v>
      </c>
      <c r="BC54" s="132" t="s">
        <v>2338</v>
      </c>
      <c r="BD54" s="132" t="s">
        <v>3356</v>
      </c>
      <c r="BE54" s="406" t="s">
        <v>3357</v>
      </c>
      <c r="BF54" s="129"/>
      <c r="BG54" s="129"/>
      <c r="BH54" s="132" t="s">
        <v>1717</v>
      </c>
      <c r="BI54" s="407" t="s">
        <v>3358</v>
      </c>
      <c r="BJ54" s="407"/>
      <c r="BK54" s="132" t="s">
        <v>2205</v>
      </c>
      <c r="BL54" s="129"/>
      <c r="BM54" s="129"/>
      <c r="BN54" s="129"/>
      <c r="BO54" s="129"/>
      <c r="BP54" s="114"/>
      <c r="BQ54" s="408"/>
      <c r="BR54" s="138" t="s">
        <v>3359</v>
      </c>
      <c r="BS54" s="138" t="s">
        <v>3315</v>
      </c>
      <c r="BT54" s="138" t="s">
        <v>3360</v>
      </c>
      <c r="BU54" s="138" t="s">
        <v>2700</v>
      </c>
      <c r="BV54" s="138" t="s">
        <v>631</v>
      </c>
      <c r="BW54" s="138" t="s">
        <v>3361</v>
      </c>
      <c r="BX54" s="133" t="str">
        <f>HYPERLINK("https://clips.twitch.tv/EnergeticWrongManateeKlappa","2:32.84")</f>
        <v>2:32.84</v>
      </c>
      <c r="BY54" s="138" t="s">
        <v>3362</v>
      </c>
      <c r="BZ54" s="138" t="s">
        <v>1045</v>
      </c>
      <c r="CA54" s="225"/>
      <c r="CB54" s="225"/>
      <c r="CC54" s="225"/>
      <c r="CD54" s="225"/>
      <c r="CE54" s="227"/>
      <c r="CF54" s="209" t="s">
        <v>1708</v>
      </c>
      <c r="CG54" s="170" t="s">
        <v>2822</v>
      </c>
      <c r="CH54" s="170" t="s">
        <v>3363</v>
      </c>
      <c r="CI54" s="170" t="s">
        <v>3364</v>
      </c>
      <c r="CJ54" s="170" t="s">
        <v>1809</v>
      </c>
      <c r="CK54" s="170" t="s">
        <v>2439</v>
      </c>
      <c r="CL54" s="170" t="s">
        <v>2113</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1591</v>
      </c>
      <c r="CY54" s="267" t="s">
        <v>3369</v>
      </c>
      <c r="CZ54" s="151" t="s">
        <v>3370</v>
      </c>
      <c r="DA54" s="151" t="s">
        <v>1572</v>
      </c>
      <c r="DB54" s="230"/>
      <c r="DC54" s="230"/>
      <c r="DD54" s="230"/>
      <c r="DE54" s="230"/>
      <c r="DF54" s="239"/>
      <c r="DG54" s="214" t="s">
        <v>3371</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6" t="s">
        <v>3372</v>
      </c>
      <c r="B55" s="83" t="s">
        <v>3373</v>
      </c>
      <c r="C55" s="84" t="s">
        <v>1429</v>
      </c>
      <c r="D55" s="85" t="s">
        <v>1429</v>
      </c>
      <c r="E55" s="86" t="s">
        <v>1429</v>
      </c>
      <c r="F55" s="87" t="s">
        <v>3374</v>
      </c>
      <c r="G55" s="83" t="s">
        <v>3375</v>
      </c>
      <c r="H55" s="165"/>
      <c r="I55" s="236" t="s">
        <v>3376</v>
      </c>
      <c r="J55" s="90" t="s">
        <v>3123</v>
      </c>
      <c r="K55" s="90" t="s">
        <v>102</v>
      </c>
      <c r="L55" s="236" t="s">
        <v>3377</v>
      </c>
      <c r="M55" s="165"/>
      <c r="N55" s="90" t="s">
        <v>3378</v>
      </c>
      <c r="O55" s="90" t="s">
        <v>1983</v>
      </c>
      <c r="P55" s="90" t="s">
        <v>743</v>
      </c>
      <c r="Q55" s="165"/>
      <c r="R55" s="165"/>
      <c r="S55" s="165"/>
      <c r="T55" s="165"/>
      <c r="U55" s="165"/>
      <c r="V55" s="165"/>
      <c r="W55" s="114"/>
      <c r="X55" s="90" t="s">
        <v>874</v>
      </c>
      <c r="Y55" s="90" t="s">
        <v>1567</v>
      </c>
      <c r="Z55" s="90" t="s">
        <v>1989</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739</v>
      </c>
      <c r="BC55" s="90" t="s">
        <v>143</v>
      </c>
      <c r="BD55" s="90" t="s">
        <v>1104</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1319</v>
      </c>
      <c r="BW55" s="165"/>
      <c r="BX55" s="165"/>
      <c r="BY55" s="165"/>
      <c r="BZ55" s="90" t="s">
        <v>1817</v>
      </c>
      <c r="CA55" s="165"/>
      <c r="CB55" s="165"/>
      <c r="CC55" s="165"/>
      <c r="CD55" s="165"/>
      <c r="CE55" s="199"/>
      <c r="CF55" s="161" t="s">
        <v>170</v>
      </c>
      <c r="CG55" s="161" t="s">
        <v>3391</v>
      </c>
      <c r="CH55" s="165"/>
      <c r="CI55" s="165"/>
      <c r="CJ55" s="165"/>
      <c r="CK55" s="165"/>
      <c r="CL55" s="90" t="s">
        <v>3392</v>
      </c>
      <c r="CM55" s="90" t="s">
        <v>1665</v>
      </c>
      <c r="CN55" s="165"/>
      <c r="CO55" s="165"/>
      <c r="CP55" s="165"/>
      <c r="CQ55" s="165"/>
      <c r="CR55" s="165"/>
      <c r="CS55" s="145"/>
      <c r="CT55" s="165"/>
      <c r="CU55" s="90" t="s">
        <v>1265</v>
      </c>
      <c r="CV55" s="90" t="s">
        <v>3393</v>
      </c>
      <c r="CW55" s="90" t="s">
        <v>2743</v>
      </c>
      <c r="CX55" s="165"/>
      <c r="CY55" s="165"/>
      <c r="CZ55" s="163" t="s">
        <v>1297</v>
      </c>
      <c r="DA55" s="90" t="s">
        <v>1952</v>
      </c>
      <c r="DB55" s="165"/>
      <c r="DC55" s="165"/>
      <c r="DD55" s="165"/>
      <c r="DE55" s="90" t="s">
        <v>3394</v>
      </c>
      <c r="DF55" s="90"/>
      <c r="DG55" s="165"/>
      <c r="DH55" s="165"/>
      <c r="DI55" s="165"/>
      <c r="DJ55" s="94"/>
      <c r="DK55" s="165"/>
      <c r="DL55" s="90" t="s">
        <v>2255</v>
      </c>
      <c r="DM55" s="165"/>
      <c r="DN55" s="165"/>
      <c r="DO55" s="165"/>
      <c r="DP55" s="90" t="s">
        <v>1611</v>
      </c>
      <c r="DQ55" s="236"/>
      <c r="DR55" s="165"/>
      <c r="DS55" s="90" t="s">
        <v>3395</v>
      </c>
      <c r="DT55" s="165"/>
      <c r="DU55" s="90" t="s">
        <v>3069</v>
      </c>
      <c r="DV55" s="165"/>
      <c r="DW55" s="165"/>
      <c r="DX55" s="165"/>
      <c r="DY55" s="165"/>
      <c r="DZ55" s="165"/>
      <c r="EA55" s="165"/>
      <c r="EB55" s="163"/>
    </row>
    <row r="56">
      <c r="A56" s="409" t="s">
        <v>3396</v>
      </c>
      <c r="B56" s="105" t="s">
        <v>3397</v>
      </c>
      <c r="C56" s="106" t="s">
        <v>1429</v>
      </c>
      <c r="D56" s="107" t="s">
        <v>827</v>
      </c>
      <c r="E56" s="108" t="s">
        <v>1429</v>
      </c>
      <c r="F56" s="109" t="s">
        <v>434</v>
      </c>
      <c r="G56" s="105" t="s">
        <v>3398</v>
      </c>
      <c r="H56" s="190" t="s">
        <v>2646</v>
      </c>
      <c r="I56" s="190" t="s">
        <v>3399</v>
      </c>
      <c r="J56" s="190" t="s">
        <v>3400</v>
      </c>
      <c r="K56" s="110" t="s">
        <v>3401</v>
      </c>
      <c r="L56" s="190" t="s">
        <v>3402</v>
      </c>
      <c r="M56" s="190" t="s">
        <v>3403</v>
      </c>
      <c r="N56" s="190" t="s">
        <v>2695</v>
      </c>
      <c r="O56" s="110" t="s">
        <v>2399</v>
      </c>
      <c r="P56" s="110" t="s">
        <v>107</v>
      </c>
      <c r="Q56" s="110" t="s">
        <v>3404</v>
      </c>
      <c r="R56" s="221"/>
      <c r="S56" s="190" t="s">
        <v>3405</v>
      </c>
      <c r="T56" s="221"/>
      <c r="U56" s="110" t="s">
        <v>3406</v>
      </c>
      <c r="V56" s="221"/>
      <c r="W56" s="114"/>
      <c r="X56" s="116" t="s">
        <v>3407</v>
      </c>
      <c r="Y56" s="118" t="s">
        <v>3408</v>
      </c>
      <c r="Z56" s="118" t="s">
        <v>177</v>
      </c>
      <c r="AA56" s="118" t="s">
        <v>3409</v>
      </c>
      <c r="AB56" s="116" t="s">
        <v>2495</v>
      </c>
      <c r="AC56" s="118" t="s">
        <v>3410</v>
      </c>
      <c r="AD56" s="118" t="s">
        <v>2913</v>
      </c>
      <c r="AE56" s="118" t="s">
        <v>3012</v>
      </c>
      <c r="AF56" s="410" t="s">
        <v>2596</v>
      </c>
      <c r="AG56" s="410" t="s">
        <v>523</v>
      </c>
      <c r="AH56" s="223"/>
      <c r="AI56" s="118" t="s">
        <v>3411</v>
      </c>
      <c r="AJ56" s="223"/>
      <c r="AK56" s="114"/>
      <c r="AL56" s="192" t="s">
        <v>3412</v>
      </c>
      <c r="AM56" s="192" t="s">
        <v>1252</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1895</v>
      </c>
      <c r="BG56" s="129"/>
      <c r="BH56" s="132" t="s">
        <v>3421</v>
      </c>
      <c r="BI56" s="129"/>
      <c r="BJ56" s="132" t="s">
        <v>3422</v>
      </c>
      <c r="BK56" s="132" t="s">
        <v>1925</v>
      </c>
      <c r="BL56" s="129"/>
      <c r="BM56" s="132" t="s">
        <v>2935</v>
      </c>
      <c r="BN56" s="132" t="s">
        <v>2277</v>
      </c>
      <c r="BO56" s="132" t="s">
        <v>3423</v>
      </c>
      <c r="BP56" s="114"/>
      <c r="BQ56" s="138" t="s">
        <v>3424</v>
      </c>
      <c r="BR56" s="138" t="s">
        <v>1638</v>
      </c>
      <c r="BS56" s="138" t="s">
        <v>3425</v>
      </c>
      <c r="BT56" s="138" t="s">
        <v>2939</v>
      </c>
      <c r="BU56" s="225"/>
      <c r="BV56" s="134" t="s">
        <v>965</v>
      </c>
      <c r="BW56" s="138" t="s">
        <v>557</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1337</v>
      </c>
      <c r="CK56" s="229"/>
      <c r="CL56" s="170" t="s">
        <v>822</v>
      </c>
      <c r="CM56" s="170" t="s">
        <v>3433</v>
      </c>
      <c r="CN56" s="229"/>
      <c r="CO56" s="170" t="s">
        <v>3434</v>
      </c>
      <c r="CP56" s="229"/>
      <c r="CQ56" s="170" t="s">
        <v>3435</v>
      </c>
      <c r="CR56" s="229"/>
      <c r="CS56" s="145"/>
      <c r="CT56" s="151" t="s">
        <v>2314</v>
      </c>
      <c r="CU56" s="151" t="s">
        <v>1735</v>
      </c>
      <c r="CV56" s="151" t="s">
        <v>2274</v>
      </c>
      <c r="CW56" s="151" t="s">
        <v>3436</v>
      </c>
      <c r="CX56" s="151" t="s">
        <v>3437</v>
      </c>
      <c r="CY56" s="146" t="s">
        <v>1801</v>
      </c>
      <c r="CZ56" s="151" t="s">
        <v>3438</v>
      </c>
      <c r="DA56" s="151" t="s">
        <v>1952</v>
      </c>
      <c r="DB56" s="151" t="s">
        <v>3232</v>
      </c>
      <c r="DC56" s="230"/>
      <c r="DD56" s="151" t="s">
        <v>757</v>
      </c>
      <c r="DE56" s="230"/>
      <c r="DF56" s="239"/>
      <c r="DG56" s="232"/>
      <c r="DH56" s="232"/>
      <c r="DI56" s="232"/>
      <c r="DJ56" s="232"/>
      <c r="DK56" s="155" t="s">
        <v>199</v>
      </c>
      <c r="DL56" s="214" t="s">
        <v>210</v>
      </c>
      <c r="DM56" s="232"/>
      <c r="DN56" s="232"/>
      <c r="DO56" s="232"/>
      <c r="DP56" s="214" t="s">
        <v>3439</v>
      </c>
      <c r="DQ56" s="214" t="s">
        <v>1295</v>
      </c>
      <c r="DR56" s="232"/>
      <c r="DS56" s="232"/>
      <c r="DT56" s="232"/>
      <c r="DU56" s="214" t="s">
        <v>3440</v>
      </c>
      <c r="DV56" s="232"/>
      <c r="DW56" s="232"/>
      <c r="DX56" s="152" t="s">
        <v>1056</v>
      </c>
      <c r="DY56" s="232"/>
      <c r="DZ56" s="232"/>
      <c r="EA56" s="232"/>
      <c r="EB56" s="293" t="s">
        <v>3441</v>
      </c>
    </row>
    <row r="57" ht="15.75" customHeight="1">
      <c r="A57" s="412" t="s">
        <v>3442</v>
      </c>
      <c r="B57" s="83" t="s">
        <v>3443</v>
      </c>
      <c r="C57" s="84" t="s">
        <v>1429</v>
      </c>
      <c r="D57" s="85" t="s">
        <v>1429</v>
      </c>
      <c r="E57" s="86" t="s">
        <v>1429</v>
      </c>
      <c r="F57" s="87" t="s">
        <v>3444</v>
      </c>
      <c r="G57" s="83" t="s">
        <v>1216</v>
      </c>
      <c r="H57" s="90" t="s">
        <v>1584</v>
      </c>
      <c r="I57" s="90" t="s">
        <v>3445</v>
      </c>
      <c r="J57" s="90" t="s">
        <v>3446</v>
      </c>
      <c r="K57" s="90" t="s">
        <v>1612</v>
      </c>
      <c r="L57" s="90" t="s">
        <v>514</v>
      </c>
      <c r="M57" s="90" t="s">
        <v>3447</v>
      </c>
      <c r="N57" s="90" t="s">
        <v>3448</v>
      </c>
      <c r="O57" s="90" t="s">
        <v>3449</v>
      </c>
      <c r="P57" s="90" t="s">
        <v>2590</v>
      </c>
      <c r="Q57" s="159" t="s">
        <v>3450</v>
      </c>
      <c r="R57" s="165"/>
      <c r="S57" s="90" t="s">
        <v>3451</v>
      </c>
      <c r="T57" s="165"/>
      <c r="U57" s="90" t="s">
        <v>3452</v>
      </c>
      <c r="V57" s="159" t="s">
        <v>3453</v>
      </c>
      <c r="W57" s="114"/>
      <c r="X57" s="159" t="s">
        <v>3454</v>
      </c>
      <c r="Y57" s="90" t="s">
        <v>3455</v>
      </c>
      <c r="Z57" s="90" t="s">
        <v>2576</v>
      </c>
      <c r="AA57" s="90" t="s">
        <v>3456</v>
      </c>
      <c r="AB57" s="90" t="s">
        <v>1623</v>
      </c>
      <c r="AC57" s="90" t="s">
        <v>3457</v>
      </c>
      <c r="AD57" s="94"/>
      <c r="AE57" s="90" t="s">
        <v>3458</v>
      </c>
      <c r="AF57" s="90" t="s">
        <v>756</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2481</v>
      </c>
      <c r="AV57" s="165"/>
      <c r="AW57" s="165"/>
      <c r="AX57" s="90" t="s">
        <v>3466</v>
      </c>
      <c r="AY57" s="159" t="s">
        <v>3467</v>
      </c>
      <c r="AZ57" s="92"/>
      <c r="BA57" s="90" t="s">
        <v>2644</v>
      </c>
      <c r="BB57" s="90" t="s">
        <v>3468</v>
      </c>
      <c r="BC57" s="90" t="s">
        <v>1196</v>
      </c>
      <c r="BD57" s="161" t="s">
        <v>2978</v>
      </c>
      <c r="BE57" s="90" t="s">
        <v>3469</v>
      </c>
      <c r="BF57" s="90" t="s">
        <v>3470</v>
      </c>
      <c r="BG57" s="165"/>
      <c r="BH57" s="90" t="s">
        <v>2228</v>
      </c>
      <c r="BI57" s="159" t="s">
        <v>3471</v>
      </c>
      <c r="BJ57" s="159"/>
      <c r="BK57" s="90" t="s">
        <v>3207</v>
      </c>
      <c r="BL57" s="165"/>
      <c r="BM57" s="90" t="s">
        <v>3183</v>
      </c>
      <c r="BN57" s="159" t="s">
        <v>3472</v>
      </c>
      <c r="BO57" s="165"/>
      <c r="BP57" s="114"/>
      <c r="BQ57" s="90" t="s">
        <v>3473</v>
      </c>
      <c r="BR57" s="90" t="s">
        <v>1035</v>
      </c>
      <c r="BS57" s="90" t="s">
        <v>2348</v>
      </c>
      <c r="BT57" s="90" t="s">
        <v>634</v>
      </c>
      <c r="BU57" s="90" t="s">
        <v>2544</v>
      </c>
      <c r="BV57" s="90" t="s">
        <v>1650</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2563</v>
      </c>
      <c r="CK57" s="90" t="s">
        <v>3484</v>
      </c>
      <c r="CL57" s="90" t="s">
        <v>3485</v>
      </c>
      <c r="CM57" s="90" t="s">
        <v>2746</v>
      </c>
      <c r="CN57" s="165"/>
      <c r="CO57" s="165"/>
      <c r="CP57" s="159"/>
      <c r="CQ57" s="90" t="s">
        <v>839</v>
      </c>
      <c r="CR57" s="165"/>
      <c r="CS57" s="145"/>
      <c r="CT57" s="90" t="s">
        <v>3486</v>
      </c>
      <c r="CU57" s="90" t="s">
        <v>3366</v>
      </c>
      <c r="CV57" s="90" t="s">
        <v>3487</v>
      </c>
      <c r="CW57" s="90" t="s">
        <v>3488</v>
      </c>
      <c r="CX57" s="90" t="s">
        <v>3489</v>
      </c>
      <c r="CY57" s="159" t="s">
        <v>3490</v>
      </c>
      <c r="CZ57" s="90" t="s">
        <v>3491</v>
      </c>
      <c r="DA57" s="90" t="s">
        <v>2804</v>
      </c>
      <c r="DB57" s="165"/>
      <c r="DC57" s="165"/>
      <c r="DD57" s="165"/>
      <c r="DE57" s="159" t="s">
        <v>3492</v>
      </c>
      <c r="DF57" s="159"/>
      <c r="DG57" s="90" t="s">
        <v>2396</v>
      </c>
      <c r="DH57" s="165"/>
      <c r="DI57" s="165"/>
      <c r="DJ57" s="165"/>
      <c r="DK57" s="90" t="s">
        <v>703</v>
      </c>
      <c r="DL57" s="165"/>
      <c r="DM57" s="165"/>
      <c r="DN57" s="90" t="s">
        <v>3493</v>
      </c>
      <c r="DO57" s="165"/>
      <c r="DP57" s="90" t="s">
        <v>3494</v>
      </c>
      <c r="DQ57" s="90" t="s">
        <v>3495</v>
      </c>
      <c r="DR57" s="159" t="s">
        <v>1988</v>
      </c>
      <c r="DS57" s="165"/>
      <c r="DT57" s="165"/>
      <c r="DU57" s="90" t="s">
        <v>3496</v>
      </c>
      <c r="DV57" s="165"/>
      <c r="DW57" s="165"/>
      <c r="DX57" s="165"/>
      <c r="DY57" s="90" t="s">
        <v>3497</v>
      </c>
      <c r="DZ57" s="165"/>
      <c r="EA57" s="90" t="s">
        <v>3498</v>
      </c>
      <c r="EB57" s="89" t="s">
        <v>3499</v>
      </c>
    </row>
    <row r="58" ht="15.75" customHeight="1">
      <c r="A58" s="104" t="s">
        <v>3500</v>
      </c>
      <c r="B58" s="105" t="s">
        <v>3501</v>
      </c>
      <c r="C58" s="106" t="s">
        <v>1429</v>
      </c>
      <c r="D58" s="107" t="s">
        <v>1429</v>
      </c>
      <c r="E58" s="108" t="s">
        <v>827</v>
      </c>
      <c r="F58" s="109" t="s">
        <v>916</v>
      </c>
      <c r="G58" s="105" t="s">
        <v>2831</v>
      </c>
      <c r="H58" s="190" t="s">
        <v>649</v>
      </c>
      <c r="I58" s="190" t="s">
        <v>3502</v>
      </c>
      <c r="J58" s="190" t="s">
        <v>2505</v>
      </c>
      <c r="K58" s="190" t="s">
        <v>738</v>
      </c>
      <c r="L58" s="190" t="s">
        <v>669</v>
      </c>
      <c r="M58" s="190" t="s">
        <v>3503</v>
      </c>
      <c r="N58" s="190" t="s">
        <v>3504</v>
      </c>
      <c r="O58" s="190" t="s">
        <v>2073</v>
      </c>
      <c r="P58" s="190" t="s">
        <v>743</v>
      </c>
      <c r="Q58" s="190" t="s">
        <v>3505</v>
      </c>
      <c r="R58" s="221"/>
      <c r="S58" s="190" t="s">
        <v>2981</v>
      </c>
      <c r="T58" s="221"/>
      <c r="U58" s="221"/>
      <c r="V58" s="221"/>
      <c r="W58" s="114"/>
      <c r="X58" s="118" t="s">
        <v>3506</v>
      </c>
      <c r="Y58" s="118" t="s">
        <v>3507</v>
      </c>
      <c r="Z58" s="410" t="s">
        <v>452</v>
      </c>
      <c r="AA58" s="118" t="s">
        <v>2369</v>
      </c>
      <c r="AB58" s="118" t="s">
        <v>1491</v>
      </c>
      <c r="AC58" s="118" t="s">
        <v>3508</v>
      </c>
      <c r="AD58" s="118" t="s">
        <v>3509</v>
      </c>
      <c r="AE58" s="118" t="s">
        <v>3510</v>
      </c>
      <c r="AF58" s="118" t="s">
        <v>3511</v>
      </c>
      <c r="AG58" s="118" t="s">
        <v>3512</v>
      </c>
      <c r="AH58" s="118"/>
      <c r="AI58" s="118" t="s">
        <v>3513</v>
      </c>
      <c r="AJ58" s="223"/>
      <c r="AK58" s="114"/>
      <c r="AL58" s="192" t="s">
        <v>3514</v>
      </c>
      <c r="AM58" s="192" t="s">
        <v>912</v>
      </c>
      <c r="AN58" s="224"/>
      <c r="AO58" s="192" t="s">
        <v>3515</v>
      </c>
      <c r="AP58" s="224"/>
      <c r="AQ58" s="224"/>
      <c r="AR58" s="192" t="s">
        <v>3516</v>
      </c>
      <c r="AS58" s="224"/>
      <c r="AT58" s="192" t="s">
        <v>853</v>
      </c>
      <c r="AU58" s="192" t="s">
        <v>1331</v>
      </c>
      <c r="AV58" s="192" t="s">
        <v>3517</v>
      </c>
      <c r="AW58" s="224"/>
      <c r="AX58" s="224"/>
      <c r="AY58" s="224"/>
      <c r="AZ58" s="114"/>
      <c r="BA58" s="132" t="s">
        <v>1286</v>
      </c>
      <c r="BB58" s="132" t="s">
        <v>1948</v>
      </c>
      <c r="BC58" s="132" t="s">
        <v>576</v>
      </c>
      <c r="BD58" s="132" t="s">
        <v>3518</v>
      </c>
      <c r="BE58" s="132" t="s">
        <v>3519</v>
      </c>
      <c r="BF58" s="132" t="s">
        <v>2126</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2022</v>
      </c>
      <c r="CC58" s="138" t="s">
        <v>3531</v>
      </c>
      <c r="CD58" s="225"/>
      <c r="CE58" s="227"/>
      <c r="CF58" s="170" t="s">
        <v>3532</v>
      </c>
      <c r="CG58" s="170" t="s">
        <v>2208</v>
      </c>
      <c r="CH58" s="170" t="s">
        <v>3533</v>
      </c>
      <c r="CI58" s="170" t="s">
        <v>3534</v>
      </c>
      <c r="CJ58" s="170" t="s">
        <v>2556</v>
      </c>
      <c r="CK58" s="170" t="s">
        <v>3535</v>
      </c>
      <c r="CL58" s="170" t="s">
        <v>3536</v>
      </c>
      <c r="CM58" s="209" t="str">
        <f>HYPERLINK("https://youtu.be/eT1ltwCFNY0","15.59")</f>
        <v>15.59</v>
      </c>
      <c r="CN58" s="229"/>
      <c r="CO58" s="229"/>
      <c r="CP58" s="211" t="s">
        <v>3537</v>
      </c>
      <c r="CQ58" s="212"/>
      <c r="CR58" s="229"/>
      <c r="CS58" s="145"/>
      <c r="CT58" s="151" t="s">
        <v>3538</v>
      </c>
      <c r="CU58" s="151" t="s">
        <v>2741</v>
      </c>
      <c r="CV58" s="151" t="s">
        <v>815</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1429</v>
      </c>
      <c r="D59" s="416" t="s">
        <v>1429</v>
      </c>
      <c r="E59" s="417" t="s">
        <v>1429</v>
      </c>
      <c r="F59" s="418" t="s">
        <v>330</v>
      </c>
      <c r="G59" s="414" t="s">
        <v>222</v>
      </c>
      <c r="H59" s="285" t="s">
        <v>2044</v>
      </c>
      <c r="I59" s="285" t="s">
        <v>3547</v>
      </c>
      <c r="J59" s="281" t="s">
        <v>1511</v>
      </c>
      <c r="K59" s="285" t="s">
        <v>2818</v>
      </c>
      <c r="L59" s="285" t="s">
        <v>2189</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2067</v>
      </c>
      <c r="AB59" s="281" t="s">
        <v>1632</v>
      </c>
      <c r="AC59" s="281" t="s">
        <v>3556</v>
      </c>
      <c r="AD59" s="285" t="s">
        <v>3510</v>
      </c>
      <c r="AE59" s="285" t="s">
        <v>1483</v>
      </c>
      <c r="AF59" s="281" t="s">
        <v>3190</v>
      </c>
      <c r="AG59" s="285" t="s">
        <v>2874</v>
      </c>
      <c r="AH59" s="281" t="s">
        <v>3557</v>
      </c>
      <c r="AI59" s="285" t="s">
        <v>2139</v>
      </c>
      <c r="AJ59" s="285" t="s">
        <v>3558</v>
      </c>
      <c r="AK59" s="178"/>
      <c r="AL59" s="281" t="s">
        <v>288</v>
      </c>
      <c r="AM59" s="419" t="s">
        <v>1495</v>
      </c>
      <c r="AN59" s="420" t="s">
        <v>3559</v>
      </c>
      <c r="AO59" s="285" t="s">
        <v>3560</v>
      </c>
      <c r="AP59" s="285" t="s">
        <v>3561</v>
      </c>
      <c r="AQ59" s="285" t="s">
        <v>3562</v>
      </c>
      <c r="AR59" s="285" t="s">
        <v>3563</v>
      </c>
      <c r="AS59" s="285" t="s">
        <v>3564</v>
      </c>
      <c r="AT59" s="420" t="s">
        <v>2887</v>
      </c>
      <c r="AU59" s="281" t="s">
        <v>254</v>
      </c>
      <c r="AV59" s="285" t="s">
        <v>3079</v>
      </c>
      <c r="AW59" s="285" t="s">
        <v>2751</v>
      </c>
      <c r="AX59" s="285" t="s">
        <v>3565</v>
      </c>
      <c r="AY59" s="285" t="s">
        <v>3566</v>
      </c>
      <c r="AZ59" s="421"/>
      <c r="BA59" s="285" t="s">
        <v>3567</v>
      </c>
      <c r="BB59" s="281" t="s">
        <v>2265</v>
      </c>
      <c r="BC59" s="285" t="s">
        <v>1407</v>
      </c>
      <c r="BD59" s="285" t="s">
        <v>2693</v>
      </c>
      <c r="BE59" s="285" t="s">
        <v>3568</v>
      </c>
      <c r="BF59" s="419" t="s">
        <v>3569</v>
      </c>
      <c r="BG59" s="281" t="s">
        <v>3570</v>
      </c>
      <c r="BH59" s="419" t="s">
        <v>3571</v>
      </c>
      <c r="BI59" s="281" t="s">
        <v>3572</v>
      </c>
      <c r="BJ59" s="281" t="s">
        <v>3573</v>
      </c>
      <c r="BK59" s="285" t="s">
        <v>3563</v>
      </c>
      <c r="BL59" s="285" t="s">
        <v>3574</v>
      </c>
      <c r="BM59" s="285" t="s">
        <v>3575</v>
      </c>
      <c r="BN59" s="285" t="s">
        <v>780</v>
      </c>
      <c r="BO59" s="285" t="s">
        <v>3576</v>
      </c>
      <c r="BP59" s="421"/>
      <c r="BQ59" s="281" t="s">
        <v>3577</v>
      </c>
      <c r="BR59" s="419" t="s">
        <v>2716</v>
      </c>
      <c r="BS59" s="281" t="s">
        <v>3578</v>
      </c>
      <c r="BT59" s="420" t="s">
        <v>376</v>
      </c>
      <c r="BU59" s="285" t="s">
        <v>3103</v>
      </c>
      <c r="BV59" s="285" t="s">
        <v>285</v>
      </c>
      <c r="BW59" s="285" t="s">
        <v>3579</v>
      </c>
      <c r="BX59" s="281" t="s">
        <v>2352</v>
      </c>
      <c r="BY59" s="281" t="s">
        <v>3580</v>
      </c>
      <c r="BZ59" s="285" t="s">
        <v>2174</v>
      </c>
      <c r="CA59" s="285" t="s">
        <v>3581</v>
      </c>
      <c r="CB59" s="285" t="s">
        <v>234</v>
      </c>
      <c r="CC59" s="285" t="s">
        <v>3582</v>
      </c>
      <c r="CD59" s="281" t="s">
        <v>3583</v>
      </c>
      <c r="CE59" s="422"/>
      <c r="CF59" s="285" t="s">
        <v>2374</v>
      </c>
      <c r="CG59" s="285" t="s">
        <v>2714</v>
      </c>
      <c r="CH59" s="285" t="s">
        <v>3584</v>
      </c>
      <c r="CI59" s="285" t="s">
        <v>3585</v>
      </c>
      <c r="CJ59" s="285" t="s">
        <v>3586</v>
      </c>
      <c r="CK59" s="285" t="s">
        <v>3587</v>
      </c>
      <c r="CL59" s="281" t="s">
        <v>3588</v>
      </c>
      <c r="CM59" s="281" t="s">
        <v>3589</v>
      </c>
      <c r="CN59" s="285" t="s">
        <v>3590</v>
      </c>
      <c r="CO59" s="285" t="s">
        <v>3591</v>
      </c>
      <c r="CP59" s="285"/>
      <c r="CQ59" s="285" t="s">
        <v>1449</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2188</v>
      </c>
      <c r="DE59" s="285" t="s">
        <v>3601</v>
      </c>
      <c r="DF59" s="285"/>
      <c r="DG59" s="285" t="s">
        <v>1806</v>
      </c>
      <c r="DH59" s="285"/>
      <c r="DI59" s="285" t="s">
        <v>3602</v>
      </c>
      <c r="DJ59" s="285"/>
      <c r="DK59" s="285" t="s">
        <v>2684</v>
      </c>
      <c r="DL59" s="285" t="s">
        <v>3603</v>
      </c>
      <c r="DM59" s="285" t="s">
        <v>203</v>
      </c>
      <c r="DN59" s="285" t="s">
        <v>3604</v>
      </c>
      <c r="DO59" s="285" t="s">
        <v>3039</v>
      </c>
      <c r="DP59" s="285" t="s">
        <v>3172</v>
      </c>
      <c r="DQ59" s="285" t="s">
        <v>3605</v>
      </c>
      <c r="DR59" s="285" t="s">
        <v>3606</v>
      </c>
      <c r="DS59" s="285" t="s">
        <v>193</v>
      </c>
      <c r="DT59" s="419" t="s">
        <v>3607</v>
      </c>
      <c r="DU59" s="420" t="s">
        <v>820</v>
      </c>
      <c r="DV59" s="285" t="s">
        <v>3608</v>
      </c>
      <c r="DW59" s="285" t="s">
        <v>2822</v>
      </c>
      <c r="DX59" s="285" t="s">
        <v>3000</v>
      </c>
      <c r="DY59" s="285" t="s">
        <v>3053</v>
      </c>
      <c r="DZ59" s="285" t="s">
        <v>3609</v>
      </c>
      <c r="EA59" s="285" t="s">
        <v>1632</v>
      </c>
      <c r="EB59" s="163" t="s">
        <v>3610</v>
      </c>
    </row>
    <row r="60">
      <c r="A60" s="423" t="s">
        <v>3611</v>
      </c>
      <c r="B60" s="299" t="s">
        <v>3612</v>
      </c>
      <c r="C60" s="300" t="s">
        <v>827</v>
      </c>
      <c r="D60" s="301" t="s">
        <v>1429</v>
      </c>
      <c r="E60" s="302" t="s">
        <v>916</v>
      </c>
      <c r="F60" s="303" t="s">
        <v>3613</v>
      </c>
      <c r="G60" s="299" t="s">
        <v>2053</v>
      </c>
      <c r="H60" s="304" t="s">
        <v>3614</v>
      </c>
      <c r="I60" s="304" t="s">
        <v>2760</v>
      </c>
      <c r="J60" s="304" t="s">
        <v>3615</v>
      </c>
      <c r="K60" s="304" t="s">
        <v>1980</v>
      </c>
      <c r="L60" s="304" t="s">
        <v>1120</v>
      </c>
      <c r="M60" s="304" t="s">
        <v>3616</v>
      </c>
      <c r="N60" s="424" t="s">
        <v>3617</v>
      </c>
      <c r="O60" s="424" t="s">
        <v>3618</v>
      </c>
      <c r="P60" s="304" t="s">
        <v>836</v>
      </c>
      <c r="Q60" s="424"/>
      <c r="R60" s="424"/>
      <c r="S60" s="424"/>
      <c r="T60" s="424"/>
      <c r="U60" s="424"/>
      <c r="V60" s="424"/>
      <c r="W60" s="425"/>
      <c r="X60" s="308" t="s">
        <v>1442</v>
      </c>
      <c r="Y60" s="308" t="s">
        <v>3619</v>
      </c>
      <c r="Z60" s="120" t="s">
        <v>1101</v>
      </c>
      <c r="AA60" s="308" t="s">
        <v>2025</v>
      </c>
      <c r="AB60" s="308" t="s">
        <v>931</v>
      </c>
      <c r="AC60" s="426" t="s">
        <v>3620</v>
      </c>
      <c r="AD60" s="308" t="s">
        <v>1569</v>
      </c>
      <c r="AE60" s="426" t="s">
        <v>3282</v>
      </c>
      <c r="AF60" s="308" t="s">
        <v>1447</v>
      </c>
      <c r="AG60" s="426"/>
      <c r="AH60" s="426"/>
      <c r="AI60" s="426"/>
      <c r="AJ60" s="426"/>
      <c r="AK60" s="425"/>
      <c r="AL60" s="427" t="s">
        <v>3621</v>
      </c>
      <c r="AM60" s="311" t="s">
        <v>1840</v>
      </c>
      <c r="AN60" s="428"/>
      <c r="AO60" s="428"/>
      <c r="AP60" s="428"/>
      <c r="AQ60" s="428"/>
      <c r="AR60" s="428" t="s">
        <v>3622</v>
      </c>
      <c r="AS60" s="428"/>
      <c r="AT60" s="311" t="s">
        <v>3623</v>
      </c>
      <c r="AU60" s="311" t="s">
        <v>3624</v>
      </c>
      <c r="AV60" s="428"/>
      <c r="AW60" s="428"/>
      <c r="AX60" s="428"/>
      <c r="AY60" s="428"/>
      <c r="AZ60" s="425"/>
      <c r="BA60" s="313" t="s">
        <v>3625</v>
      </c>
      <c r="BB60" s="313" t="s">
        <v>142</v>
      </c>
      <c r="BC60" s="429" t="s">
        <v>2081</v>
      </c>
      <c r="BD60" s="429" t="s">
        <v>479</v>
      </c>
      <c r="BE60" s="313" t="s">
        <v>3191</v>
      </c>
      <c r="BF60" s="429"/>
      <c r="BG60" s="429"/>
      <c r="BH60" s="429" t="s">
        <v>3300</v>
      </c>
      <c r="BI60" s="429"/>
      <c r="BJ60" s="429" t="s">
        <v>3626</v>
      </c>
      <c r="BK60" s="429" t="s">
        <v>1444</v>
      </c>
      <c r="BL60" s="429"/>
      <c r="BM60" s="429"/>
      <c r="BN60" s="429"/>
      <c r="BO60" s="429"/>
      <c r="BP60" s="425"/>
      <c r="BQ60" s="430"/>
      <c r="BR60" s="430" t="s">
        <v>3627</v>
      </c>
      <c r="BS60" s="316" t="s">
        <v>2486</v>
      </c>
      <c r="BT60" s="430"/>
      <c r="BU60" s="430"/>
      <c r="BV60" s="430" t="s">
        <v>1752</v>
      </c>
      <c r="BW60" s="430"/>
      <c r="BX60" s="430"/>
      <c r="BY60" s="430"/>
      <c r="BZ60" s="430"/>
      <c r="CA60" s="430"/>
      <c r="CB60" s="430"/>
      <c r="CC60" s="430"/>
      <c r="CD60" s="430"/>
      <c r="CE60" s="225"/>
      <c r="CF60" s="318" t="s">
        <v>3628</v>
      </c>
      <c r="CG60" s="211" t="s">
        <v>1525</v>
      </c>
      <c r="CH60" s="431"/>
      <c r="CI60" s="431"/>
      <c r="CJ60" s="431"/>
      <c r="CK60" s="229"/>
      <c r="CL60" s="318" t="s">
        <v>603</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890</v>
      </c>
      <c r="DH60" s="232"/>
      <c r="DI60" s="435"/>
      <c r="DJ60" s="436"/>
      <c r="DK60" s="435" t="s">
        <v>524</v>
      </c>
      <c r="DL60" s="325" t="s">
        <v>200</v>
      </c>
      <c r="DM60" s="435"/>
      <c r="DN60" s="215"/>
      <c r="DO60" s="232"/>
      <c r="DP60" s="325" t="s">
        <v>3630</v>
      </c>
      <c r="DQ60" s="435"/>
      <c r="DR60" s="435"/>
      <c r="DS60" s="435"/>
      <c r="DT60" s="435"/>
      <c r="DU60" s="325" t="s">
        <v>1079</v>
      </c>
      <c r="DV60" s="435"/>
      <c r="DW60" s="435"/>
      <c r="DX60" s="435"/>
      <c r="DY60" s="232"/>
      <c r="DZ60" s="232"/>
      <c r="EA60" s="232"/>
      <c r="EB60" s="435"/>
    </row>
    <row r="61" ht="15.75" customHeight="1">
      <c r="A61" s="437" t="s">
        <v>3631</v>
      </c>
      <c r="B61" s="83" t="s">
        <v>3632</v>
      </c>
      <c r="C61" s="84" t="s">
        <v>827</v>
      </c>
      <c r="D61" s="85" t="s">
        <v>827</v>
      </c>
      <c r="E61" s="86" t="s">
        <v>1429</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3417</v>
      </c>
      <c r="M61" s="165"/>
      <c r="N61" s="165"/>
      <c r="O61" s="90" t="s">
        <v>1678</v>
      </c>
      <c r="P61" s="159" t="s">
        <v>2697</v>
      </c>
      <c r="Q61" s="165"/>
      <c r="R61" s="165"/>
      <c r="S61" s="165"/>
      <c r="T61" s="165"/>
      <c r="U61" s="165"/>
      <c r="V61" s="165"/>
      <c r="W61" s="114"/>
      <c r="X61" s="90" t="s">
        <v>3636</v>
      </c>
      <c r="Y61" s="159" t="s">
        <v>895</v>
      </c>
      <c r="Z61" s="236" t="s">
        <v>3637</v>
      </c>
      <c r="AA61" s="159" t="s">
        <v>3318</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1840</v>
      </c>
      <c r="AU61" s="90" t="s">
        <v>1918</v>
      </c>
      <c r="AV61" s="165"/>
      <c r="AW61" s="165"/>
      <c r="AX61" s="165"/>
      <c r="AY61" s="165"/>
      <c r="AZ61" s="114"/>
      <c r="BA61" s="90" t="s">
        <v>3642</v>
      </c>
      <c r="BB61" s="165"/>
      <c r="BC61" s="159" t="s">
        <v>1407</v>
      </c>
      <c r="BD61" s="90" t="s">
        <v>3096</v>
      </c>
      <c r="BE61" s="438"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1295</v>
      </c>
      <c r="BT61" s="165"/>
      <c r="BU61" s="165"/>
      <c r="BV61" s="90" t="s">
        <v>1355</v>
      </c>
      <c r="BW61" s="165"/>
      <c r="BX61" s="165"/>
      <c r="BY61" s="165"/>
      <c r="BZ61" s="165"/>
      <c r="CA61" s="165"/>
      <c r="CB61" s="165"/>
      <c r="CC61" s="165"/>
      <c r="CD61" s="165"/>
      <c r="CE61" s="199"/>
      <c r="CF61" s="439" t="s">
        <v>3646</v>
      </c>
      <c r="CG61" s="90" t="s">
        <v>1819</v>
      </c>
      <c r="CH61" s="90" t="s">
        <v>1966</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165"/>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1429</v>
      </c>
      <c r="D62" s="107" t="s">
        <v>1429</v>
      </c>
      <c r="E62" s="108" t="s">
        <v>1429</v>
      </c>
      <c r="F62" s="109" t="s">
        <v>1429</v>
      </c>
      <c r="G62" s="105" t="s">
        <v>3658</v>
      </c>
      <c r="H62" s="190" t="s">
        <v>134</v>
      </c>
      <c r="I62" s="190" t="s">
        <v>3659</v>
      </c>
      <c r="J62" s="190" t="s">
        <v>3660</v>
      </c>
      <c r="K62" s="190" t="s">
        <v>2741</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1665</v>
      </c>
      <c r="AA62" s="118" t="s">
        <v>3667</v>
      </c>
      <c r="AB62" s="118" t="s">
        <v>3668</v>
      </c>
      <c r="AC62" s="118" t="s">
        <v>3411</v>
      </c>
      <c r="AD62" s="118"/>
      <c r="AE62" s="118" t="s">
        <v>969</v>
      </c>
      <c r="AF62" s="118" t="s">
        <v>3669</v>
      </c>
      <c r="AG62" s="118" t="s">
        <v>3670</v>
      </c>
      <c r="AH62" s="118"/>
      <c r="AI62" s="118" t="s">
        <v>3671</v>
      </c>
      <c r="AJ62" s="118" t="s">
        <v>2871</v>
      </c>
      <c r="AK62" s="114"/>
      <c r="AL62" s="192" t="s">
        <v>3350</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2451</v>
      </c>
      <c r="BC62" s="132" t="s">
        <v>2003</v>
      </c>
      <c r="BD62" s="132" t="s">
        <v>3678</v>
      </c>
      <c r="BE62" s="132" t="s">
        <v>3679</v>
      </c>
      <c r="BF62" s="132" t="s">
        <v>305</v>
      </c>
      <c r="BG62" s="132" t="s">
        <v>3532</v>
      </c>
      <c r="BH62" s="132" t="s">
        <v>3520</v>
      </c>
      <c r="BI62" s="132" t="s">
        <v>3680</v>
      </c>
      <c r="BJ62" s="132" t="s">
        <v>3681</v>
      </c>
      <c r="BK62" s="132" t="s">
        <v>3023</v>
      </c>
      <c r="BL62" s="132" t="s">
        <v>3682</v>
      </c>
      <c r="BM62" s="129"/>
      <c r="BN62" s="129"/>
      <c r="BO62" s="129"/>
      <c r="BP62" s="114"/>
      <c r="BQ62" s="138" t="s">
        <v>1919</v>
      </c>
      <c r="BR62" s="138" t="s">
        <v>3683</v>
      </c>
      <c r="BS62" s="138" t="s">
        <v>3684</v>
      </c>
      <c r="BT62" s="138" t="s">
        <v>3685</v>
      </c>
      <c r="BU62" s="138" t="s">
        <v>3686</v>
      </c>
      <c r="BV62" s="138" t="s">
        <v>1521</v>
      </c>
      <c r="BW62" s="138" t="s">
        <v>1341</v>
      </c>
      <c r="BX62" s="138" t="s">
        <v>3687</v>
      </c>
      <c r="BY62" s="138" t="s">
        <v>3688</v>
      </c>
      <c r="BZ62" s="138" t="s">
        <v>3163</v>
      </c>
      <c r="CA62" s="138" t="s">
        <v>3689</v>
      </c>
      <c r="CB62" s="225"/>
      <c r="CC62" s="225"/>
      <c r="CD62" s="225"/>
      <c r="CE62" s="227"/>
      <c r="CF62" s="170" t="s">
        <v>3690</v>
      </c>
      <c r="CG62" s="170" t="s">
        <v>3691</v>
      </c>
      <c r="CH62" s="170" t="s">
        <v>3692</v>
      </c>
      <c r="CI62" s="170" t="s">
        <v>3693</v>
      </c>
      <c r="CJ62" s="170" t="s">
        <v>1277</v>
      </c>
      <c r="CK62" s="170" t="s">
        <v>1455</v>
      </c>
      <c r="CL62" s="170" t="s">
        <v>1208</v>
      </c>
      <c r="CM62" s="170" t="s">
        <v>1997</v>
      </c>
      <c r="CN62" s="170" t="s">
        <v>3694</v>
      </c>
      <c r="CO62" s="170" t="s">
        <v>3695</v>
      </c>
      <c r="CP62" s="229"/>
      <c r="CQ62" s="229"/>
      <c r="CR62" s="229"/>
      <c r="CS62" s="145"/>
      <c r="CT62" s="151" t="s">
        <v>3696</v>
      </c>
      <c r="CU62" s="151" t="s">
        <v>3697</v>
      </c>
      <c r="CV62" s="151" t="s">
        <v>3698</v>
      </c>
      <c r="CW62" s="151" t="s">
        <v>2133</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2376</v>
      </c>
      <c r="DQ62" s="214" t="s">
        <v>3707</v>
      </c>
      <c r="DR62" s="214" t="s">
        <v>2318</v>
      </c>
      <c r="DS62" s="214" t="s">
        <v>3708</v>
      </c>
      <c r="DT62" s="214" t="s">
        <v>3709</v>
      </c>
      <c r="DU62" s="214" t="s">
        <v>1072</v>
      </c>
      <c r="DV62" s="214" t="s">
        <v>144</v>
      </c>
      <c r="DW62" s="214" t="s">
        <v>1327</v>
      </c>
      <c r="DX62" s="214" t="s">
        <v>3618</v>
      </c>
      <c r="DY62" s="214" t="s">
        <v>3710</v>
      </c>
      <c r="DZ62" s="214" t="s">
        <v>3498</v>
      </c>
      <c r="EA62" s="214" t="s">
        <v>3711</v>
      </c>
      <c r="EB62" s="271" t="s">
        <v>3712</v>
      </c>
    </row>
    <row r="63" ht="15.75" customHeight="1">
      <c r="A63" s="296" t="s">
        <v>3713</v>
      </c>
      <c r="B63" s="83" t="s">
        <v>3714</v>
      </c>
      <c r="C63" s="84" t="s">
        <v>1429</v>
      </c>
      <c r="D63" s="85" t="s">
        <v>1429</v>
      </c>
      <c r="E63" s="86" t="s">
        <v>1429</v>
      </c>
      <c r="F63" s="87" t="s">
        <v>543</v>
      </c>
      <c r="G63" s="83" t="s">
        <v>3715</v>
      </c>
      <c r="H63" s="159" t="s">
        <v>3716</v>
      </c>
      <c r="I63" s="159" t="s">
        <v>3717</v>
      </c>
      <c r="J63" s="159" t="s">
        <v>3718</v>
      </c>
      <c r="K63" s="236" t="s">
        <v>2307</v>
      </c>
      <c r="L63" s="90" t="s">
        <v>3036</v>
      </c>
      <c r="M63" s="159" t="s">
        <v>3719</v>
      </c>
      <c r="N63" s="159" t="s">
        <v>939</v>
      </c>
      <c r="O63" s="159" t="s">
        <v>2023</v>
      </c>
      <c r="P63" s="90" t="s">
        <v>107</v>
      </c>
      <c r="Q63" s="165"/>
      <c r="R63" s="165"/>
      <c r="S63" s="90" t="s">
        <v>3720</v>
      </c>
      <c r="T63" s="165"/>
      <c r="U63" s="159" t="s">
        <v>3642</v>
      </c>
      <c r="V63" s="165"/>
      <c r="W63" s="114"/>
      <c r="X63" s="159" t="s">
        <v>1658</v>
      </c>
      <c r="Y63" s="159" t="s">
        <v>3721</v>
      </c>
      <c r="Z63" s="159" t="s">
        <v>2361</v>
      </c>
      <c r="AA63" s="159" t="s">
        <v>3722</v>
      </c>
      <c r="AB63" s="159" t="s">
        <v>3723</v>
      </c>
      <c r="AC63" s="159" t="s">
        <v>3671</v>
      </c>
      <c r="AD63" s="165"/>
      <c r="AE63" s="159" t="s">
        <v>486</v>
      </c>
      <c r="AF63" s="159" t="s">
        <v>3724</v>
      </c>
      <c r="AG63" s="165"/>
      <c r="AH63" s="159"/>
      <c r="AI63" s="159" t="s">
        <v>2420</v>
      </c>
      <c r="AJ63" s="165"/>
      <c r="AK63" s="114"/>
      <c r="AL63" s="159" t="s">
        <v>1660</v>
      </c>
      <c r="AM63" s="159" t="s">
        <v>2526</v>
      </c>
      <c r="AN63" s="165"/>
      <c r="AO63" s="165"/>
      <c r="AP63" s="165"/>
      <c r="AQ63" s="165"/>
      <c r="AR63" s="165"/>
      <c r="AS63" s="165"/>
      <c r="AT63" s="236" t="s">
        <v>3256</v>
      </c>
      <c r="AU63" s="159" t="s">
        <v>2473</v>
      </c>
      <c r="AV63" s="159" t="s">
        <v>488</v>
      </c>
      <c r="AW63" s="165"/>
      <c r="AX63" s="159" t="s">
        <v>2763</v>
      </c>
      <c r="AY63" s="165"/>
      <c r="AZ63" s="114"/>
      <c r="BA63" s="159" t="s">
        <v>114</v>
      </c>
      <c r="BB63" s="159" t="s">
        <v>1878</v>
      </c>
      <c r="BC63" s="159" t="s">
        <v>3725</v>
      </c>
      <c r="BD63" s="159" t="s">
        <v>3726</v>
      </c>
      <c r="BE63" s="159" t="s">
        <v>3727</v>
      </c>
      <c r="BF63" s="159" t="s">
        <v>1532</v>
      </c>
      <c r="BG63" s="165"/>
      <c r="BH63" s="159" t="s">
        <v>3728</v>
      </c>
      <c r="BI63" s="165"/>
      <c r="BJ63" s="159" t="s">
        <v>1293</v>
      </c>
      <c r="BK63" s="159" t="s">
        <v>2723</v>
      </c>
      <c r="BL63" s="165"/>
      <c r="BM63" s="90" t="s">
        <v>3729</v>
      </c>
      <c r="BN63" s="159" t="s">
        <v>3730</v>
      </c>
      <c r="BO63" s="165"/>
      <c r="BP63" s="114"/>
      <c r="BQ63" s="159"/>
      <c r="BR63" s="159" t="s">
        <v>3731</v>
      </c>
      <c r="BS63" s="159" t="s">
        <v>3732</v>
      </c>
      <c r="BT63" s="159" t="s">
        <v>1881</v>
      </c>
      <c r="BU63" s="159" t="s">
        <v>3519</v>
      </c>
      <c r="BV63" s="159" t="s">
        <v>3733</v>
      </c>
      <c r="BW63" s="165"/>
      <c r="BX63" s="165"/>
      <c r="BY63" s="159" t="s">
        <v>1653</v>
      </c>
      <c r="BZ63" s="159" t="s">
        <v>1072</v>
      </c>
      <c r="CA63" s="159" t="s">
        <v>3734</v>
      </c>
      <c r="CB63" s="159" t="s">
        <v>3735</v>
      </c>
      <c r="CC63" s="159" t="s">
        <v>344</v>
      </c>
      <c r="CD63" s="165"/>
      <c r="CE63" s="199"/>
      <c r="CF63" s="159" t="s">
        <v>3736</v>
      </c>
      <c r="CG63" s="159" t="s">
        <v>3333</v>
      </c>
      <c r="CH63" s="159" t="s">
        <v>3737</v>
      </c>
      <c r="CI63" s="159" t="s">
        <v>3738</v>
      </c>
      <c r="CJ63" s="165"/>
      <c r="CK63" s="159" t="s">
        <v>3739</v>
      </c>
      <c r="CL63" s="159" t="s">
        <v>993</v>
      </c>
      <c r="CM63" s="159" t="s">
        <v>2784</v>
      </c>
      <c r="CN63" s="165"/>
      <c r="CO63" s="165"/>
      <c r="CP63" s="159"/>
      <c r="CQ63" s="159" t="s">
        <v>2022</v>
      </c>
      <c r="CR63" s="165"/>
      <c r="CS63" s="145"/>
      <c r="CT63" s="159" t="s">
        <v>3740</v>
      </c>
      <c r="CU63" s="159" t="s">
        <v>2883</v>
      </c>
      <c r="CV63" s="159" t="s">
        <v>3741</v>
      </c>
      <c r="CW63" s="159" t="s">
        <v>3742</v>
      </c>
      <c r="CX63" s="159" t="s">
        <v>3743</v>
      </c>
      <c r="CY63" s="159" t="s">
        <v>3744</v>
      </c>
      <c r="CZ63" s="90" t="s">
        <v>3269</v>
      </c>
      <c r="DA63" s="159" t="s">
        <v>2770</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1429</v>
      </c>
      <c r="D64" s="107" t="s">
        <v>1429</v>
      </c>
      <c r="E64" s="108" t="s">
        <v>1429</v>
      </c>
      <c r="F64" s="109" t="s">
        <v>331</v>
      </c>
      <c r="G64" s="105" t="s">
        <v>3751</v>
      </c>
      <c r="H64" s="112" t="str">
        <f>HYPERLINK("https://clips.twitch.tv/LachrymoseCourteousDelicataSeemsGood","51.28")</f>
        <v>51.28</v>
      </c>
      <c r="I64" s="253" t="s">
        <v>3752</v>
      </c>
      <c r="J64" s="253" t="s">
        <v>897</v>
      </c>
      <c r="K64" s="190" t="s">
        <v>1434</v>
      </c>
      <c r="L64" s="253" t="s">
        <v>2693</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40"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1203</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2160</v>
      </c>
      <c r="CL64" s="265" t="s">
        <v>3771</v>
      </c>
      <c r="CM64" s="170" t="s">
        <v>3772</v>
      </c>
      <c r="CN64" s="229"/>
      <c r="CO64" s="229"/>
      <c r="CP64" s="229"/>
      <c r="CQ64" s="229"/>
      <c r="CR64" s="229"/>
      <c r="CS64" s="145"/>
      <c r="CT64" s="151" t="s">
        <v>3773</v>
      </c>
      <c r="CU64" s="230"/>
      <c r="CV64" s="151" t="s">
        <v>2498</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6" t="s">
        <v>3777</v>
      </c>
      <c r="B65" s="83" t="s">
        <v>3778</v>
      </c>
      <c r="C65" s="84" t="s">
        <v>1429</v>
      </c>
      <c r="D65" s="85" t="s">
        <v>827</v>
      </c>
      <c r="E65" s="86" t="s">
        <v>1429</v>
      </c>
      <c r="F65" s="87" t="s">
        <v>3633</v>
      </c>
      <c r="G65" s="83" t="s">
        <v>3779</v>
      </c>
      <c r="H65" s="159" t="s">
        <v>1904</v>
      </c>
      <c r="I65" s="159" t="s">
        <v>3547</v>
      </c>
      <c r="J65" s="159" t="s">
        <v>3780</v>
      </c>
      <c r="K65" s="159" t="s">
        <v>3781</v>
      </c>
      <c r="L65" s="161" t="s">
        <v>3185</v>
      </c>
      <c r="M65" s="159" t="s">
        <v>3782</v>
      </c>
      <c r="N65" s="159" t="s">
        <v>3783</v>
      </c>
      <c r="O65" s="159" t="s">
        <v>3784</v>
      </c>
      <c r="P65" s="90" t="s">
        <v>2697</v>
      </c>
      <c r="Q65" s="159" t="s">
        <v>3785</v>
      </c>
      <c r="R65" s="159" t="s">
        <v>722</v>
      </c>
      <c r="S65" s="217" t="s">
        <v>2880</v>
      </c>
      <c r="T65" s="165"/>
      <c r="U65" s="90" t="s">
        <v>1239</v>
      </c>
      <c r="V65" s="159" t="s">
        <v>3786</v>
      </c>
      <c r="W65" s="114"/>
      <c r="X65" s="90" t="s">
        <v>3787</v>
      </c>
      <c r="Y65" s="159" t="s">
        <v>1106</v>
      </c>
      <c r="Z65" s="159" t="s">
        <v>3788</v>
      </c>
      <c r="AA65" s="159" t="s">
        <v>3678</v>
      </c>
      <c r="AB65" s="90" t="s">
        <v>3789</v>
      </c>
      <c r="AC65" s="159" t="s">
        <v>3620</v>
      </c>
      <c r="AD65" s="159"/>
      <c r="AE65" s="159" t="s">
        <v>3790</v>
      </c>
      <c r="AF65" s="159" t="s">
        <v>2596</v>
      </c>
      <c r="AG65" s="159" t="s">
        <v>3791</v>
      </c>
      <c r="AH65" s="159"/>
      <c r="AI65" s="159" t="s">
        <v>2515</v>
      </c>
      <c r="AJ65" s="90" t="s">
        <v>3792</v>
      </c>
      <c r="AK65" s="114"/>
      <c r="AL65" s="159" t="s">
        <v>1895</v>
      </c>
      <c r="AM65" s="159" t="s">
        <v>3641</v>
      </c>
      <c r="AN65" s="165"/>
      <c r="AO65" s="159" t="s">
        <v>3793</v>
      </c>
      <c r="AP65" s="159" t="s">
        <v>3794</v>
      </c>
      <c r="AQ65" s="159" t="s">
        <v>2486</v>
      </c>
      <c r="AR65" s="165"/>
      <c r="AS65" s="165"/>
      <c r="AT65" s="159" t="s">
        <v>1840</v>
      </c>
      <c r="AU65" s="159" t="s">
        <v>815</v>
      </c>
      <c r="AV65" s="159" t="s">
        <v>2258</v>
      </c>
      <c r="AW65" s="165"/>
      <c r="AX65" s="90" t="s">
        <v>3795</v>
      </c>
      <c r="AY65" s="159" t="s">
        <v>3796</v>
      </c>
      <c r="AZ65" s="92"/>
      <c r="BA65" s="90" t="s">
        <v>1764</v>
      </c>
      <c r="BB65" s="159" t="s">
        <v>172</v>
      </c>
      <c r="BC65" s="90" t="s">
        <v>1407</v>
      </c>
      <c r="BD65" s="90" t="s">
        <v>3056</v>
      </c>
      <c r="BE65" s="90" t="s">
        <v>3797</v>
      </c>
      <c r="BF65" s="159" t="s">
        <v>1947</v>
      </c>
      <c r="BG65" s="159" t="s">
        <v>1640</v>
      </c>
      <c r="BH65" s="159" t="s">
        <v>366</v>
      </c>
      <c r="BI65" s="159" t="s">
        <v>2932</v>
      </c>
      <c r="BJ65" s="90" t="s">
        <v>3798</v>
      </c>
      <c r="BK65" s="159" t="s">
        <v>3388</v>
      </c>
      <c r="BL65" s="90" t="s">
        <v>3799</v>
      </c>
      <c r="BM65" s="90" t="s">
        <v>3800</v>
      </c>
      <c r="BN65" s="159" t="s">
        <v>3801</v>
      </c>
      <c r="BO65" s="159" t="s">
        <v>3802</v>
      </c>
      <c r="BP65" s="92"/>
      <c r="BQ65" s="159" t="s">
        <v>3803</v>
      </c>
      <c r="BR65" s="159" t="s">
        <v>1402</v>
      </c>
      <c r="BS65" s="90" t="s">
        <v>3804</v>
      </c>
      <c r="BT65" s="159" t="s">
        <v>3805</v>
      </c>
      <c r="BU65" s="159" t="s">
        <v>3806</v>
      </c>
      <c r="BV65" s="90" t="s">
        <v>3143</v>
      </c>
      <c r="BW65" s="165"/>
      <c r="BX65" s="159" t="s">
        <v>3807</v>
      </c>
      <c r="BY65" s="159" t="s">
        <v>3808</v>
      </c>
      <c r="BZ65" s="159" t="s">
        <v>2048</v>
      </c>
      <c r="CA65" s="159" t="s">
        <v>3809</v>
      </c>
      <c r="CB65" s="90" t="s">
        <v>3810</v>
      </c>
      <c r="CC65" s="159" t="s">
        <v>2733</v>
      </c>
      <c r="CD65" s="161" t="s">
        <v>3811</v>
      </c>
      <c r="CE65" s="159"/>
      <c r="CF65" s="90" t="s">
        <v>3812</v>
      </c>
      <c r="CG65" s="90" t="s">
        <v>3813</v>
      </c>
      <c r="CH65" s="161" t="s">
        <v>3814</v>
      </c>
      <c r="CI65" s="90" t="s">
        <v>3815</v>
      </c>
      <c r="CJ65" s="165"/>
      <c r="CK65" s="236" t="s">
        <v>3816</v>
      </c>
      <c r="CL65" s="90" t="s">
        <v>3198</v>
      </c>
      <c r="CM65" s="159" t="s">
        <v>3817</v>
      </c>
      <c r="CN65" s="165"/>
      <c r="CO65" s="159" t="s">
        <v>2428</v>
      </c>
      <c r="CP65" s="159" t="s">
        <v>2699</v>
      </c>
      <c r="CQ65" s="159" t="s">
        <v>3818</v>
      </c>
      <c r="CR65" s="159" t="s">
        <v>3819</v>
      </c>
      <c r="CS65" s="145"/>
      <c r="CT65" s="159" t="s">
        <v>3820</v>
      </c>
      <c r="CU65" s="159" t="s">
        <v>2318</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620</v>
      </c>
      <c r="DI65" s="165"/>
      <c r="DJ65" s="159"/>
      <c r="DK65" s="97" t="s">
        <v>199</v>
      </c>
      <c r="DL65" s="159" t="s">
        <v>3830</v>
      </c>
      <c r="DM65" s="159" t="s">
        <v>3831</v>
      </c>
      <c r="DN65" s="159" t="s">
        <v>3340</v>
      </c>
      <c r="DO65" s="165"/>
      <c r="DP65" s="159" t="s">
        <v>3832</v>
      </c>
      <c r="DQ65" s="159" t="s">
        <v>3833</v>
      </c>
      <c r="DR65" s="165"/>
      <c r="DS65" s="165"/>
      <c r="DT65" s="159" t="s">
        <v>3834</v>
      </c>
      <c r="DU65" s="159" t="s">
        <v>3069</v>
      </c>
      <c r="DV65" s="159" t="s">
        <v>2264</v>
      </c>
      <c r="DW65" s="159" t="s">
        <v>1148</v>
      </c>
      <c r="DX65" s="159" t="s">
        <v>2858</v>
      </c>
      <c r="DY65" s="159" t="s">
        <v>1901</v>
      </c>
      <c r="DZ65" s="159" t="s">
        <v>3835</v>
      </c>
      <c r="EA65" s="90" t="s">
        <v>3836</v>
      </c>
      <c r="EB65" s="163" t="s">
        <v>3837</v>
      </c>
    </row>
    <row r="66" ht="15.75" customHeight="1">
      <c r="A66" s="104" t="s">
        <v>3838</v>
      </c>
      <c r="B66" s="105" t="s">
        <v>3839</v>
      </c>
      <c r="C66" s="106" t="s">
        <v>827</v>
      </c>
      <c r="D66" s="107" t="s">
        <v>1429</v>
      </c>
      <c r="E66" s="108" t="s">
        <v>1429</v>
      </c>
      <c r="F66" s="109" t="s">
        <v>221</v>
      </c>
      <c r="G66" s="105" t="s">
        <v>1560</v>
      </c>
      <c r="H66" s="190" t="s">
        <v>866</v>
      </c>
      <c r="I66" s="253" t="s">
        <v>3840</v>
      </c>
      <c r="J66" s="253" t="s">
        <v>3841</v>
      </c>
      <c r="K66" s="190" t="s">
        <v>2395</v>
      </c>
      <c r="L66" s="253" t="s">
        <v>3842</v>
      </c>
      <c r="M66" s="221"/>
      <c r="N66" s="253" t="s">
        <v>3843</v>
      </c>
      <c r="O66" s="253" t="s">
        <v>3844</v>
      </c>
      <c r="P66" s="190" t="s">
        <v>107</v>
      </c>
      <c r="Q66" s="221"/>
      <c r="R66" s="221"/>
      <c r="S66" s="190" t="s">
        <v>3845</v>
      </c>
      <c r="T66" s="190" t="s">
        <v>3283</v>
      </c>
      <c r="U66" s="221"/>
      <c r="V66" s="221"/>
      <c r="W66" s="114"/>
      <c r="X66" s="118" t="s">
        <v>3846</v>
      </c>
      <c r="Y66" s="118" t="s">
        <v>3847</v>
      </c>
      <c r="Z66" s="118" t="s">
        <v>3586</v>
      </c>
      <c r="AA66" s="118" t="s">
        <v>3848</v>
      </c>
      <c r="AB66" s="118" t="s">
        <v>3485</v>
      </c>
      <c r="AC66" s="118" t="s">
        <v>3849</v>
      </c>
      <c r="AD66" s="223"/>
      <c r="AE66" s="118"/>
      <c r="AF66" s="118" t="s">
        <v>3044</v>
      </c>
      <c r="AG66" s="223"/>
      <c r="AH66" s="118"/>
      <c r="AI66" s="118" t="s">
        <v>587</v>
      </c>
      <c r="AJ66" s="223"/>
      <c r="AK66" s="114"/>
      <c r="AL66" s="192" t="s">
        <v>1028</v>
      </c>
      <c r="AM66" s="192" t="s">
        <v>3850</v>
      </c>
      <c r="AN66" s="224"/>
      <c r="AO66" s="192" t="s">
        <v>3851</v>
      </c>
      <c r="AP66" s="224"/>
      <c r="AQ66" s="224"/>
      <c r="AR66" s="224"/>
      <c r="AS66" s="224"/>
      <c r="AT66" s="192" t="s">
        <v>3852</v>
      </c>
      <c r="AU66" s="192" t="s">
        <v>1386</v>
      </c>
      <c r="AV66" s="192"/>
      <c r="AW66" s="224"/>
      <c r="AX66" s="192" t="s">
        <v>357</v>
      </c>
      <c r="AY66" s="224"/>
      <c r="AZ66" s="114"/>
      <c r="BA66" s="132" t="s">
        <v>3853</v>
      </c>
      <c r="BB66" s="132" t="s">
        <v>646</v>
      </c>
      <c r="BC66" s="132" t="s">
        <v>2718</v>
      </c>
      <c r="BD66" s="385" t="s">
        <v>3854</v>
      </c>
      <c r="BE66" s="132" t="s">
        <v>1658</v>
      </c>
      <c r="BF66" s="129"/>
      <c r="BG66" s="129"/>
      <c r="BH66" s="132" t="s">
        <v>1340</v>
      </c>
      <c r="BI66" s="132"/>
      <c r="BJ66" s="132"/>
      <c r="BK66" s="132" t="s">
        <v>1722</v>
      </c>
      <c r="BL66" s="129"/>
      <c r="BM66" s="132" t="s">
        <v>2993</v>
      </c>
      <c r="BN66" s="132" t="s">
        <v>3855</v>
      </c>
      <c r="BO66" s="129"/>
      <c r="BP66" s="114"/>
      <c r="BQ66" s="138"/>
      <c r="BR66" s="195" t="s">
        <v>3856</v>
      </c>
      <c r="BS66" s="138" t="s">
        <v>3390</v>
      </c>
      <c r="BT66" s="138" t="s">
        <v>3857</v>
      </c>
      <c r="BU66" s="138" t="s">
        <v>3540</v>
      </c>
      <c r="BV66" s="138" t="s">
        <v>913</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2427</v>
      </c>
      <c r="CL66" s="170" t="s">
        <v>1555</v>
      </c>
      <c r="CM66" s="170" t="s">
        <v>2801</v>
      </c>
      <c r="CN66" s="229"/>
      <c r="CO66" s="229"/>
      <c r="CP66" s="229"/>
      <c r="CQ66" s="229"/>
      <c r="CR66" s="229"/>
      <c r="CS66" s="145"/>
      <c r="CT66" s="151" t="s">
        <v>3866</v>
      </c>
      <c r="CU66" s="230"/>
      <c r="CV66" s="151" t="s">
        <v>2738</v>
      </c>
      <c r="CW66" s="151" t="s">
        <v>3867</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3868</v>
      </c>
      <c r="DQ66" s="214"/>
      <c r="DR66" s="232"/>
      <c r="DS66" s="232"/>
      <c r="DT66" s="214" t="s">
        <v>1704</v>
      </c>
      <c r="DU66" s="232"/>
      <c r="DV66" s="232"/>
      <c r="DW66" s="232"/>
      <c r="DX66" s="232"/>
      <c r="DY66" s="214" t="s">
        <v>1065</v>
      </c>
      <c r="DZ66" s="232"/>
      <c r="EA66" s="232"/>
      <c r="EB66" s="271"/>
    </row>
    <row r="67" ht="15.75" customHeight="1">
      <c r="A67" s="296" t="s">
        <v>3869</v>
      </c>
      <c r="B67" s="83" t="s">
        <v>3870</v>
      </c>
      <c r="C67" s="84" t="s">
        <v>1429</v>
      </c>
      <c r="D67" s="85" t="s">
        <v>1429</v>
      </c>
      <c r="E67" s="86" t="s">
        <v>1429</v>
      </c>
      <c r="F67" s="87" t="s">
        <v>1215</v>
      </c>
      <c r="G67" s="83" t="s">
        <v>1560</v>
      </c>
      <c r="H67" s="90" t="s">
        <v>3614</v>
      </c>
      <c r="I67" s="165"/>
      <c r="J67" s="165"/>
      <c r="K67" s="165"/>
      <c r="L67" s="159" t="s">
        <v>232</v>
      </c>
      <c r="M67" s="165"/>
      <c r="N67" s="165"/>
      <c r="O67" s="159" t="s">
        <v>2339</v>
      </c>
      <c r="P67" s="159" t="s">
        <v>2801</v>
      </c>
      <c r="Q67" s="89" t="s">
        <v>342</v>
      </c>
      <c r="R67" s="165"/>
      <c r="S67" s="165"/>
      <c r="T67" s="159" t="s">
        <v>3871</v>
      </c>
      <c r="U67" s="159" t="s">
        <v>2992</v>
      </c>
      <c r="V67" s="90" t="s">
        <v>3872</v>
      </c>
      <c r="W67" s="114"/>
      <c r="X67" s="165"/>
      <c r="Y67" s="159" t="s">
        <v>2701</v>
      </c>
      <c r="Z67" s="89" t="str">
        <f>HYPERLINK("https://youtu.be/esd_xoh2Wlk","14.77")</f>
        <v>14.77</v>
      </c>
      <c r="AA67" s="165"/>
      <c r="AB67" s="90" t="s">
        <v>3074</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2923</v>
      </c>
      <c r="AW67" s="165"/>
      <c r="AX67" s="165"/>
      <c r="AY67" s="165"/>
      <c r="AZ67" s="114"/>
      <c r="BA67" s="165"/>
      <c r="BB67" s="165"/>
      <c r="BC67" s="159"/>
      <c r="BD67" s="90" t="s">
        <v>3043</v>
      </c>
      <c r="BE67" s="165"/>
      <c r="BF67" s="90" t="s">
        <v>3468</v>
      </c>
      <c r="BG67" s="165"/>
      <c r="BH67" s="90" t="s">
        <v>2209</v>
      </c>
      <c r="BI67" s="165"/>
      <c r="BJ67" s="165"/>
      <c r="BK67" s="159" t="s">
        <v>2424</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3045</v>
      </c>
      <c r="CG67" s="90" t="s">
        <v>3418</v>
      </c>
      <c r="CH67" s="246" t="s">
        <v>2025</v>
      </c>
      <c r="CI67" s="159" t="s">
        <v>2442</v>
      </c>
      <c r="CJ67" s="159" t="s">
        <v>3196</v>
      </c>
      <c r="CK67" s="159" t="s">
        <v>1176</v>
      </c>
      <c r="CL67" s="159" t="s">
        <v>3887</v>
      </c>
      <c r="CM67" s="165"/>
      <c r="CN67" s="165"/>
      <c r="CO67" s="161" t="s">
        <v>1620</v>
      </c>
      <c r="CP67" s="165"/>
      <c r="CQ67" s="165"/>
      <c r="CR67" s="159" t="s">
        <v>3888</v>
      </c>
      <c r="CS67" s="145"/>
      <c r="CT67" s="165"/>
      <c r="CU67" s="165"/>
      <c r="CV67" s="165"/>
      <c r="CW67" s="165"/>
      <c r="CX67" s="165"/>
      <c r="CY67" s="159" t="s">
        <v>3392</v>
      </c>
      <c r="CZ67" s="159" t="s">
        <v>3889</v>
      </c>
      <c r="DA67" s="165"/>
      <c r="DB67" s="161" t="s">
        <v>805</v>
      </c>
      <c r="DC67" s="159"/>
      <c r="DD67" s="159" t="s">
        <v>249</v>
      </c>
      <c r="DE67" s="159" t="s">
        <v>3890</v>
      </c>
      <c r="DF67" s="237"/>
      <c r="DG67" s="165"/>
      <c r="DH67" s="165"/>
      <c r="DI67" s="165"/>
      <c r="DJ67" s="165"/>
      <c r="DK67" s="159" t="s">
        <v>524</v>
      </c>
      <c r="DL67" s="165"/>
      <c r="DM67" s="159" t="s">
        <v>1125</v>
      </c>
      <c r="DN67" s="159" t="s">
        <v>3891</v>
      </c>
      <c r="DO67" s="165"/>
      <c r="DP67" s="165"/>
      <c r="DQ67" s="90" t="s">
        <v>3392</v>
      </c>
      <c r="DR67" s="165"/>
      <c r="DS67" s="165"/>
      <c r="DT67" s="159" t="s">
        <v>2940</v>
      </c>
      <c r="DU67" s="165"/>
      <c r="DV67" s="165"/>
      <c r="DW67" s="159" t="s">
        <v>3892</v>
      </c>
      <c r="DX67" s="89" t="s">
        <v>2965</v>
      </c>
      <c r="DY67" s="89" t="str">
        <f>HYPERLINK("https://youtu.be/cSRvv7G0qWk","25.28")</f>
        <v>25.28</v>
      </c>
      <c r="DZ67" s="159" t="s">
        <v>3893</v>
      </c>
      <c r="EA67" s="159" t="s">
        <v>3894</v>
      </c>
      <c r="EB67" s="163"/>
    </row>
    <row r="68" ht="15.75" customHeight="1">
      <c r="A68" s="441" t="s">
        <v>3895</v>
      </c>
      <c r="B68" s="105" t="s">
        <v>3896</v>
      </c>
      <c r="C68" s="106" t="s">
        <v>827</v>
      </c>
      <c r="D68" s="107" t="s">
        <v>1429</v>
      </c>
      <c r="E68" s="108" t="s">
        <v>1429</v>
      </c>
      <c r="F68" s="109" t="s">
        <v>1608</v>
      </c>
      <c r="G68" s="105" t="s">
        <v>3897</v>
      </c>
      <c r="H68" s="221"/>
      <c r="I68" s="190" t="s">
        <v>3898</v>
      </c>
      <c r="J68" s="110" t="s">
        <v>3660</v>
      </c>
      <c r="K68" s="110" t="s">
        <v>3112</v>
      </c>
      <c r="L68" s="110" t="s">
        <v>646</v>
      </c>
      <c r="M68" s="190" t="s">
        <v>3899</v>
      </c>
      <c r="N68" s="110" t="s">
        <v>3900</v>
      </c>
      <c r="O68" s="110" t="s">
        <v>3901</v>
      </c>
      <c r="P68" s="110" t="s">
        <v>3902</v>
      </c>
      <c r="Q68" s="221"/>
      <c r="R68" s="221"/>
      <c r="S68" s="221"/>
      <c r="T68" s="221"/>
      <c r="U68" s="221"/>
      <c r="V68" s="221"/>
      <c r="W68" s="114"/>
      <c r="X68" s="410" t="s">
        <v>1921</v>
      </c>
      <c r="Y68" s="118" t="s">
        <v>3455</v>
      </c>
      <c r="Z68" s="202" t="s">
        <v>3903</v>
      </c>
      <c r="AA68" s="118" t="s">
        <v>3904</v>
      </c>
      <c r="AB68" s="118" t="s">
        <v>2738</v>
      </c>
      <c r="AC68" s="116" t="s">
        <v>3905</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2163</v>
      </c>
      <c r="BL68" s="129"/>
      <c r="BM68" s="129"/>
      <c r="BN68" s="129"/>
      <c r="BO68" s="129"/>
      <c r="BP68" s="114"/>
      <c r="BQ68" s="138" t="s">
        <v>3911</v>
      </c>
      <c r="BR68" s="138" t="s">
        <v>3912</v>
      </c>
      <c r="BS68" s="134" t="s">
        <v>3913</v>
      </c>
      <c r="BT68" s="134" t="s">
        <v>2199</v>
      </c>
      <c r="BU68" s="138" t="s">
        <v>1805</v>
      </c>
      <c r="BV68" s="133" t="s">
        <v>3914</v>
      </c>
      <c r="BW68" s="225"/>
      <c r="BX68" s="390" t="s">
        <v>3915</v>
      </c>
      <c r="BY68" s="263" t="s">
        <v>516</v>
      </c>
      <c r="BZ68" s="134" t="s">
        <v>2777</v>
      </c>
      <c r="CA68" s="225"/>
      <c r="CB68" s="225"/>
      <c r="CC68" s="138" t="s">
        <v>2659</v>
      </c>
      <c r="CD68" s="225"/>
      <c r="CE68" s="227"/>
      <c r="CF68" s="170" t="s">
        <v>1248</v>
      </c>
      <c r="CG68" s="140" t="s">
        <v>2604</v>
      </c>
      <c r="CH68" s="277" t="s">
        <v>3742</v>
      </c>
      <c r="CI68" s="170" t="s">
        <v>3916</v>
      </c>
      <c r="CJ68" s="140" t="s">
        <v>3917</v>
      </c>
      <c r="CK68" s="140" t="s">
        <v>2985</v>
      </c>
      <c r="CL68" s="140" t="s">
        <v>176</v>
      </c>
      <c r="CM68" s="170" t="s">
        <v>2909</v>
      </c>
      <c r="CN68" s="229"/>
      <c r="CO68" s="229"/>
      <c r="CP68" s="229"/>
      <c r="CQ68" s="229"/>
      <c r="CR68" s="229"/>
      <c r="CS68" s="145"/>
      <c r="CT68" s="151" t="s">
        <v>1140</v>
      </c>
      <c r="CU68" s="146" t="s">
        <v>1367</v>
      </c>
      <c r="CV68" s="151" t="s">
        <v>2292</v>
      </c>
      <c r="CW68" s="146" t="s">
        <v>3918</v>
      </c>
      <c r="CX68" s="151" t="s">
        <v>3919</v>
      </c>
      <c r="CY68" s="230"/>
      <c r="CZ68" s="146" t="s">
        <v>289</v>
      </c>
      <c r="DA68" s="146" t="s">
        <v>1417</v>
      </c>
      <c r="DB68" s="230"/>
      <c r="DC68" s="230"/>
      <c r="DD68" s="230"/>
      <c r="DE68" s="230"/>
      <c r="DF68" s="239"/>
      <c r="DG68" s="232"/>
      <c r="DH68" s="232"/>
      <c r="DI68" s="232"/>
      <c r="DJ68" s="232"/>
      <c r="DK68" s="152" t="s">
        <v>3142</v>
      </c>
      <c r="DL68" s="232"/>
      <c r="DM68" s="232"/>
      <c r="DN68" s="232"/>
      <c r="DO68" s="232"/>
      <c r="DP68" s="392" t="s">
        <v>3920</v>
      </c>
      <c r="DQ68" s="392" t="s">
        <v>3342</v>
      </c>
      <c r="DR68" s="232"/>
      <c r="DS68" s="232"/>
      <c r="DT68" s="232"/>
      <c r="DU68" s="214" t="s">
        <v>3921</v>
      </c>
      <c r="DV68" s="232"/>
      <c r="DW68" s="232"/>
      <c r="DX68" s="232"/>
      <c r="DY68" s="232"/>
      <c r="DZ68" s="232"/>
      <c r="EA68" s="232"/>
      <c r="EB68" s="295" t="s">
        <v>3922</v>
      </c>
    </row>
    <row r="69">
      <c r="A69" s="442" t="s">
        <v>3923</v>
      </c>
      <c r="B69" s="83" t="s">
        <v>3924</v>
      </c>
      <c r="C69" s="84" t="s">
        <v>1429</v>
      </c>
      <c r="D69" s="85" t="s">
        <v>1429</v>
      </c>
      <c r="E69" s="86" t="s">
        <v>1429</v>
      </c>
      <c r="F69" s="87" t="s">
        <v>827</v>
      </c>
      <c r="G69" s="83" t="s">
        <v>3444</v>
      </c>
      <c r="H69" s="159" t="s">
        <v>2232</v>
      </c>
      <c r="I69" s="159" t="s">
        <v>3925</v>
      </c>
      <c r="J69" s="159" t="s">
        <v>3449</v>
      </c>
      <c r="K69" s="159" t="s">
        <v>452</v>
      </c>
      <c r="L69" s="159" t="s">
        <v>1524</v>
      </c>
      <c r="M69" s="159" t="s">
        <v>3926</v>
      </c>
      <c r="N69" s="159" t="s">
        <v>3927</v>
      </c>
      <c r="O69" s="159" t="s">
        <v>3928</v>
      </c>
      <c r="P69" s="159" t="s">
        <v>2801</v>
      </c>
      <c r="Q69" s="165"/>
      <c r="R69" s="165"/>
      <c r="S69" s="159" t="s">
        <v>1353</v>
      </c>
      <c r="T69" s="165"/>
      <c r="U69" s="159" t="s">
        <v>3929</v>
      </c>
      <c r="V69" s="165"/>
      <c r="W69" s="114"/>
      <c r="X69" s="159" t="s">
        <v>3930</v>
      </c>
      <c r="Y69" s="159" t="s">
        <v>3455</v>
      </c>
      <c r="Z69" s="159" t="s">
        <v>703</v>
      </c>
      <c r="AA69" s="159" t="s">
        <v>3117</v>
      </c>
      <c r="AB69" s="159" t="s">
        <v>3139</v>
      </c>
      <c r="AC69" s="159" t="s">
        <v>3931</v>
      </c>
      <c r="AD69" s="165"/>
      <c r="AE69" s="159" t="s">
        <v>2914</v>
      </c>
      <c r="AF69" s="159" t="s">
        <v>2516</v>
      </c>
      <c r="AG69" s="159" t="s">
        <v>3932</v>
      </c>
      <c r="AH69" s="165"/>
      <c r="AI69" s="165"/>
      <c r="AJ69" s="165"/>
      <c r="AK69" s="114"/>
      <c r="AL69" s="165"/>
      <c r="AM69" s="159" t="s">
        <v>3933</v>
      </c>
      <c r="AN69" s="165"/>
      <c r="AO69" s="165"/>
      <c r="AP69" s="165"/>
      <c r="AQ69" s="165"/>
      <c r="AR69" s="165"/>
      <c r="AS69" s="165"/>
      <c r="AT69" s="159" t="s">
        <v>1840</v>
      </c>
      <c r="AU69" s="159" t="s">
        <v>3571</v>
      </c>
      <c r="AV69" s="165"/>
      <c r="AW69" s="165"/>
      <c r="AX69" s="165"/>
      <c r="AY69" s="165"/>
      <c r="AZ69" s="114"/>
      <c r="BA69" s="159" t="s">
        <v>2607</v>
      </c>
      <c r="BB69" s="159" t="s">
        <v>1404</v>
      </c>
      <c r="BC69" s="159" t="s">
        <v>137</v>
      </c>
      <c r="BD69" s="159" t="s">
        <v>3934</v>
      </c>
      <c r="BE69" s="159" t="s">
        <v>3935</v>
      </c>
      <c r="BF69" s="159" t="s">
        <v>1308</v>
      </c>
      <c r="BG69" s="165"/>
      <c r="BH69" s="159" t="s">
        <v>2335</v>
      </c>
      <c r="BI69" s="159" t="s">
        <v>3936</v>
      </c>
      <c r="BJ69" s="165"/>
      <c r="BK69" s="159" t="s">
        <v>2163</v>
      </c>
      <c r="BL69" s="165"/>
      <c r="BM69" s="165"/>
      <c r="BN69" s="159" t="s">
        <v>3937</v>
      </c>
      <c r="BO69" s="165"/>
      <c r="BP69" s="114"/>
      <c r="BQ69" s="159" t="s">
        <v>3938</v>
      </c>
      <c r="BR69" s="282" t="s">
        <v>3484</v>
      </c>
      <c r="BS69" s="282" t="s">
        <v>3939</v>
      </c>
      <c r="BT69" s="282" t="s">
        <v>2581</v>
      </c>
      <c r="BU69" s="285" t="s">
        <v>3940</v>
      </c>
      <c r="BV69" s="282" t="s">
        <v>3046</v>
      </c>
      <c r="BW69" s="90" t="s">
        <v>3941</v>
      </c>
      <c r="BX69" s="159" t="s">
        <v>3942</v>
      </c>
      <c r="BY69" s="165"/>
      <c r="BZ69" s="159" t="s">
        <v>3943</v>
      </c>
      <c r="CA69" s="165"/>
      <c r="CB69" s="165"/>
      <c r="CC69" s="165"/>
      <c r="CD69" s="165"/>
      <c r="CE69" s="199"/>
      <c r="CF69" s="282" t="s">
        <v>3944</v>
      </c>
      <c r="CG69" s="285" t="s">
        <v>1333</v>
      </c>
      <c r="CH69" s="282" t="s">
        <v>1163</v>
      </c>
      <c r="CI69" s="285" t="s">
        <v>3945</v>
      </c>
      <c r="CJ69" s="282" t="s">
        <v>738</v>
      </c>
      <c r="CK69" s="282" t="s">
        <v>3946</v>
      </c>
      <c r="CL69" s="285" t="s">
        <v>2738</v>
      </c>
      <c r="CM69" s="282" t="s">
        <v>2148</v>
      </c>
      <c r="CN69" s="165"/>
      <c r="CO69" s="165"/>
      <c r="CP69" s="165"/>
      <c r="CQ69" s="165"/>
      <c r="CR69" s="165"/>
      <c r="CS69" s="145"/>
      <c r="CT69" s="282" t="s">
        <v>3947</v>
      </c>
      <c r="CU69" s="285" t="s">
        <v>2883</v>
      </c>
      <c r="CV69" s="282" t="s">
        <v>3948</v>
      </c>
      <c r="CW69" s="282" t="s">
        <v>2707</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2692</v>
      </c>
      <c r="DT69" s="282"/>
      <c r="DU69" s="282"/>
      <c r="DV69" s="165"/>
      <c r="DW69" s="159" t="s">
        <v>2068</v>
      </c>
      <c r="DX69" s="282"/>
      <c r="DY69" s="282"/>
      <c r="DZ69" s="282"/>
      <c r="EA69" s="159" t="s">
        <v>470</v>
      </c>
      <c r="EB69" s="285" t="s">
        <v>3956</v>
      </c>
    </row>
    <row r="70" ht="15.75" customHeight="1">
      <c r="A70" s="104" t="s">
        <v>3957</v>
      </c>
      <c r="B70" s="105" t="s">
        <v>3958</v>
      </c>
      <c r="C70" s="106" t="s">
        <v>1429</v>
      </c>
      <c r="D70" s="107" t="s">
        <v>1429</v>
      </c>
      <c r="E70" s="108" t="s">
        <v>1429</v>
      </c>
      <c r="F70" s="109" t="s">
        <v>3959</v>
      </c>
      <c r="G70" s="105" t="s">
        <v>3374</v>
      </c>
      <c r="H70" s="190"/>
      <c r="I70" s="190" t="s">
        <v>3960</v>
      </c>
      <c r="J70" s="221" t="s">
        <v>3961</v>
      </c>
      <c r="K70" s="250" t="s">
        <v>3962</v>
      </c>
      <c r="L70" s="110" t="s">
        <v>1057</v>
      </c>
      <c r="M70" s="288" t="s">
        <v>1981</v>
      </c>
      <c r="N70" s="221"/>
      <c r="O70" s="253" t="s">
        <v>3963</v>
      </c>
      <c r="P70" s="110" t="s">
        <v>2801</v>
      </c>
      <c r="Q70" s="221"/>
      <c r="R70" s="190"/>
      <c r="S70" s="190"/>
      <c r="T70" s="221"/>
      <c r="U70" s="221"/>
      <c r="V70" s="221"/>
      <c r="W70" s="114"/>
      <c r="X70" s="116" t="s">
        <v>450</v>
      </c>
      <c r="Y70" s="118" t="s">
        <v>3455</v>
      </c>
      <c r="Z70" s="116" t="s">
        <v>1444</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1304</v>
      </c>
      <c r="BI70" s="132" t="s">
        <v>3970</v>
      </c>
      <c r="BJ70" s="132"/>
      <c r="BK70" s="129"/>
      <c r="BL70" s="129"/>
      <c r="BM70" s="129"/>
      <c r="BN70" s="129"/>
      <c r="BO70" s="129"/>
      <c r="BP70" s="114"/>
      <c r="BQ70" s="138" t="s">
        <v>3971</v>
      </c>
      <c r="BR70" s="195" t="s">
        <v>3972</v>
      </c>
      <c r="BS70" s="138" t="s">
        <v>2428</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3" t="s">
        <v>931</v>
      </c>
      <c r="CW70" s="151" t="s">
        <v>3977</v>
      </c>
      <c r="CX70" s="151" t="s">
        <v>1663</v>
      </c>
      <c r="CY70" s="151" t="s">
        <v>668</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6" t="s">
        <v>3979</v>
      </c>
      <c r="B71" s="83" t="s">
        <v>3980</v>
      </c>
      <c r="C71" s="84" t="s">
        <v>1429</v>
      </c>
      <c r="D71" s="85" t="s">
        <v>1429</v>
      </c>
      <c r="E71" s="86" t="s">
        <v>1429</v>
      </c>
      <c r="F71" s="87" t="s">
        <v>1429</v>
      </c>
      <c r="G71" s="83" t="s">
        <v>2832</v>
      </c>
      <c r="H71" s="159" t="s">
        <v>1303</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2678</v>
      </c>
      <c r="AA71" s="159" t="s">
        <v>1126</v>
      </c>
      <c r="AB71" s="159" t="s">
        <v>817</v>
      </c>
      <c r="AC71" s="159" t="s">
        <v>3990</v>
      </c>
      <c r="AD71" s="159" t="s">
        <v>3991</v>
      </c>
      <c r="AE71" s="159" t="s">
        <v>3992</v>
      </c>
      <c r="AF71" s="159" t="s">
        <v>3640</v>
      </c>
      <c r="AG71" s="159" t="s">
        <v>3993</v>
      </c>
      <c r="AH71" s="159"/>
      <c r="AI71" s="159" t="s">
        <v>2325</v>
      </c>
      <c r="AJ71" s="159" t="s">
        <v>3994</v>
      </c>
      <c r="AK71" s="114"/>
      <c r="AL71" s="159" t="s">
        <v>1278</v>
      </c>
      <c r="AM71" s="159" t="s">
        <v>3995</v>
      </c>
      <c r="AN71" s="159" t="s">
        <v>3996</v>
      </c>
      <c r="AO71" s="159" t="s">
        <v>3997</v>
      </c>
      <c r="AP71" s="159" t="s">
        <v>3998</v>
      </c>
      <c r="AQ71" s="159"/>
      <c r="AR71" s="159" t="s">
        <v>1108</v>
      </c>
      <c r="AS71" s="159" t="s">
        <v>3999</v>
      </c>
      <c r="AT71" s="159" t="s">
        <v>429</v>
      </c>
      <c r="AU71" s="159" t="s">
        <v>4000</v>
      </c>
      <c r="AV71" s="159" t="s">
        <v>4001</v>
      </c>
      <c r="AW71" s="159" t="s">
        <v>3415</v>
      </c>
      <c r="AX71" s="159" t="s">
        <v>3961</v>
      </c>
      <c r="AY71" s="159" t="s">
        <v>4002</v>
      </c>
      <c r="AZ71" s="92"/>
      <c r="BA71" s="159" t="s">
        <v>782</v>
      </c>
      <c r="BB71" s="159" t="s">
        <v>291</v>
      </c>
      <c r="BC71" s="159" t="s">
        <v>2927</v>
      </c>
      <c r="BD71" s="159" t="s">
        <v>371</v>
      </c>
      <c r="BE71" s="159" t="s">
        <v>3746</v>
      </c>
      <c r="BF71" s="159" t="s">
        <v>1239</v>
      </c>
      <c r="BG71" s="159" t="s">
        <v>2650</v>
      </c>
      <c r="BH71" s="159" t="s">
        <v>709</v>
      </c>
      <c r="BI71" s="165"/>
      <c r="BJ71" s="159" t="s">
        <v>4003</v>
      </c>
      <c r="BK71" s="159" t="s">
        <v>4004</v>
      </c>
      <c r="BL71" s="165"/>
      <c r="BM71" s="159" t="s">
        <v>3575</v>
      </c>
      <c r="BN71" s="159" t="s">
        <v>3855</v>
      </c>
      <c r="BO71" s="159" t="s">
        <v>4005</v>
      </c>
      <c r="BP71" s="92"/>
      <c r="BQ71" s="159"/>
      <c r="BR71" s="159" t="s">
        <v>4006</v>
      </c>
      <c r="BS71" s="159" t="s">
        <v>4007</v>
      </c>
      <c r="BT71" s="159" t="s">
        <v>4008</v>
      </c>
      <c r="BU71" s="159" t="s">
        <v>4009</v>
      </c>
      <c r="BV71" s="159" t="s">
        <v>4010</v>
      </c>
      <c r="BW71" s="159" t="s">
        <v>1416</v>
      </c>
      <c r="BX71" s="165"/>
      <c r="BY71" s="159" t="s">
        <v>4011</v>
      </c>
      <c r="BZ71" s="159" t="s">
        <v>4012</v>
      </c>
      <c r="CA71" s="159" t="s">
        <v>4013</v>
      </c>
      <c r="CB71" s="159" t="s">
        <v>4014</v>
      </c>
      <c r="CC71" s="159" t="s">
        <v>1368</v>
      </c>
      <c r="CD71" s="159" t="s">
        <v>4015</v>
      </c>
      <c r="CE71" s="159"/>
      <c r="CF71" s="159" t="s">
        <v>4016</v>
      </c>
      <c r="CG71" s="159" t="s">
        <v>4017</v>
      </c>
      <c r="CH71" s="159" t="s">
        <v>4018</v>
      </c>
      <c r="CI71" s="159" t="s">
        <v>4019</v>
      </c>
      <c r="CJ71" s="159" t="s">
        <v>350</v>
      </c>
      <c r="CK71" s="165"/>
      <c r="CL71" s="159" t="s">
        <v>310</v>
      </c>
      <c r="CM71" s="159" t="s">
        <v>1997</v>
      </c>
      <c r="CN71" s="165"/>
      <c r="CO71" s="159" t="s">
        <v>1398</v>
      </c>
      <c r="CP71" s="159"/>
      <c r="CQ71" s="159" t="s">
        <v>4020</v>
      </c>
      <c r="CR71" s="159" t="s">
        <v>4021</v>
      </c>
      <c r="CS71" s="145"/>
      <c r="CT71" s="159" t="s">
        <v>2954</v>
      </c>
      <c r="CU71" s="159" t="s">
        <v>4022</v>
      </c>
      <c r="CV71" s="159" t="s">
        <v>4023</v>
      </c>
      <c r="CW71" s="159" t="s">
        <v>1554</v>
      </c>
      <c r="CX71" s="159" t="s">
        <v>4024</v>
      </c>
      <c r="CY71" s="159" t="s">
        <v>4025</v>
      </c>
      <c r="CZ71" s="159" t="s">
        <v>4026</v>
      </c>
      <c r="DA71" s="159" t="s">
        <v>1711</v>
      </c>
      <c r="DB71" s="159" t="s">
        <v>899</v>
      </c>
      <c r="DC71" s="159" t="s">
        <v>2848</v>
      </c>
      <c r="DD71" s="159" t="s">
        <v>2029</v>
      </c>
      <c r="DE71" s="159" t="s">
        <v>4027</v>
      </c>
      <c r="DF71" s="159"/>
      <c r="DG71" s="159" t="s">
        <v>3651</v>
      </c>
      <c r="DH71" s="159" t="s">
        <v>194</v>
      </c>
      <c r="DI71" s="159" t="s">
        <v>4028</v>
      </c>
      <c r="DJ71" s="159"/>
      <c r="DK71" s="159" t="s">
        <v>3589</v>
      </c>
      <c r="DL71" s="159" t="s">
        <v>1911</v>
      </c>
      <c r="DM71" s="159" t="s">
        <v>285</v>
      </c>
      <c r="DN71" s="159" t="s">
        <v>4029</v>
      </c>
      <c r="DO71" s="165"/>
      <c r="DP71" s="159" t="s">
        <v>4030</v>
      </c>
      <c r="DQ71" s="159"/>
      <c r="DR71" s="165"/>
      <c r="DS71" s="159" t="s">
        <v>4031</v>
      </c>
      <c r="DT71" s="159" t="s">
        <v>1376</v>
      </c>
      <c r="DU71" s="159" t="s">
        <v>1072</v>
      </c>
      <c r="DV71" s="165"/>
      <c r="DW71" s="159" t="s">
        <v>856</v>
      </c>
      <c r="DX71" s="159" t="s">
        <v>2510</v>
      </c>
      <c r="DY71" s="159" t="s">
        <v>1801</v>
      </c>
      <c r="DZ71" s="159" t="s">
        <v>4032</v>
      </c>
      <c r="EA71" s="159" t="s">
        <v>3860</v>
      </c>
      <c r="EB71" s="163" t="s">
        <v>4033</v>
      </c>
    </row>
    <row r="72" ht="15.75" customHeight="1">
      <c r="A72" s="409" t="s">
        <v>4034</v>
      </c>
      <c r="B72" s="105" t="s">
        <v>4035</v>
      </c>
      <c r="C72" s="106" t="s">
        <v>1429</v>
      </c>
      <c r="D72" s="107" t="s">
        <v>1429</v>
      </c>
      <c r="E72" s="108" t="s">
        <v>1429</v>
      </c>
      <c r="F72" s="109" t="s">
        <v>637</v>
      </c>
      <c r="G72" s="105" t="s">
        <v>2638</v>
      </c>
      <c r="H72" s="110" t="s">
        <v>4036</v>
      </c>
      <c r="I72" s="190" t="s">
        <v>4037</v>
      </c>
      <c r="J72" s="190" t="s">
        <v>4038</v>
      </c>
      <c r="K72" s="190" t="s">
        <v>4039</v>
      </c>
      <c r="L72" s="190" t="s">
        <v>4040</v>
      </c>
      <c r="M72" s="190" t="s">
        <v>4041</v>
      </c>
      <c r="N72" s="190" t="s">
        <v>4042</v>
      </c>
      <c r="O72" s="190" t="s">
        <v>4043</v>
      </c>
      <c r="P72" s="190" t="s">
        <v>2697</v>
      </c>
      <c r="Q72" s="190" t="s">
        <v>3585</v>
      </c>
      <c r="R72" s="110" t="s">
        <v>3451</v>
      </c>
      <c r="S72" s="110" t="s">
        <v>3961</v>
      </c>
      <c r="T72" s="221"/>
      <c r="U72" s="190" t="s">
        <v>4044</v>
      </c>
      <c r="V72" s="190" t="s">
        <v>4045</v>
      </c>
      <c r="W72" s="114"/>
      <c r="X72" s="118" t="s">
        <v>3846</v>
      </c>
      <c r="Y72" s="118" t="s">
        <v>4046</v>
      </c>
      <c r="Z72" s="118" t="s">
        <v>4047</v>
      </c>
      <c r="AA72" s="118" t="s">
        <v>4048</v>
      </c>
      <c r="AB72" s="118" t="s">
        <v>3084</v>
      </c>
      <c r="AC72" s="118" t="s">
        <v>4049</v>
      </c>
      <c r="AD72" s="223"/>
      <c r="AE72" s="118" t="s">
        <v>4050</v>
      </c>
      <c r="AF72" s="118" t="s">
        <v>1447</v>
      </c>
      <c r="AG72" s="223"/>
      <c r="AH72" s="118"/>
      <c r="AI72" s="118" t="s">
        <v>3909</v>
      </c>
      <c r="AJ72" s="223"/>
      <c r="AK72" s="114"/>
      <c r="AL72" s="192" t="s">
        <v>4051</v>
      </c>
      <c r="AM72" s="192" t="s">
        <v>419</v>
      </c>
      <c r="AN72" s="192" t="s">
        <v>4052</v>
      </c>
      <c r="AO72" s="192" t="s">
        <v>1090</v>
      </c>
      <c r="AP72" s="224"/>
      <c r="AQ72" s="224"/>
      <c r="AR72" s="224"/>
      <c r="AS72" s="224"/>
      <c r="AT72" s="192" t="s">
        <v>4053</v>
      </c>
      <c r="AU72" s="192" t="s">
        <v>4054</v>
      </c>
      <c r="AV72" s="192" t="s">
        <v>4055</v>
      </c>
      <c r="AW72" s="224"/>
      <c r="AX72" s="192" t="s">
        <v>1159</v>
      </c>
      <c r="AY72" s="224"/>
      <c r="AZ72" s="114"/>
      <c r="BA72" s="132" t="s">
        <v>1631</v>
      </c>
      <c r="BB72" s="132" t="s">
        <v>2472</v>
      </c>
      <c r="BC72" s="132" t="s">
        <v>910</v>
      </c>
      <c r="BD72" s="385" t="s">
        <v>4000</v>
      </c>
      <c r="BE72" s="132" t="s">
        <v>4056</v>
      </c>
      <c r="BF72" s="132" t="s">
        <v>4057</v>
      </c>
      <c r="BG72" s="132"/>
      <c r="BH72" s="132" t="s">
        <v>2179</v>
      </c>
      <c r="BI72" s="132" t="s">
        <v>4058</v>
      </c>
      <c r="BJ72" s="132"/>
      <c r="BK72" s="132" t="s">
        <v>2163</v>
      </c>
      <c r="BL72" s="132" t="s">
        <v>1538</v>
      </c>
      <c r="BM72" s="132" t="s">
        <v>2894</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2698</v>
      </c>
      <c r="CD72" s="225"/>
      <c r="CE72" s="227"/>
      <c r="CF72" s="209" t="str">
        <f>HYPERLINK("https://www.youtube.com/watch?v=3HfPcnPS_pk","56.84")</f>
        <v>56.84</v>
      </c>
      <c r="CG72" s="170" t="s">
        <v>258</v>
      </c>
      <c r="CH72" s="170" t="s">
        <v>4068</v>
      </c>
      <c r="CI72" s="170" t="s">
        <v>4069</v>
      </c>
      <c r="CJ72" s="229"/>
      <c r="CK72" s="170" t="s">
        <v>4070</v>
      </c>
      <c r="CL72" s="170" t="s">
        <v>2204</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1682</v>
      </c>
      <c r="DJ72" s="214"/>
      <c r="DK72" s="214" t="s">
        <v>3953</v>
      </c>
      <c r="DL72" s="214" t="s">
        <v>2755</v>
      </c>
      <c r="DM72" s="214" t="s">
        <v>202</v>
      </c>
      <c r="DN72" s="214" t="s">
        <v>1929</v>
      </c>
      <c r="DO72" s="214" t="s">
        <v>3040</v>
      </c>
      <c r="DP72" s="214" t="s">
        <v>1695</v>
      </c>
      <c r="DQ72" s="214"/>
      <c r="DR72" s="214" t="s">
        <v>548</v>
      </c>
      <c r="DS72" s="214" t="s">
        <v>4078</v>
      </c>
      <c r="DT72" s="214" t="s">
        <v>4079</v>
      </c>
      <c r="DU72" s="214" t="s">
        <v>3360</v>
      </c>
      <c r="DV72" s="214" t="s">
        <v>4080</v>
      </c>
      <c r="DW72" s="214" t="s">
        <v>4081</v>
      </c>
      <c r="DX72" s="214" t="s">
        <v>2219</v>
      </c>
      <c r="DY72" s="214" t="s">
        <v>4082</v>
      </c>
      <c r="DZ72" s="214" t="s">
        <v>1075</v>
      </c>
      <c r="EA72" s="214" t="s">
        <v>3031</v>
      </c>
      <c r="EB72" s="271" t="s">
        <v>4083</v>
      </c>
    </row>
    <row r="73" ht="15.75" customHeight="1">
      <c r="A73" s="296" t="s">
        <v>4084</v>
      </c>
      <c r="B73" s="83" t="s">
        <v>4085</v>
      </c>
      <c r="C73" s="84" t="s">
        <v>1429</v>
      </c>
      <c r="D73" s="85" t="s">
        <v>1429</v>
      </c>
      <c r="E73" s="86" t="s">
        <v>1429</v>
      </c>
      <c r="F73" s="87" t="s">
        <v>4086</v>
      </c>
      <c r="G73" s="83" t="s">
        <v>828</v>
      </c>
      <c r="H73" s="90" t="s">
        <v>4087</v>
      </c>
      <c r="I73" s="90" t="s">
        <v>4088</v>
      </c>
      <c r="J73" s="236" t="s">
        <v>923</v>
      </c>
      <c r="K73" s="90" t="s">
        <v>4089</v>
      </c>
      <c r="L73" s="90" t="s">
        <v>409</v>
      </c>
      <c r="M73" s="90" t="s">
        <v>4090</v>
      </c>
      <c r="N73" s="90" t="s">
        <v>4091</v>
      </c>
      <c r="O73" s="90" t="s">
        <v>4092</v>
      </c>
      <c r="P73" s="90" t="s">
        <v>349</v>
      </c>
      <c r="Q73" s="90" t="s">
        <v>2278</v>
      </c>
      <c r="R73" s="159" t="s">
        <v>1721</v>
      </c>
      <c r="S73" s="159" t="s">
        <v>3764</v>
      </c>
      <c r="T73" s="159" t="s">
        <v>605</v>
      </c>
      <c r="U73" s="159" t="s">
        <v>4093</v>
      </c>
      <c r="V73" s="159" t="s">
        <v>4094</v>
      </c>
      <c r="W73" s="114"/>
      <c r="X73" s="90" t="s">
        <v>1481</v>
      </c>
      <c r="Y73" s="90" t="s">
        <v>128</v>
      </c>
      <c r="Z73" s="90" t="s">
        <v>506</v>
      </c>
      <c r="AA73" s="159" t="s">
        <v>4068</v>
      </c>
      <c r="AB73" s="159" t="s">
        <v>2714</v>
      </c>
      <c r="AC73" s="90" t="s">
        <v>2450</v>
      </c>
      <c r="AD73" s="90" t="s">
        <v>4095</v>
      </c>
      <c r="AE73" s="90" t="s">
        <v>4096</v>
      </c>
      <c r="AF73" s="90" t="s">
        <v>2630</v>
      </c>
      <c r="AG73" s="159" t="s">
        <v>4097</v>
      </c>
      <c r="AH73" s="159" t="s">
        <v>4098</v>
      </c>
      <c r="AI73" s="159" t="s">
        <v>3459</v>
      </c>
      <c r="AJ73" s="159" t="s">
        <v>4099</v>
      </c>
      <c r="AK73" s="114"/>
      <c r="AL73" s="159" t="s">
        <v>890</v>
      </c>
      <c r="AM73" s="159" t="s">
        <v>4100</v>
      </c>
      <c r="AN73" s="159" t="s">
        <v>4101</v>
      </c>
      <c r="AO73" s="159" t="s">
        <v>4102</v>
      </c>
      <c r="AP73" s="159" t="s">
        <v>4103</v>
      </c>
      <c r="AQ73" s="159"/>
      <c r="AR73" s="159" t="s">
        <v>3464</v>
      </c>
      <c r="AS73" s="159" t="s">
        <v>2937</v>
      </c>
      <c r="AT73" s="90" t="s">
        <v>2448</v>
      </c>
      <c r="AU73" s="90" t="s">
        <v>179</v>
      </c>
      <c r="AV73" s="90" t="s">
        <v>817</v>
      </c>
      <c r="AW73" s="159" t="s">
        <v>4104</v>
      </c>
      <c r="AX73" s="159" t="s">
        <v>1892</v>
      </c>
      <c r="AY73" s="159" t="s">
        <v>4105</v>
      </c>
      <c r="AZ73" s="92"/>
      <c r="BA73" s="90" t="s">
        <v>395</v>
      </c>
      <c r="BB73" s="90" t="s">
        <v>291</v>
      </c>
      <c r="BC73" s="90" t="s">
        <v>4106</v>
      </c>
      <c r="BD73" s="90" t="s">
        <v>3436</v>
      </c>
      <c r="BE73" s="159" t="s">
        <v>4107</v>
      </c>
      <c r="BF73" s="159" t="s">
        <v>4108</v>
      </c>
      <c r="BG73" s="159" t="s">
        <v>4109</v>
      </c>
      <c r="BH73" s="90" t="s">
        <v>137</v>
      </c>
      <c r="BI73" s="159" t="s">
        <v>2247</v>
      </c>
      <c r="BJ73" s="159"/>
      <c r="BK73" s="90" t="s">
        <v>4110</v>
      </c>
      <c r="BL73" s="159" t="s">
        <v>4111</v>
      </c>
      <c r="BM73" s="159" t="s">
        <v>193</v>
      </c>
      <c r="BN73" s="90" t="s">
        <v>4112</v>
      </c>
      <c r="BO73" s="159" t="s">
        <v>4113</v>
      </c>
      <c r="BP73" s="92"/>
      <c r="BQ73" s="165"/>
      <c r="BR73" s="159" t="s">
        <v>4114</v>
      </c>
      <c r="BS73" s="90" t="s">
        <v>4115</v>
      </c>
      <c r="BT73" s="90" t="s">
        <v>1141</v>
      </c>
      <c r="BU73" s="90" t="s">
        <v>4116</v>
      </c>
      <c r="BV73" s="90" t="s">
        <v>4117</v>
      </c>
      <c r="BW73" s="159" t="s">
        <v>3792</v>
      </c>
      <c r="BX73" s="159" t="s">
        <v>4118</v>
      </c>
      <c r="BY73" s="165"/>
      <c r="BZ73" s="90" t="s">
        <v>4119</v>
      </c>
      <c r="CA73" s="90" t="s">
        <v>4120</v>
      </c>
      <c r="CB73" s="90" t="s">
        <v>1161</v>
      </c>
      <c r="CC73" s="159" t="s">
        <v>770</v>
      </c>
      <c r="CD73" s="159" t="s">
        <v>4121</v>
      </c>
      <c r="CE73" s="159"/>
      <c r="CF73" s="236" t="s">
        <v>4122</v>
      </c>
      <c r="CG73" s="90" t="s">
        <v>4123</v>
      </c>
      <c r="CH73" s="90" t="s">
        <v>3636</v>
      </c>
      <c r="CI73" s="159" t="s">
        <v>4124</v>
      </c>
      <c r="CJ73" s="90" t="s">
        <v>3697</v>
      </c>
      <c r="CK73" s="90" t="s">
        <v>4125</v>
      </c>
      <c r="CL73" s="90" t="s">
        <v>4126</v>
      </c>
      <c r="CM73" s="90" t="s">
        <v>1665</v>
      </c>
      <c r="CN73" s="159" t="s">
        <v>4127</v>
      </c>
      <c r="CO73" s="159" t="s">
        <v>949</v>
      </c>
      <c r="CP73" s="159" t="s">
        <v>2126</v>
      </c>
      <c r="CQ73" s="159" t="s">
        <v>4128</v>
      </c>
      <c r="CR73" s="159" t="s">
        <v>1048</v>
      </c>
      <c r="CS73" s="145"/>
      <c r="CT73" s="236" t="s">
        <v>4129</v>
      </c>
      <c r="CU73" s="90" t="s">
        <v>1735</v>
      </c>
      <c r="CV73" s="159" t="s">
        <v>2169</v>
      </c>
      <c r="CW73" s="159" t="s">
        <v>4130</v>
      </c>
      <c r="CX73" s="159" t="s">
        <v>736</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1479</v>
      </c>
      <c r="DK73" s="90" t="s">
        <v>3589</v>
      </c>
      <c r="DL73" s="159" t="s">
        <v>4139</v>
      </c>
      <c r="DM73" s="159" t="s">
        <v>4140</v>
      </c>
      <c r="DN73" s="159" t="s">
        <v>2790</v>
      </c>
      <c r="DO73" s="159" t="s">
        <v>3706</v>
      </c>
      <c r="DP73" s="90" t="s">
        <v>4141</v>
      </c>
      <c r="DQ73" s="90" t="s">
        <v>2935</v>
      </c>
      <c r="DR73" s="90" t="s">
        <v>3221</v>
      </c>
      <c r="DS73" s="159" t="s">
        <v>2222</v>
      </c>
      <c r="DT73" s="159" t="s">
        <v>4142</v>
      </c>
      <c r="DU73" s="90" t="s">
        <v>2457</v>
      </c>
      <c r="DV73" s="159" t="s">
        <v>2348</v>
      </c>
      <c r="DW73" s="159" t="s">
        <v>1632</v>
      </c>
      <c r="DX73" s="159" t="s">
        <v>2156</v>
      </c>
      <c r="DY73" s="159" t="s">
        <v>446</v>
      </c>
      <c r="DZ73" s="159" t="s">
        <v>4143</v>
      </c>
      <c r="EA73" s="159" t="s">
        <v>4144</v>
      </c>
      <c r="EB73" s="163" t="s">
        <v>4145</v>
      </c>
    </row>
    <row r="74">
      <c r="A74" s="104" t="s">
        <v>4146</v>
      </c>
      <c r="B74" s="105" t="s">
        <v>4147</v>
      </c>
      <c r="C74" s="106" t="s">
        <v>1429</v>
      </c>
      <c r="D74" s="107" t="s">
        <v>1429</v>
      </c>
      <c r="E74" s="108" t="s">
        <v>1429</v>
      </c>
      <c r="F74" s="109" t="s">
        <v>3959</v>
      </c>
      <c r="G74" s="105" t="s">
        <v>4148</v>
      </c>
      <c r="H74" s="190" t="s">
        <v>1788</v>
      </c>
      <c r="I74" s="190" t="s">
        <v>4149</v>
      </c>
      <c r="J74" s="110" t="s">
        <v>4150</v>
      </c>
      <c r="K74" s="250" t="s">
        <v>4151</v>
      </c>
      <c r="L74" s="190" t="s">
        <v>2765</v>
      </c>
      <c r="M74" s="190" t="s">
        <v>4152</v>
      </c>
      <c r="N74" s="190" t="s">
        <v>3783</v>
      </c>
      <c r="O74" s="190" t="s">
        <v>344</v>
      </c>
      <c r="P74" s="110" t="s">
        <v>2697</v>
      </c>
      <c r="Q74" s="221"/>
      <c r="R74" s="221"/>
      <c r="S74" s="190" t="s">
        <v>4104</v>
      </c>
      <c r="T74" s="221"/>
      <c r="U74" s="190" t="s">
        <v>4153</v>
      </c>
      <c r="V74" s="221"/>
      <c r="W74" s="114"/>
      <c r="X74" s="116" t="s">
        <v>4154</v>
      </c>
      <c r="Y74" s="118" t="s">
        <v>4155</v>
      </c>
      <c r="Z74" s="116" t="s">
        <v>341</v>
      </c>
      <c r="AA74" s="116" t="s">
        <v>288</v>
      </c>
      <c r="AB74" s="116" t="s">
        <v>3074</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2996</v>
      </c>
      <c r="AU74" s="121" t="s">
        <v>2738</v>
      </c>
      <c r="AV74" s="224"/>
      <c r="AW74" s="224"/>
      <c r="AX74" s="224"/>
      <c r="AY74" s="224"/>
      <c r="AZ74" s="114"/>
      <c r="BA74" s="132" t="s">
        <v>4159</v>
      </c>
      <c r="BB74" s="132" t="s">
        <v>1966</v>
      </c>
      <c r="BC74" s="132" t="s">
        <v>2822</v>
      </c>
      <c r="BD74" s="132" t="s">
        <v>2344</v>
      </c>
      <c r="BE74" s="132" t="s">
        <v>3935</v>
      </c>
      <c r="BF74" s="129"/>
      <c r="BG74" s="129"/>
      <c r="BH74" s="132" t="s">
        <v>4160</v>
      </c>
      <c r="BI74" s="129"/>
      <c r="BJ74" s="132" t="s">
        <v>4161</v>
      </c>
      <c r="BK74" s="132" t="s">
        <v>4162</v>
      </c>
      <c r="BL74" s="129"/>
      <c r="BM74" s="129"/>
      <c r="BN74" s="129"/>
      <c r="BO74" s="129"/>
      <c r="BP74" s="114"/>
      <c r="BQ74" s="225"/>
      <c r="BR74" s="138" t="s">
        <v>2349</v>
      </c>
      <c r="BS74" s="138" t="s">
        <v>3182</v>
      </c>
      <c r="BT74" s="138" t="s">
        <v>4163</v>
      </c>
      <c r="BU74" s="138" t="s">
        <v>2819</v>
      </c>
      <c r="BV74" s="138" t="s">
        <v>2016</v>
      </c>
      <c r="BW74" s="138" t="s">
        <v>4164</v>
      </c>
      <c r="BX74" s="225"/>
      <c r="BY74" s="138" t="s">
        <v>4165</v>
      </c>
      <c r="BZ74" s="138" t="s">
        <v>4166</v>
      </c>
      <c r="CA74" s="225"/>
      <c r="CB74" s="225"/>
      <c r="CC74" s="225"/>
      <c r="CD74" s="225"/>
      <c r="CE74" s="227"/>
      <c r="CF74" s="170" t="s">
        <v>3568</v>
      </c>
      <c r="CG74" s="140" t="s">
        <v>185</v>
      </c>
      <c r="CH74" s="170" t="s">
        <v>4167</v>
      </c>
      <c r="CI74" s="170" t="s">
        <v>4168</v>
      </c>
      <c r="CJ74" s="170" t="s">
        <v>1288</v>
      </c>
      <c r="CK74" s="140" t="s">
        <v>4169</v>
      </c>
      <c r="CL74" s="170" t="s">
        <v>4017</v>
      </c>
      <c r="CM74" s="170" t="s">
        <v>4170</v>
      </c>
      <c r="CN74" s="229"/>
      <c r="CO74" s="229"/>
      <c r="CP74" s="229"/>
      <c r="CQ74" s="229"/>
      <c r="CR74" s="229"/>
      <c r="CS74" s="145"/>
      <c r="CT74" s="151" t="s">
        <v>4074</v>
      </c>
      <c r="CU74" s="151" t="s">
        <v>4171</v>
      </c>
      <c r="CV74" s="151" t="s">
        <v>3083</v>
      </c>
      <c r="CW74" s="151" t="s">
        <v>4172</v>
      </c>
      <c r="CX74" s="230"/>
      <c r="CY74" s="146" t="s">
        <v>1491</v>
      </c>
      <c r="CZ74" s="151" t="s">
        <v>4173</v>
      </c>
      <c r="DA74" s="151" t="s">
        <v>1711</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4"/>
    </row>
    <row r="75" ht="15.75" customHeight="1">
      <c r="A75" s="296" t="s">
        <v>4176</v>
      </c>
      <c r="B75" s="83" t="s">
        <v>4177</v>
      </c>
      <c r="C75" s="84" t="s">
        <v>1429</v>
      </c>
      <c r="D75" s="85" t="s">
        <v>1429</v>
      </c>
      <c r="E75" s="86" t="s">
        <v>1429</v>
      </c>
      <c r="F75" s="87" t="s">
        <v>916</v>
      </c>
      <c r="G75" s="83" t="s">
        <v>4178</v>
      </c>
      <c r="H75" s="159"/>
      <c r="I75" s="159" t="s">
        <v>4179</v>
      </c>
      <c r="J75" s="159" t="s">
        <v>2394</v>
      </c>
      <c r="K75" s="159" t="s">
        <v>4039</v>
      </c>
      <c r="L75" s="159" t="s">
        <v>4180</v>
      </c>
      <c r="M75" s="165"/>
      <c r="N75" s="159" t="s">
        <v>1245</v>
      </c>
      <c r="O75" s="159" t="s">
        <v>4181</v>
      </c>
      <c r="P75" s="159" t="s">
        <v>349</v>
      </c>
      <c r="Q75" s="165"/>
      <c r="R75" s="165"/>
      <c r="S75" s="165"/>
      <c r="T75" s="165"/>
      <c r="U75" s="165"/>
      <c r="V75" s="165"/>
      <c r="W75" s="114"/>
      <c r="X75" s="159" t="s">
        <v>2241</v>
      </c>
      <c r="Y75" s="159" t="s">
        <v>768</v>
      </c>
      <c r="Z75" s="159" t="s">
        <v>2361</v>
      </c>
      <c r="AA75" s="159" t="s">
        <v>4182</v>
      </c>
      <c r="AB75" s="159" t="s">
        <v>2987</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1135</v>
      </c>
      <c r="AV75" s="165"/>
      <c r="AW75" s="165"/>
      <c r="AX75" s="165"/>
      <c r="AY75" s="165"/>
      <c r="AZ75" s="114"/>
      <c r="BA75" s="165"/>
      <c r="BB75" s="159" t="s">
        <v>4184</v>
      </c>
      <c r="BC75" s="159" t="s">
        <v>1463</v>
      </c>
      <c r="BD75" s="159" t="s">
        <v>3939</v>
      </c>
      <c r="BE75" s="159" t="s">
        <v>4185</v>
      </c>
      <c r="BF75" s="165"/>
      <c r="BG75" s="165"/>
      <c r="BH75" s="159" t="s">
        <v>944</v>
      </c>
      <c r="BI75" s="165"/>
      <c r="BJ75" s="159" t="s">
        <v>4186</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1968</v>
      </c>
      <c r="CI75" s="159" t="s">
        <v>4187</v>
      </c>
      <c r="CJ75" s="165"/>
      <c r="CK75" s="159" t="s">
        <v>3454</v>
      </c>
      <c r="CL75" s="159" t="s">
        <v>4188</v>
      </c>
      <c r="CM75" s="159" t="s">
        <v>4189</v>
      </c>
      <c r="CN75" s="165"/>
      <c r="CO75" s="165"/>
      <c r="CP75" s="165"/>
      <c r="CQ75" s="165"/>
      <c r="CR75" s="165"/>
      <c r="CS75" s="145"/>
      <c r="CT75" s="159" t="s">
        <v>611</v>
      </c>
      <c r="CU75" s="165"/>
      <c r="CV75" s="159" t="s">
        <v>1632</v>
      </c>
      <c r="CW75" s="90" t="s">
        <v>2570</v>
      </c>
      <c r="CX75" s="159" t="s">
        <v>4190</v>
      </c>
      <c r="CY75" s="159" t="s">
        <v>4191</v>
      </c>
      <c r="CZ75" s="159" t="s">
        <v>4192</v>
      </c>
      <c r="DA75" s="159" t="s">
        <v>2448</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4193</v>
      </c>
      <c r="B76" s="105" t="s">
        <v>4194</v>
      </c>
      <c r="C76" s="106" t="s">
        <v>1429</v>
      </c>
      <c r="D76" s="107" t="s">
        <v>1429</v>
      </c>
      <c r="E76" s="108" t="s">
        <v>1429</v>
      </c>
      <c r="F76" s="109" t="s">
        <v>827</v>
      </c>
      <c r="G76" s="105" t="s">
        <v>1938</v>
      </c>
      <c r="H76" s="221"/>
      <c r="I76" s="190" t="s">
        <v>3898</v>
      </c>
      <c r="J76" s="190" t="s">
        <v>4195</v>
      </c>
      <c r="K76" s="190" t="s">
        <v>4196</v>
      </c>
      <c r="L76" s="190" t="s">
        <v>3028</v>
      </c>
      <c r="M76" s="190" t="s">
        <v>4197</v>
      </c>
      <c r="N76" s="190" t="s">
        <v>4198</v>
      </c>
      <c r="O76" s="190" t="s">
        <v>3618</v>
      </c>
      <c r="P76" s="190" t="s">
        <v>4199</v>
      </c>
      <c r="Q76" s="221"/>
      <c r="R76" s="221"/>
      <c r="S76" s="221"/>
      <c r="T76" s="221"/>
      <c r="U76" s="221"/>
      <c r="V76" s="221"/>
      <c r="W76" s="114"/>
      <c r="X76" s="118" t="s">
        <v>950</v>
      </c>
      <c r="Y76" s="118" t="s">
        <v>4200</v>
      </c>
      <c r="Z76" s="118" t="s">
        <v>4201</v>
      </c>
      <c r="AA76" s="118" t="s">
        <v>3947</v>
      </c>
      <c r="AB76" s="118" t="s">
        <v>2923</v>
      </c>
      <c r="AC76" s="118" t="s">
        <v>4202</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2553</v>
      </c>
      <c r="AV76" s="224"/>
      <c r="AW76" s="224"/>
      <c r="AX76" s="224"/>
      <c r="AY76" s="224"/>
      <c r="AZ76" s="114"/>
      <c r="BA76" s="206" t="s">
        <v>2273</v>
      </c>
      <c r="BB76" s="132" t="s">
        <v>4203</v>
      </c>
      <c r="BC76" s="132" t="s">
        <v>4204</v>
      </c>
      <c r="BD76" s="132" t="s">
        <v>2230</v>
      </c>
      <c r="BE76" s="132" t="s">
        <v>3849</v>
      </c>
      <c r="BF76" s="129"/>
      <c r="BG76" s="129"/>
      <c r="BH76" s="132" t="s">
        <v>2458</v>
      </c>
      <c r="BI76" s="132" t="s">
        <v>4205</v>
      </c>
      <c r="BJ76" s="132" t="s">
        <v>4206</v>
      </c>
      <c r="BK76" s="132" t="s">
        <v>3207</v>
      </c>
      <c r="BL76" s="129"/>
      <c r="BM76" s="129"/>
      <c r="BN76" s="129"/>
      <c r="BO76" s="129"/>
      <c r="BP76" s="114"/>
      <c r="BQ76" s="138"/>
      <c r="BR76" s="138" t="s">
        <v>4207</v>
      </c>
      <c r="BS76" s="138" t="s">
        <v>2864</v>
      </c>
      <c r="BT76" s="138" t="s">
        <v>4208</v>
      </c>
      <c r="BU76" s="138" t="s">
        <v>3359</v>
      </c>
      <c r="BV76" s="138" t="s">
        <v>4209</v>
      </c>
      <c r="BW76" s="138" t="s">
        <v>4210</v>
      </c>
      <c r="BX76" s="138" t="s">
        <v>4211</v>
      </c>
      <c r="BY76" s="138" t="s">
        <v>4212</v>
      </c>
      <c r="BZ76" s="138" t="s">
        <v>631</v>
      </c>
      <c r="CA76" s="225"/>
      <c r="CB76" s="225"/>
      <c r="CC76" s="225"/>
      <c r="CD76" s="225"/>
      <c r="CE76" s="227"/>
      <c r="CF76" s="170" t="s">
        <v>2967</v>
      </c>
      <c r="CG76" s="170" t="s">
        <v>2753</v>
      </c>
      <c r="CH76" s="170" t="s">
        <v>1926</v>
      </c>
      <c r="CI76" s="170" t="s">
        <v>4213</v>
      </c>
      <c r="CJ76" s="170" t="s">
        <v>4214</v>
      </c>
      <c r="CK76" s="170" t="s">
        <v>4215</v>
      </c>
      <c r="CL76" s="170" t="s">
        <v>3593</v>
      </c>
      <c r="CM76" s="170" t="s">
        <v>3104</v>
      </c>
      <c r="CN76" s="229"/>
      <c r="CO76" s="229"/>
      <c r="CP76" s="229"/>
      <c r="CQ76" s="229"/>
      <c r="CR76" s="229"/>
      <c r="CS76" s="145"/>
      <c r="CT76" s="151" t="s">
        <v>2180</v>
      </c>
      <c r="CU76" s="151" t="s">
        <v>4216</v>
      </c>
      <c r="CV76" s="151" t="s">
        <v>3655</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6" t="s">
        <v>4221</v>
      </c>
      <c r="B77" s="83" t="s">
        <v>4222</v>
      </c>
      <c r="C77" s="84" t="s">
        <v>1429</v>
      </c>
      <c r="D77" s="85" t="s">
        <v>1429</v>
      </c>
      <c r="E77" s="86" t="s">
        <v>1429</v>
      </c>
      <c r="F77" s="87" t="s">
        <v>4178</v>
      </c>
      <c r="G77" s="83" t="s">
        <v>4223</v>
      </c>
      <c r="H77" s="161" t="s">
        <v>4224</v>
      </c>
      <c r="I77" s="90" t="s">
        <v>4225</v>
      </c>
      <c r="J77" s="90" t="s">
        <v>3047</v>
      </c>
      <c r="K77" s="90" t="s">
        <v>1434</v>
      </c>
      <c r="L77" s="90" t="s">
        <v>2910</v>
      </c>
      <c r="M77" s="90" t="s">
        <v>4226</v>
      </c>
      <c r="N77" s="90" t="s">
        <v>4227</v>
      </c>
      <c r="O77" s="90" t="s">
        <v>3091</v>
      </c>
      <c r="P77" s="90" t="s">
        <v>3222</v>
      </c>
      <c r="Q77" s="165"/>
      <c r="R77" s="165"/>
      <c r="S77" s="159" t="s">
        <v>3485</v>
      </c>
      <c r="T77" s="165"/>
      <c r="U77" s="159" t="s">
        <v>1445</v>
      </c>
      <c r="V77" s="165"/>
      <c r="W77" s="114"/>
      <c r="X77" s="159" t="s">
        <v>2606</v>
      </c>
      <c r="Y77" s="90" t="s">
        <v>4228</v>
      </c>
      <c r="Z77" s="90" t="s">
        <v>4229</v>
      </c>
      <c r="AA77" s="161" t="s">
        <v>1768</v>
      </c>
      <c r="AB77" s="90" t="s">
        <v>817</v>
      </c>
      <c r="AC77" s="90" t="s">
        <v>4230</v>
      </c>
      <c r="AD77" s="165"/>
      <c r="AE77" s="90" t="s">
        <v>4231</v>
      </c>
      <c r="AF77" s="90" t="s">
        <v>3381</v>
      </c>
      <c r="AG77" s="165"/>
      <c r="AH77" s="165"/>
      <c r="AI77" s="159" t="s">
        <v>4232</v>
      </c>
      <c r="AJ77" s="165"/>
      <c r="AK77" s="114"/>
      <c r="AL77" s="159" t="s">
        <v>4233</v>
      </c>
      <c r="AM77" s="159" t="s">
        <v>4234</v>
      </c>
      <c r="AN77" s="165"/>
      <c r="AO77" s="165"/>
      <c r="AP77" s="165"/>
      <c r="AQ77" s="165"/>
      <c r="AR77" s="165"/>
      <c r="AS77" s="165"/>
      <c r="AT77" s="90" t="s">
        <v>3383</v>
      </c>
      <c r="AU77" s="90" t="s">
        <v>4235</v>
      </c>
      <c r="AV77" s="165"/>
      <c r="AW77" s="165"/>
      <c r="AX77" s="159" t="s">
        <v>2348</v>
      </c>
      <c r="AY77" s="165"/>
      <c r="AZ77" s="114"/>
      <c r="BA77" s="159"/>
      <c r="BB77" s="90" t="s">
        <v>4184</v>
      </c>
      <c r="BC77" s="90" t="s">
        <v>2003</v>
      </c>
      <c r="BD77" s="90" t="s">
        <v>4236</v>
      </c>
      <c r="BE77" s="159" t="s">
        <v>4237</v>
      </c>
      <c r="BF77" s="159" t="s">
        <v>639</v>
      </c>
      <c r="BG77" s="159" t="s">
        <v>4238</v>
      </c>
      <c r="BH77" s="236" t="s">
        <v>1333</v>
      </c>
      <c r="BI77" s="159"/>
      <c r="BJ77" s="159" t="s">
        <v>4239</v>
      </c>
      <c r="BK77" s="90" t="s">
        <v>4240</v>
      </c>
      <c r="BL77" s="159"/>
      <c r="BM77" s="159" t="s">
        <v>1398</v>
      </c>
      <c r="BN77" s="159" t="s">
        <v>4241</v>
      </c>
      <c r="BO77" s="159" t="s">
        <v>4242</v>
      </c>
      <c r="BP77" s="114"/>
      <c r="BQ77" s="159" t="s">
        <v>4243</v>
      </c>
      <c r="BR77" s="90" t="s">
        <v>4244</v>
      </c>
      <c r="BS77" s="90" t="s">
        <v>4245</v>
      </c>
      <c r="BT77" s="90" t="s">
        <v>2791</v>
      </c>
      <c r="BU77" s="90" t="s">
        <v>3762</v>
      </c>
      <c r="BV77" s="90" t="s">
        <v>1322</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2405</v>
      </c>
      <c r="CK77" s="159" t="s">
        <v>4257</v>
      </c>
      <c r="CL77" s="236" t="s">
        <v>3490</v>
      </c>
      <c r="CM77" s="165"/>
      <c r="CN77" s="165"/>
      <c r="CO77" s="159" t="s">
        <v>1678</v>
      </c>
      <c r="CP77" s="165"/>
      <c r="CQ77" s="159" t="s">
        <v>1455</v>
      </c>
      <c r="CR77" s="165"/>
      <c r="CS77" s="145"/>
      <c r="CT77" s="159" t="s">
        <v>1301</v>
      </c>
      <c r="CU77" s="90" t="s">
        <v>4258</v>
      </c>
      <c r="CV77" s="90" t="s">
        <v>1523</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703</v>
      </c>
      <c r="DL77" s="159" t="s">
        <v>1752</v>
      </c>
      <c r="DM77" s="90" t="s">
        <v>1681</v>
      </c>
      <c r="DN77" s="159" t="s">
        <v>517</v>
      </c>
      <c r="DO77" s="165"/>
      <c r="DP77" s="165"/>
      <c r="DQ77" s="165"/>
      <c r="DR77" s="165"/>
      <c r="DS77" s="90" t="s">
        <v>4031</v>
      </c>
      <c r="DT77" s="159" t="s">
        <v>4253</v>
      </c>
      <c r="DU77" s="90" t="s">
        <v>4264</v>
      </c>
      <c r="DV77" s="165"/>
      <c r="DW77" s="161" t="s">
        <v>407</v>
      </c>
      <c r="DX77" s="165"/>
      <c r="DY77" s="159" t="s">
        <v>4265</v>
      </c>
      <c r="DZ77" s="90" t="s">
        <v>3685</v>
      </c>
      <c r="EA77" s="90" t="s">
        <v>1688</v>
      </c>
      <c r="EB77" s="89" t="s">
        <v>2793</v>
      </c>
    </row>
    <row r="78" ht="15.75" customHeight="1">
      <c r="A78" s="104" t="s">
        <v>4266</v>
      </c>
      <c r="B78" s="105" t="s">
        <v>4267</v>
      </c>
      <c r="C78" s="106" t="s">
        <v>1429</v>
      </c>
      <c r="D78" s="107" t="s">
        <v>1429</v>
      </c>
      <c r="E78" s="108" t="s">
        <v>1429</v>
      </c>
      <c r="F78" s="109" t="s">
        <v>1429</v>
      </c>
      <c r="G78" s="105" t="s">
        <v>2796</v>
      </c>
      <c r="H78" s="190"/>
      <c r="I78" s="190" t="s">
        <v>4268</v>
      </c>
      <c r="J78" s="190" t="s">
        <v>4269</v>
      </c>
      <c r="K78" s="190" t="s">
        <v>4270</v>
      </c>
      <c r="L78" s="190" t="s">
        <v>4271</v>
      </c>
      <c r="M78" s="221"/>
      <c r="N78" s="190" t="s">
        <v>4272</v>
      </c>
      <c r="O78" s="190" t="s">
        <v>2339</v>
      </c>
      <c r="P78" s="190" t="s">
        <v>4273</v>
      </c>
      <c r="Q78" s="221"/>
      <c r="R78" s="221"/>
      <c r="S78" s="190" t="s">
        <v>1223</v>
      </c>
      <c r="T78" s="221"/>
      <c r="U78" s="190" t="s">
        <v>1827</v>
      </c>
      <c r="V78" s="221"/>
      <c r="W78" s="114"/>
      <c r="X78" s="118" t="s">
        <v>1330</v>
      </c>
      <c r="Y78" s="118" t="s">
        <v>895</v>
      </c>
      <c r="Z78" s="118" t="s">
        <v>4274</v>
      </c>
      <c r="AA78" s="118" t="s">
        <v>4275</v>
      </c>
      <c r="AB78" s="118" t="s">
        <v>2738</v>
      </c>
      <c r="AC78" s="118" t="s">
        <v>3816</v>
      </c>
      <c r="AD78" s="223"/>
      <c r="AE78" s="118" t="s">
        <v>2705</v>
      </c>
      <c r="AF78" s="223"/>
      <c r="AG78" s="223"/>
      <c r="AH78" s="118"/>
      <c r="AI78" s="118" t="s">
        <v>2699</v>
      </c>
      <c r="AJ78" s="223"/>
      <c r="AK78" s="114"/>
      <c r="AL78" s="224"/>
      <c r="AM78" s="192" t="s">
        <v>3759</v>
      </c>
      <c r="AN78" s="224"/>
      <c r="AO78" s="192" t="s">
        <v>4276</v>
      </c>
      <c r="AP78" s="224"/>
      <c r="AQ78" s="224"/>
      <c r="AR78" s="224"/>
      <c r="AS78" s="224"/>
      <c r="AT78" s="192" t="s">
        <v>1840</v>
      </c>
      <c r="AU78" s="192" t="s">
        <v>3414</v>
      </c>
      <c r="AV78" s="224"/>
      <c r="AW78" s="192"/>
      <c r="AX78" s="192" t="s">
        <v>2873</v>
      </c>
      <c r="AY78" s="224"/>
      <c r="AZ78" s="114"/>
      <c r="BA78" s="132" t="s">
        <v>4277</v>
      </c>
      <c r="BB78" s="132" t="s">
        <v>3842</v>
      </c>
      <c r="BC78" s="129"/>
      <c r="BD78" s="132" t="s">
        <v>1438</v>
      </c>
      <c r="BE78" s="132" t="s">
        <v>1515</v>
      </c>
      <c r="BF78" s="129"/>
      <c r="BG78" s="129"/>
      <c r="BH78" s="132" t="s">
        <v>1192</v>
      </c>
      <c r="BI78" s="132" t="s">
        <v>4278</v>
      </c>
      <c r="BJ78" s="132"/>
      <c r="BK78" s="129"/>
      <c r="BL78" s="129"/>
      <c r="BM78" s="132" t="s">
        <v>2982</v>
      </c>
      <c r="BN78" s="129"/>
      <c r="BO78" s="129"/>
      <c r="BP78" s="114"/>
      <c r="BQ78" s="138" t="s">
        <v>4279</v>
      </c>
      <c r="BR78" s="138" t="s">
        <v>2974</v>
      </c>
      <c r="BS78" s="138" t="s">
        <v>3523</v>
      </c>
      <c r="BT78" s="138" t="s">
        <v>4280</v>
      </c>
      <c r="BU78" s="138" t="s">
        <v>352</v>
      </c>
      <c r="BV78" s="138" t="s">
        <v>3360</v>
      </c>
      <c r="BW78" s="225"/>
      <c r="BX78" s="138" t="s">
        <v>1965</v>
      </c>
      <c r="BY78" s="138" t="s">
        <v>4281</v>
      </c>
      <c r="BZ78" s="138"/>
      <c r="CA78" s="225"/>
      <c r="CB78" s="138" t="s">
        <v>1490</v>
      </c>
      <c r="CC78" s="138" t="s">
        <v>344</v>
      </c>
      <c r="CD78" s="225"/>
      <c r="CE78" s="227"/>
      <c r="CF78" s="170" t="s">
        <v>2515</v>
      </c>
      <c r="CG78" s="170" t="s">
        <v>702</v>
      </c>
      <c r="CH78" s="170" t="s">
        <v>4282</v>
      </c>
      <c r="CI78" s="170" t="s">
        <v>4283</v>
      </c>
      <c r="CJ78" s="229"/>
      <c r="CK78" s="170" t="s">
        <v>4284</v>
      </c>
      <c r="CL78" s="170" t="s">
        <v>626</v>
      </c>
      <c r="CM78" s="229"/>
      <c r="CN78" s="229"/>
      <c r="CO78" s="229"/>
      <c r="CP78" s="170"/>
      <c r="CQ78" s="170" t="s">
        <v>4285</v>
      </c>
      <c r="CR78" s="229"/>
      <c r="CS78" s="145"/>
      <c r="CT78" s="151" t="s">
        <v>3365</v>
      </c>
      <c r="CU78" s="230"/>
      <c r="CV78" s="151" t="s">
        <v>4286</v>
      </c>
      <c r="CW78" s="151" t="s">
        <v>4172</v>
      </c>
      <c r="CX78" s="151" t="s">
        <v>3849</v>
      </c>
      <c r="CY78" s="230"/>
      <c r="CZ78" s="151" t="s">
        <v>4287</v>
      </c>
      <c r="DA78" s="151" t="s">
        <v>4288</v>
      </c>
      <c r="DB78" s="230"/>
      <c r="DC78" s="151" t="s">
        <v>4289</v>
      </c>
      <c r="DD78" s="230"/>
      <c r="DE78" s="230"/>
      <c r="DF78" s="239"/>
      <c r="DG78" s="232"/>
      <c r="DH78" s="232"/>
      <c r="DI78" s="232"/>
      <c r="DJ78" s="232"/>
      <c r="DK78" s="214" t="s">
        <v>2198</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1429</v>
      </c>
      <c r="D79" s="85" t="s">
        <v>1429</v>
      </c>
      <c r="E79" s="86" t="s">
        <v>1429</v>
      </c>
      <c r="F79" s="87" t="s">
        <v>1429</v>
      </c>
      <c r="G79" s="83" t="s">
        <v>3108</v>
      </c>
      <c r="H79" s="165"/>
      <c r="I79" s="159" t="s">
        <v>4295</v>
      </c>
      <c r="J79" s="159" t="s">
        <v>3780</v>
      </c>
      <c r="K79" s="159" t="s">
        <v>4296</v>
      </c>
      <c r="L79" s="159" t="s">
        <v>2126</v>
      </c>
      <c r="M79" s="159" t="s">
        <v>4297</v>
      </c>
      <c r="N79" s="159" t="s">
        <v>4298</v>
      </c>
      <c r="O79" s="159" t="s">
        <v>4299</v>
      </c>
      <c r="P79" s="159" t="s">
        <v>4300</v>
      </c>
      <c r="Q79" s="165"/>
      <c r="R79" s="159" t="s">
        <v>3182</v>
      </c>
      <c r="S79" s="159" t="s">
        <v>1511</v>
      </c>
      <c r="T79" s="165"/>
      <c r="U79" s="165"/>
      <c r="V79" s="165"/>
      <c r="W79" s="114"/>
      <c r="X79" s="159" t="s">
        <v>4301</v>
      </c>
      <c r="Y79" s="159" t="s">
        <v>250</v>
      </c>
      <c r="Z79" s="159" t="s">
        <v>2801</v>
      </c>
      <c r="AA79" s="163" t="s">
        <v>4233</v>
      </c>
      <c r="AB79" s="445" t="s">
        <v>3485</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709</v>
      </c>
      <c r="AV79" s="165"/>
      <c r="AW79" s="165"/>
      <c r="AX79" s="159" t="s">
        <v>1381</v>
      </c>
      <c r="AY79" s="165"/>
      <c r="AZ79" s="114"/>
      <c r="BA79" s="165"/>
      <c r="BB79" s="159" t="s">
        <v>861</v>
      </c>
      <c r="BC79" s="159" t="s">
        <v>2081</v>
      </c>
      <c r="BD79" s="445" t="s">
        <v>4307</v>
      </c>
      <c r="BE79" s="159" t="s">
        <v>1658</v>
      </c>
      <c r="BF79" s="165"/>
      <c r="BG79" s="165"/>
      <c r="BH79" s="159" t="s">
        <v>2081</v>
      </c>
      <c r="BI79" s="159" t="s">
        <v>4308</v>
      </c>
      <c r="BJ79" s="159"/>
      <c r="BK79" s="165"/>
      <c r="BL79" s="165"/>
      <c r="BM79" s="159" t="s">
        <v>4309</v>
      </c>
      <c r="BN79" s="165"/>
      <c r="BO79" s="165"/>
      <c r="BP79" s="114"/>
      <c r="BQ79" s="159" t="s">
        <v>4310</v>
      </c>
      <c r="BR79" s="159" t="s">
        <v>2974</v>
      </c>
      <c r="BS79" s="159" t="s">
        <v>2864</v>
      </c>
      <c r="BT79" s="159" t="s">
        <v>3894</v>
      </c>
      <c r="BU79" s="159" t="s">
        <v>2916</v>
      </c>
      <c r="BV79" s="159" t="s">
        <v>2728</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4017</v>
      </c>
      <c r="CM79" s="159" t="s">
        <v>325</v>
      </c>
      <c r="CN79" s="165"/>
      <c r="CO79" s="165"/>
      <c r="CP79" s="165"/>
      <c r="CQ79" s="165"/>
      <c r="CR79" s="159" t="s">
        <v>4317</v>
      </c>
      <c r="CS79" s="145"/>
      <c r="CT79" s="159" t="s">
        <v>4318</v>
      </c>
      <c r="CU79" s="165"/>
      <c r="CV79" s="159" t="s">
        <v>3565</v>
      </c>
      <c r="CW79" s="159" t="s">
        <v>4319</v>
      </c>
      <c r="CX79" s="159" t="s">
        <v>4320</v>
      </c>
      <c r="CY79" s="159" t="s">
        <v>1032</v>
      </c>
      <c r="CZ79" s="159" t="s">
        <v>4321</v>
      </c>
      <c r="DA79" s="159" t="s">
        <v>3825</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1757</v>
      </c>
      <c r="G80" s="105" t="s">
        <v>1693</v>
      </c>
      <c r="H80" s="110" t="s">
        <v>4327</v>
      </c>
      <c r="I80" s="110" t="s">
        <v>4328</v>
      </c>
      <c r="J80" s="110" t="s">
        <v>3449</v>
      </c>
      <c r="K80" s="110" t="s">
        <v>1612</v>
      </c>
      <c r="L80" s="110" t="s">
        <v>4329</v>
      </c>
      <c r="M80" s="190" t="s">
        <v>4330</v>
      </c>
      <c r="N80" s="110" t="s">
        <v>4331</v>
      </c>
      <c r="O80" s="110" t="s">
        <v>4332</v>
      </c>
      <c r="P80" s="110" t="s">
        <v>2453</v>
      </c>
      <c r="Q80" s="221"/>
      <c r="R80" s="221"/>
      <c r="S80" s="221"/>
      <c r="T80" s="221"/>
      <c r="U80" s="221"/>
      <c r="V80" s="221"/>
      <c r="W80" s="114"/>
      <c r="X80" s="116" t="s">
        <v>3014</v>
      </c>
      <c r="Y80" s="116" t="s">
        <v>3455</v>
      </c>
      <c r="Z80" s="116" t="s">
        <v>2746</v>
      </c>
      <c r="AA80" s="116" t="s">
        <v>4333</v>
      </c>
      <c r="AB80" s="116" t="s">
        <v>2360</v>
      </c>
      <c r="AC80" s="116" t="s">
        <v>4334</v>
      </c>
      <c r="AD80" s="223"/>
      <c r="AE80" s="118" t="s">
        <v>4096</v>
      </c>
      <c r="AF80" s="116" t="s">
        <v>3640</v>
      </c>
      <c r="AG80" s="116" t="s">
        <v>4335</v>
      </c>
      <c r="AH80" s="223"/>
      <c r="AI80" s="223"/>
      <c r="AJ80" s="223"/>
      <c r="AK80" s="114"/>
      <c r="AL80" s="192" t="s">
        <v>2717</v>
      </c>
      <c r="AM80" s="260" t="s">
        <v>1932</v>
      </c>
      <c r="AN80" s="224"/>
      <c r="AO80" s="224"/>
      <c r="AP80" s="224"/>
      <c r="AQ80" s="224"/>
      <c r="AR80" s="224"/>
      <c r="AS80" s="224"/>
      <c r="AT80" s="121" t="s">
        <v>2521</v>
      </c>
      <c r="AU80" s="121" t="s">
        <v>3698</v>
      </c>
      <c r="AV80" s="224"/>
      <c r="AW80" s="224"/>
      <c r="AX80" s="224"/>
      <c r="AY80" s="224"/>
      <c r="AZ80" s="114"/>
      <c r="BA80" s="126" t="s">
        <v>2644</v>
      </c>
      <c r="BB80" s="126" t="s">
        <v>416</v>
      </c>
      <c r="BC80" s="126" t="s">
        <v>1111</v>
      </c>
      <c r="BD80" s="126" t="s">
        <v>670</v>
      </c>
      <c r="BE80" s="126" t="s">
        <v>4336</v>
      </c>
      <c r="BF80" s="275" t="s">
        <v>4337</v>
      </c>
      <c r="BG80" s="126" t="s">
        <v>4338</v>
      </c>
      <c r="BH80" s="126" t="s">
        <v>2527</v>
      </c>
      <c r="BI80" s="126" t="s">
        <v>4339</v>
      </c>
      <c r="BJ80" s="129"/>
      <c r="BK80" s="126" t="s">
        <v>3388</v>
      </c>
      <c r="BL80" s="129"/>
      <c r="BM80" s="129"/>
      <c r="BN80" s="129"/>
      <c r="BO80" s="129"/>
      <c r="BP80" s="114"/>
      <c r="BQ80" s="134" t="s">
        <v>4340</v>
      </c>
      <c r="BR80" s="138" t="s">
        <v>1402</v>
      </c>
      <c r="BS80" s="134" t="s">
        <v>2840</v>
      </c>
      <c r="BT80" s="138" t="s">
        <v>4341</v>
      </c>
      <c r="BU80" s="134" t="s">
        <v>4133</v>
      </c>
      <c r="BV80" s="134" t="s">
        <v>4342</v>
      </c>
      <c r="BW80" s="134" t="s">
        <v>4343</v>
      </c>
      <c r="BX80" s="134" t="s">
        <v>4344</v>
      </c>
      <c r="BY80" s="225"/>
      <c r="BZ80" s="390" t="s">
        <v>2688</v>
      </c>
      <c r="CA80" s="225"/>
      <c r="CB80" s="225"/>
      <c r="CC80" s="225"/>
      <c r="CD80" s="225"/>
      <c r="CE80" s="227"/>
      <c r="CF80" s="170" t="s">
        <v>4345</v>
      </c>
      <c r="CG80" s="140" t="s">
        <v>4346</v>
      </c>
      <c r="CH80" s="140" t="s">
        <v>4347</v>
      </c>
      <c r="CI80" s="140" t="s">
        <v>4348</v>
      </c>
      <c r="CJ80" s="140" t="s">
        <v>2723</v>
      </c>
      <c r="CK80" s="140" t="s">
        <v>4349</v>
      </c>
      <c r="CL80" s="140" t="s">
        <v>997</v>
      </c>
      <c r="CM80" s="391" t="s">
        <v>3817</v>
      </c>
      <c r="CN80" s="229"/>
      <c r="CO80" s="229"/>
      <c r="CP80" s="229"/>
      <c r="CQ80" s="229"/>
      <c r="CR80" s="229"/>
      <c r="CS80" s="145"/>
      <c r="CT80" s="373" t="s">
        <v>4350</v>
      </c>
      <c r="CU80" s="151" t="s">
        <v>2741</v>
      </c>
      <c r="CV80" s="146" t="s">
        <v>1530</v>
      </c>
      <c r="CW80" s="373" t="s">
        <v>4351</v>
      </c>
      <c r="CX80" s="146" t="s">
        <v>4352</v>
      </c>
      <c r="CY80" s="146" t="s">
        <v>3251</v>
      </c>
      <c r="CZ80" s="146" t="s">
        <v>4353</v>
      </c>
      <c r="DA80" s="146" t="s">
        <v>1796</v>
      </c>
      <c r="DB80" s="230"/>
      <c r="DC80" s="230"/>
      <c r="DD80" s="146" t="s">
        <v>2063</v>
      </c>
      <c r="DE80" s="230"/>
      <c r="DF80" s="239"/>
      <c r="DG80" s="232"/>
      <c r="DH80" s="232"/>
      <c r="DI80" s="214" t="s">
        <v>3730</v>
      </c>
      <c r="DJ80" s="232"/>
      <c r="DK80" s="152" t="s">
        <v>524</v>
      </c>
      <c r="DL80" s="214" t="s">
        <v>2728</v>
      </c>
      <c r="DM80" s="214" t="s">
        <v>4354</v>
      </c>
      <c r="DN80" s="214" t="s">
        <v>3619</v>
      </c>
      <c r="DO80" s="232"/>
      <c r="DP80" s="152" t="s">
        <v>4355</v>
      </c>
      <c r="DQ80" s="152" t="s">
        <v>3182</v>
      </c>
      <c r="DR80" s="214" t="s">
        <v>4356</v>
      </c>
      <c r="DS80" s="214" t="s">
        <v>1687</v>
      </c>
      <c r="DT80" s="214" t="s">
        <v>4357</v>
      </c>
      <c r="DU80" s="152" t="s">
        <v>623</v>
      </c>
      <c r="DV80" s="214" t="s">
        <v>3466</v>
      </c>
      <c r="DW80" s="214" t="s">
        <v>1555</v>
      </c>
      <c r="DX80" s="152" t="s">
        <v>127</v>
      </c>
      <c r="DY80" s="214" t="s">
        <v>4358</v>
      </c>
      <c r="DZ80" s="214" t="s">
        <v>4359</v>
      </c>
      <c r="EA80" s="214" t="s">
        <v>4360</v>
      </c>
      <c r="EB80" s="446" t="s">
        <v>4361</v>
      </c>
    </row>
    <row r="81" ht="15.75" customHeight="1">
      <c r="A81" s="296" t="s">
        <v>4362</v>
      </c>
      <c r="B81" s="83" t="s">
        <v>4363</v>
      </c>
      <c r="C81" s="84" t="s">
        <v>1429</v>
      </c>
      <c r="D81" s="85" t="s">
        <v>1429</v>
      </c>
      <c r="E81" s="86" t="s">
        <v>1429</v>
      </c>
      <c r="F81" s="87" t="s">
        <v>3374</v>
      </c>
      <c r="G81" s="83" t="s">
        <v>3751</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4366</v>
      </c>
      <c r="CH81" s="89" t="str">
        <f>HYPERLINK("https://clips.twitch.tv/VenomousSavoryOtterPeteZaroll","48.70")</f>
        <v>48.70</v>
      </c>
      <c r="CI81" s="447" t="str">
        <f>HYPERLINK("https://www.twitch.tv/videos/203127903","1:35.90")</f>
        <v>1:35.90</v>
      </c>
      <c r="CJ81" s="165"/>
      <c r="CK81" s="217" t="s">
        <v>3646</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1429</v>
      </c>
      <c r="D82" s="451" t="s">
        <v>1429</v>
      </c>
      <c r="E82" s="452" t="s">
        <v>1429</v>
      </c>
      <c r="F82" s="453" t="s">
        <v>1779</v>
      </c>
      <c r="G82" s="449" t="s">
        <v>4369</v>
      </c>
      <c r="H82" s="454" t="s">
        <v>4370</v>
      </c>
      <c r="I82" s="455" t="s">
        <v>4371</v>
      </c>
      <c r="J82" s="454" t="s">
        <v>4372</v>
      </c>
      <c r="K82" s="454" t="s">
        <v>2641</v>
      </c>
      <c r="L82" s="454" t="s">
        <v>2644</v>
      </c>
      <c r="M82" s="454" t="s">
        <v>4373</v>
      </c>
      <c r="N82" s="455" t="s">
        <v>4374</v>
      </c>
      <c r="O82" s="454" t="s">
        <v>260</v>
      </c>
      <c r="P82" s="456" t="s">
        <v>4375</v>
      </c>
      <c r="Q82" s="456" t="s">
        <v>4376</v>
      </c>
      <c r="R82" s="456" t="s">
        <v>1872</v>
      </c>
      <c r="S82" s="456" t="s">
        <v>4377</v>
      </c>
      <c r="T82" s="456" t="s">
        <v>1282</v>
      </c>
      <c r="U82" s="456" t="s">
        <v>4378</v>
      </c>
      <c r="V82" s="454" t="s">
        <v>4379</v>
      </c>
      <c r="W82" s="457"/>
      <c r="X82" s="458" t="s">
        <v>2666</v>
      </c>
      <c r="Y82" s="458" t="s">
        <v>4380</v>
      </c>
      <c r="Z82" s="459" t="s">
        <v>703</v>
      </c>
      <c r="AA82" s="459" t="s">
        <v>811</v>
      </c>
      <c r="AB82" s="458" t="s">
        <v>4381</v>
      </c>
      <c r="AC82" s="459" t="s">
        <v>4382</v>
      </c>
      <c r="AD82" s="458"/>
      <c r="AE82" s="458" t="s">
        <v>4383</v>
      </c>
      <c r="AF82" s="460" t="s">
        <v>4384</v>
      </c>
      <c r="AG82" s="458" t="s">
        <v>1584</v>
      </c>
      <c r="AH82" s="461" t="s">
        <v>4385</v>
      </c>
      <c r="AI82" s="116" t="s">
        <v>2652</v>
      </c>
      <c r="AJ82" s="461" t="s">
        <v>4386</v>
      </c>
      <c r="AK82" s="457"/>
      <c r="AL82" s="462" t="s">
        <v>2082</v>
      </c>
      <c r="AM82" s="462" t="s">
        <v>1319</v>
      </c>
      <c r="AN82" s="462" t="s">
        <v>4387</v>
      </c>
      <c r="AO82" s="463" t="s">
        <v>2905</v>
      </c>
      <c r="AP82" s="463" t="s">
        <v>4388</v>
      </c>
      <c r="AQ82" s="463" t="s">
        <v>2537</v>
      </c>
      <c r="AR82" s="462" t="s">
        <v>4389</v>
      </c>
      <c r="AS82" s="463" t="s">
        <v>4390</v>
      </c>
      <c r="AT82" s="463" t="s">
        <v>2574</v>
      </c>
      <c r="AU82" s="464" t="s">
        <v>2206</v>
      </c>
      <c r="AV82" s="462" t="s">
        <v>3707</v>
      </c>
      <c r="AW82" s="463" t="s">
        <v>368</v>
      </c>
      <c r="AX82" s="463" t="s">
        <v>925</v>
      </c>
      <c r="AY82" s="463" t="s">
        <v>4391</v>
      </c>
      <c r="AZ82" s="465"/>
      <c r="BA82" s="466" t="s">
        <v>4392</v>
      </c>
      <c r="BB82" s="467" t="s">
        <v>311</v>
      </c>
      <c r="BC82" s="466" t="s">
        <v>576</v>
      </c>
      <c r="BD82" s="468" t="s">
        <v>259</v>
      </c>
      <c r="BE82" s="466" t="s">
        <v>4393</v>
      </c>
      <c r="BF82" s="466" t="s">
        <v>4394</v>
      </c>
      <c r="BG82" s="466" t="s">
        <v>4395</v>
      </c>
      <c r="BH82" s="466" t="s">
        <v>2138</v>
      </c>
      <c r="BI82" s="466" t="s">
        <v>4396</v>
      </c>
      <c r="BJ82" s="132"/>
      <c r="BK82" s="468" t="s">
        <v>2163</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994</v>
      </c>
      <c r="CH82" s="478" t="s">
        <v>4404</v>
      </c>
      <c r="CI82" s="477" t="s">
        <v>4405</v>
      </c>
      <c r="CJ82" s="476" t="s">
        <v>4406</v>
      </c>
      <c r="CK82" s="477" t="s">
        <v>4407</v>
      </c>
      <c r="CL82" s="477" t="s">
        <v>4408</v>
      </c>
      <c r="CM82" s="478" t="s">
        <v>4170</v>
      </c>
      <c r="CN82" s="477"/>
      <c r="CO82" s="478" t="s">
        <v>3913</v>
      </c>
      <c r="CP82" s="478" t="s">
        <v>180</v>
      </c>
      <c r="CQ82" s="479"/>
      <c r="CR82" s="479"/>
      <c r="CS82" s="480"/>
      <c r="CT82" s="481" t="s">
        <v>4108</v>
      </c>
      <c r="CU82" s="482" t="s">
        <v>2250</v>
      </c>
      <c r="CV82" s="483" t="s">
        <v>4409</v>
      </c>
      <c r="CW82" s="482" t="s">
        <v>4410</v>
      </c>
      <c r="CX82" s="483" t="s">
        <v>4411</v>
      </c>
      <c r="CY82" s="481" t="s">
        <v>2091</v>
      </c>
      <c r="CZ82" s="484" t="s">
        <v>4412</v>
      </c>
      <c r="DA82" s="485" t="s">
        <v>537</v>
      </c>
      <c r="DB82" s="486"/>
      <c r="DC82" s="486"/>
      <c r="DD82" s="486"/>
      <c r="DE82" s="486"/>
      <c r="DF82" s="487"/>
      <c r="DG82" s="488" t="s">
        <v>4040</v>
      </c>
      <c r="DH82" s="489"/>
      <c r="DI82" s="488" t="s">
        <v>4413</v>
      </c>
      <c r="DJ82" s="488"/>
      <c r="DK82" s="490" t="s">
        <v>4414</v>
      </c>
      <c r="DL82" s="488" t="s">
        <v>4415</v>
      </c>
      <c r="DM82" s="488" t="s">
        <v>2287</v>
      </c>
      <c r="DN82" s="488" t="s">
        <v>1681</v>
      </c>
      <c r="DO82" s="488" t="s">
        <v>4416</v>
      </c>
      <c r="DP82" s="488" t="s">
        <v>4417</v>
      </c>
      <c r="DQ82" s="491" t="s">
        <v>4418</v>
      </c>
      <c r="DR82" s="488" t="s">
        <v>3311</v>
      </c>
      <c r="DS82" s="488" t="s">
        <v>592</v>
      </c>
      <c r="DT82" s="492"/>
      <c r="DU82" s="490" t="s">
        <v>2020</v>
      </c>
      <c r="DV82" s="489"/>
      <c r="DW82" s="490" t="s">
        <v>2744</v>
      </c>
      <c r="DX82" s="488" t="s">
        <v>1888</v>
      </c>
      <c r="DY82" s="492"/>
      <c r="DZ82" s="488" t="s">
        <v>200</v>
      </c>
      <c r="EA82" s="492"/>
      <c r="EB82" s="154" t="s">
        <v>4419</v>
      </c>
    </row>
    <row r="83" ht="15.75" customHeight="1">
      <c r="A83" s="493" t="s">
        <v>4420</v>
      </c>
      <c r="B83" s="83" t="s">
        <v>4421</v>
      </c>
      <c r="C83" s="84" t="s">
        <v>1429</v>
      </c>
      <c r="D83" s="85" t="s">
        <v>1429</v>
      </c>
      <c r="E83" s="86" t="s">
        <v>1429</v>
      </c>
      <c r="F83" s="87" t="s">
        <v>1087</v>
      </c>
      <c r="G83" s="83" t="s">
        <v>1939</v>
      </c>
      <c r="H83" s="165"/>
      <c r="I83" s="165"/>
      <c r="J83" s="159" t="s">
        <v>4422</v>
      </c>
      <c r="K83" s="159" t="s">
        <v>1101</v>
      </c>
      <c r="L83" s="159" t="s">
        <v>629</v>
      </c>
      <c r="M83" s="159" t="s">
        <v>4423</v>
      </c>
      <c r="N83" s="159" t="s">
        <v>4424</v>
      </c>
      <c r="O83" s="159" t="s">
        <v>4425</v>
      </c>
      <c r="P83" s="90" t="s">
        <v>2697</v>
      </c>
      <c r="Q83" s="165"/>
      <c r="R83" s="165"/>
      <c r="S83" s="165"/>
      <c r="T83" s="165"/>
      <c r="U83" s="165"/>
      <c r="V83" s="159" t="s">
        <v>4426</v>
      </c>
      <c r="W83" s="114"/>
      <c r="X83" s="236" t="s">
        <v>4427</v>
      </c>
      <c r="Y83" s="159" t="s">
        <v>1106</v>
      </c>
      <c r="Z83" s="90" t="s">
        <v>4428</v>
      </c>
      <c r="AA83" s="90" t="s">
        <v>4429</v>
      </c>
      <c r="AB83" s="90" t="s">
        <v>2473</v>
      </c>
      <c r="AC83" s="236" t="s">
        <v>2848</v>
      </c>
      <c r="AD83" s="159"/>
      <c r="AE83" s="161" t="s">
        <v>3059</v>
      </c>
      <c r="AF83" s="90" t="s">
        <v>1793</v>
      </c>
      <c r="AG83" s="165"/>
      <c r="AH83" s="165"/>
      <c r="AI83" s="159" t="s">
        <v>1765</v>
      </c>
      <c r="AJ83" s="159" t="s">
        <v>4430</v>
      </c>
      <c r="AK83" s="114"/>
      <c r="AL83" s="165"/>
      <c r="AM83" s="165"/>
      <c r="AN83" s="165"/>
      <c r="AO83" s="165"/>
      <c r="AP83" s="159" t="s">
        <v>345</v>
      </c>
      <c r="AQ83" s="159"/>
      <c r="AR83" s="165"/>
      <c r="AS83" s="165"/>
      <c r="AT83" s="159" t="s">
        <v>1083</v>
      </c>
      <c r="AU83" s="236" t="s">
        <v>4431</v>
      </c>
      <c r="AV83" s="165"/>
      <c r="AW83" s="165"/>
      <c r="AX83" s="90" t="s">
        <v>230</v>
      </c>
      <c r="AY83" s="159" t="s">
        <v>4432</v>
      </c>
      <c r="AZ83" s="92"/>
      <c r="BA83" s="159" t="s">
        <v>4433</v>
      </c>
      <c r="BB83" s="159" t="s">
        <v>1680</v>
      </c>
      <c r="BC83" s="159" t="s">
        <v>1875</v>
      </c>
      <c r="BD83" s="90" t="s">
        <v>267</v>
      </c>
      <c r="BE83" s="159" t="s">
        <v>1248</v>
      </c>
      <c r="BF83" s="165"/>
      <c r="BG83" s="165"/>
      <c r="BH83" s="236" t="s">
        <v>2479</v>
      </c>
      <c r="BI83" s="165"/>
      <c r="BJ83" s="159" t="s">
        <v>4434</v>
      </c>
      <c r="BK83" s="165"/>
      <c r="BL83" s="159"/>
      <c r="BM83" s="159" t="s">
        <v>3913</v>
      </c>
      <c r="BN83" s="159" t="s">
        <v>4174</v>
      </c>
      <c r="BO83" s="165"/>
      <c r="BP83" s="114"/>
      <c r="BQ83" s="165"/>
      <c r="BR83" s="159" t="s">
        <v>4435</v>
      </c>
      <c r="BS83" s="89" t="s">
        <v>2981</v>
      </c>
      <c r="BT83" s="159" t="s">
        <v>1753</v>
      </c>
      <c r="BU83" s="159" t="s">
        <v>3645</v>
      </c>
      <c r="BV83" s="159" t="s">
        <v>2688</v>
      </c>
      <c r="BW83" s="165"/>
      <c r="BX83" s="165"/>
      <c r="BY83" s="165"/>
      <c r="BZ83" s="90" t="s">
        <v>4402</v>
      </c>
      <c r="CA83" s="90" t="s">
        <v>4436</v>
      </c>
      <c r="CB83" s="165"/>
      <c r="CC83" s="90" t="s">
        <v>2733</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3947</v>
      </c>
      <c r="CX83" s="159" t="s">
        <v>4444</v>
      </c>
      <c r="CY83" s="159" t="s">
        <v>4445</v>
      </c>
      <c r="CZ83" s="236" t="s">
        <v>4287</v>
      </c>
      <c r="DA83" s="159" t="s">
        <v>3825</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1429</v>
      </c>
      <c r="D84" s="107" t="s">
        <v>1429</v>
      </c>
      <c r="E84" s="108" t="s">
        <v>1429</v>
      </c>
      <c r="F84" s="109" t="s">
        <v>4453</v>
      </c>
      <c r="G84" s="105" t="s">
        <v>4453</v>
      </c>
      <c r="H84" s="252"/>
      <c r="I84" s="110" t="s">
        <v>4454</v>
      </c>
      <c r="J84" s="110" t="s">
        <v>4455</v>
      </c>
      <c r="K84" s="190"/>
      <c r="L84" s="112" t="s">
        <v>2289</v>
      </c>
      <c r="M84" s="221"/>
      <c r="N84" s="221"/>
      <c r="O84" s="110" t="s">
        <v>1626</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1133</v>
      </c>
      <c r="AS84" s="224"/>
      <c r="AT84" s="224"/>
      <c r="AU84" s="121" t="s">
        <v>4409</v>
      </c>
      <c r="AV84" s="224"/>
      <c r="AW84" s="205" t="s">
        <v>647</v>
      </c>
      <c r="AX84" s="193"/>
      <c r="AY84" s="224"/>
      <c r="AZ84" s="114"/>
      <c r="BA84" s="129"/>
      <c r="BB84" s="129"/>
      <c r="BC84" s="129"/>
      <c r="BD84" s="126" t="s">
        <v>4462</v>
      </c>
      <c r="BE84" s="129"/>
      <c r="BF84" s="129"/>
      <c r="BG84" s="129"/>
      <c r="BH84" s="129"/>
      <c r="BI84" s="126" t="s">
        <v>4463</v>
      </c>
      <c r="BJ84" s="132"/>
      <c r="BK84" s="129"/>
      <c r="BL84" s="129"/>
      <c r="BM84" s="128" t="s">
        <v>2087</v>
      </c>
      <c r="BN84" s="128" t="s">
        <v>2277</v>
      </c>
      <c r="BO84" s="129"/>
      <c r="BP84" s="114"/>
      <c r="BQ84" s="138"/>
      <c r="BR84" s="133" t="s">
        <v>950</v>
      </c>
      <c r="BS84" s="133" t="s">
        <v>2591</v>
      </c>
      <c r="BT84" s="134" t="s">
        <v>4464</v>
      </c>
      <c r="BU84" s="225"/>
      <c r="BV84" s="134" t="s">
        <v>913</v>
      </c>
      <c r="BW84" s="225"/>
      <c r="BX84" s="133" t="s">
        <v>4465</v>
      </c>
      <c r="BY84" s="134" t="s">
        <v>4466</v>
      </c>
      <c r="BZ84" s="225"/>
      <c r="CA84" s="134" t="s">
        <v>1478</v>
      </c>
      <c r="CB84" s="133" t="s">
        <v>340</v>
      </c>
      <c r="CC84" s="133" t="s">
        <v>1448</v>
      </c>
      <c r="CD84" s="225"/>
      <c r="CE84" s="227"/>
      <c r="CF84" s="140" t="s">
        <v>4467</v>
      </c>
      <c r="CG84" s="140" t="s">
        <v>2081</v>
      </c>
      <c r="CH84" s="140" t="s">
        <v>4468</v>
      </c>
      <c r="CI84" s="229"/>
      <c r="CJ84" s="229"/>
      <c r="CK84" s="140" t="s">
        <v>1591</v>
      </c>
      <c r="CL84" s="140" t="s">
        <v>796</v>
      </c>
      <c r="CM84" s="229"/>
      <c r="CN84" s="170"/>
      <c r="CO84" s="229"/>
      <c r="CP84" s="212"/>
      <c r="CQ84" s="209" t="s">
        <v>4469</v>
      </c>
      <c r="CR84" s="229"/>
      <c r="CS84" s="145"/>
      <c r="CT84" s="146" t="s">
        <v>4470</v>
      </c>
      <c r="CU84" s="151"/>
      <c r="CV84" s="146" t="s">
        <v>4471</v>
      </c>
      <c r="CW84" s="230"/>
      <c r="CX84" s="146" t="s">
        <v>4467</v>
      </c>
      <c r="CY84" s="146" t="s">
        <v>2003</v>
      </c>
      <c r="CZ84" s="213" t="s">
        <v>1741</v>
      </c>
      <c r="DA84" s="230"/>
      <c r="DB84" s="230"/>
      <c r="DC84" s="213" t="s">
        <v>3690</v>
      </c>
      <c r="DD84" s="230"/>
      <c r="DE84" s="230"/>
      <c r="DF84" s="239"/>
      <c r="DG84" s="374"/>
      <c r="DH84" s="154" t="s">
        <v>4472</v>
      </c>
      <c r="DI84" s="232"/>
      <c r="DJ84" s="232"/>
      <c r="DK84" s="232"/>
      <c r="DL84" s="232"/>
      <c r="DM84" s="154" t="s">
        <v>1477</v>
      </c>
      <c r="DN84" s="154" t="s">
        <v>4473</v>
      </c>
      <c r="DO84" s="152" t="s">
        <v>4416</v>
      </c>
      <c r="DP84" s="152" t="s">
        <v>4474</v>
      </c>
      <c r="DQ84" s="214"/>
      <c r="DR84" s="232"/>
      <c r="DS84" s="232"/>
      <c r="DT84" s="232"/>
      <c r="DU84" s="152" t="s">
        <v>1499</v>
      </c>
      <c r="DV84" s="232"/>
      <c r="DW84" s="214"/>
      <c r="DX84" s="214"/>
      <c r="DY84" s="152" t="s">
        <v>2047</v>
      </c>
      <c r="DZ84" s="232"/>
      <c r="EA84" s="152" t="s">
        <v>4399</v>
      </c>
      <c r="EB84" s="271"/>
    </row>
    <row r="85" ht="15.75" customHeight="1">
      <c r="A85" s="495" t="s">
        <v>4475</v>
      </c>
      <c r="B85" s="414" t="s">
        <v>4476</v>
      </c>
      <c r="C85" s="415" t="s">
        <v>1429</v>
      </c>
      <c r="D85" s="416" t="s">
        <v>1429</v>
      </c>
      <c r="E85" s="417" t="s">
        <v>1429</v>
      </c>
      <c r="F85" s="418" t="s">
        <v>332</v>
      </c>
      <c r="G85" s="414" t="s">
        <v>4477</v>
      </c>
      <c r="H85" s="282"/>
      <c r="I85" s="282"/>
      <c r="J85" s="282"/>
      <c r="K85" s="496" t="s">
        <v>1980</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1926</v>
      </c>
      <c r="AB85" s="498" t="s">
        <v>4480</v>
      </c>
      <c r="AC85" s="282"/>
      <c r="AD85" s="282"/>
      <c r="AE85" s="497" t="s">
        <v>934</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1805</v>
      </c>
      <c r="BF85" s="282"/>
      <c r="BG85" s="282"/>
      <c r="BH85" s="498" t="s">
        <v>1953</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1429</v>
      </c>
      <c r="D86" s="107" t="s">
        <v>1429</v>
      </c>
      <c r="E86" s="108" t="s">
        <v>1429</v>
      </c>
      <c r="F86" s="109" t="s">
        <v>543</v>
      </c>
      <c r="G86" s="105" t="s">
        <v>4483</v>
      </c>
      <c r="H86" s="221"/>
      <c r="I86" s="190" t="s">
        <v>2639</v>
      </c>
      <c r="J86" s="190" t="s">
        <v>554</v>
      </c>
      <c r="K86" s="190" t="s">
        <v>2307</v>
      </c>
      <c r="L86" s="252" t="s">
        <v>4484</v>
      </c>
      <c r="M86" s="221"/>
      <c r="N86" s="190" t="s">
        <v>4485</v>
      </c>
      <c r="O86" s="190" t="s">
        <v>4486</v>
      </c>
      <c r="P86" s="190" t="s">
        <v>2697</v>
      </c>
      <c r="Q86" s="221"/>
      <c r="R86" s="221"/>
      <c r="S86" s="221"/>
      <c r="T86" s="221"/>
      <c r="U86" s="221"/>
      <c r="V86" s="221"/>
      <c r="W86" s="114"/>
      <c r="X86" s="118" t="s">
        <v>4487</v>
      </c>
      <c r="Y86" s="118" t="s">
        <v>1443</v>
      </c>
      <c r="Z86" s="118" t="s">
        <v>4488</v>
      </c>
      <c r="AA86" s="118" t="s">
        <v>1289</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2036</v>
      </c>
      <c r="BG86" s="129"/>
      <c r="BH86" s="126" t="s">
        <v>3065</v>
      </c>
      <c r="BI86" s="129"/>
      <c r="BJ86" s="129"/>
      <c r="BK86" s="129"/>
      <c r="BL86" s="129"/>
      <c r="BM86" s="129"/>
      <c r="BN86" s="129"/>
      <c r="BO86" s="129"/>
      <c r="BP86" s="114"/>
      <c r="BQ86" s="225"/>
      <c r="BR86" s="138" t="s">
        <v>2439</v>
      </c>
      <c r="BS86" s="138" t="s">
        <v>2385</v>
      </c>
      <c r="BT86" s="138" t="s">
        <v>4490</v>
      </c>
      <c r="BU86" s="138" t="s">
        <v>4491</v>
      </c>
      <c r="BV86" s="138" t="s">
        <v>3265</v>
      </c>
      <c r="BW86" s="225"/>
      <c r="BX86" s="225"/>
      <c r="BY86" s="138" t="s">
        <v>4492</v>
      </c>
      <c r="BZ86" s="225"/>
      <c r="CA86" s="225"/>
      <c r="CB86" s="225"/>
      <c r="CC86" s="225"/>
      <c r="CD86" s="225"/>
      <c r="CE86" s="227"/>
      <c r="CF86" s="170" t="s">
        <v>3519</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1429</v>
      </c>
      <c r="D87" s="85" t="s">
        <v>1429</v>
      </c>
      <c r="E87" s="86" t="s">
        <v>1429</v>
      </c>
      <c r="F87" s="87" t="s">
        <v>435</v>
      </c>
      <c r="G87" s="83" t="s">
        <v>638</v>
      </c>
      <c r="H87" s="159" t="s">
        <v>4499</v>
      </c>
      <c r="I87" s="90" t="s">
        <v>4500</v>
      </c>
      <c r="J87" s="159" t="s">
        <v>4501</v>
      </c>
      <c r="K87" s="159" t="s">
        <v>4502</v>
      </c>
      <c r="L87" s="159" t="s">
        <v>4503</v>
      </c>
      <c r="M87" s="159" t="s">
        <v>4226</v>
      </c>
      <c r="N87" s="159" t="s">
        <v>4504</v>
      </c>
      <c r="O87" s="159" t="s">
        <v>779</v>
      </c>
      <c r="P87" s="159" t="s">
        <v>2678</v>
      </c>
      <c r="Q87" s="159" t="s">
        <v>4505</v>
      </c>
      <c r="R87" s="159" t="s">
        <v>2179</v>
      </c>
      <c r="S87" s="161" t="s">
        <v>3466</v>
      </c>
      <c r="T87" s="159" t="s">
        <v>373</v>
      </c>
      <c r="U87" s="159" t="s">
        <v>4506</v>
      </c>
      <c r="V87" s="159" t="s">
        <v>4507</v>
      </c>
      <c r="W87" s="114"/>
      <c r="X87" s="159" t="s">
        <v>3846</v>
      </c>
      <c r="Y87" s="159" t="s">
        <v>4508</v>
      </c>
      <c r="Z87" s="159" t="s">
        <v>4509</v>
      </c>
      <c r="AA87" s="90" t="s">
        <v>4510</v>
      </c>
      <c r="AB87" s="90" t="s">
        <v>4511</v>
      </c>
      <c r="AC87" s="90" t="s">
        <v>4512</v>
      </c>
      <c r="AD87" s="165"/>
      <c r="AE87" s="159" t="s">
        <v>4156</v>
      </c>
      <c r="AF87" s="159" t="s">
        <v>4384</v>
      </c>
      <c r="AG87" s="159" t="s">
        <v>2807</v>
      </c>
      <c r="AH87" s="165"/>
      <c r="AI87" s="159" t="s">
        <v>950</v>
      </c>
      <c r="AJ87" s="159" t="s">
        <v>4513</v>
      </c>
      <c r="AK87" s="114"/>
      <c r="AL87" s="159" t="s">
        <v>4323</v>
      </c>
      <c r="AM87" s="159" t="s">
        <v>4514</v>
      </c>
      <c r="AN87" s="165"/>
      <c r="AO87" s="159" t="s">
        <v>4515</v>
      </c>
      <c r="AP87" s="165"/>
      <c r="AQ87" s="165"/>
      <c r="AR87" s="165"/>
      <c r="AS87" s="165"/>
      <c r="AT87" s="159" t="s">
        <v>2632</v>
      </c>
      <c r="AU87" s="159" t="s">
        <v>2113</v>
      </c>
      <c r="AV87" s="159" t="s">
        <v>949</v>
      </c>
      <c r="AW87" s="165"/>
      <c r="AX87" s="159" t="s">
        <v>4516</v>
      </c>
      <c r="AY87" s="159" t="s">
        <v>4517</v>
      </c>
      <c r="AZ87" s="92"/>
      <c r="BA87" s="159" t="s">
        <v>3351</v>
      </c>
      <c r="BB87" s="159" t="s">
        <v>793</v>
      </c>
      <c r="BC87" s="90" t="s">
        <v>1407</v>
      </c>
      <c r="BD87" s="159" t="s">
        <v>4518</v>
      </c>
      <c r="BE87" s="159" t="s">
        <v>3034</v>
      </c>
      <c r="BF87" s="159" t="s">
        <v>3068</v>
      </c>
      <c r="BG87" s="159" t="s">
        <v>4519</v>
      </c>
      <c r="BH87" s="159" t="s">
        <v>1338</v>
      </c>
      <c r="BI87" s="159" t="s">
        <v>4520</v>
      </c>
      <c r="BJ87" s="159" t="s">
        <v>4521</v>
      </c>
      <c r="BK87" s="159" t="s">
        <v>2424</v>
      </c>
      <c r="BL87" s="159" t="s">
        <v>4522</v>
      </c>
      <c r="BM87" s="217" t="s">
        <v>4523</v>
      </c>
      <c r="BN87" s="159" t="s">
        <v>4524</v>
      </c>
      <c r="BO87" s="159" t="s">
        <v>4525</v>
      </c>
      <c r="BP87" s="92"/>
      <c r="BQ87" s="159" t="s">
        <v>4526</v>
      </c>
      <c r="BR87" s="159" t="s">
        <v>3324</v>
      </c>
      <c r="BS87" s="159" t="s">
        <v>2692</v>
      </c>
      <c r="BT87" s="159" t="s">
        <v>2154</v>
      </c>
      <c r="BU87" s="159" t="s">
        <v>4527</v>
      </c>
      <c r="BV87" s="159" t="s">
        <v>430</v>
      </c>
      <c r="BW87" s="165"/>
      <c r="BX87" s="165"/>
      <c r="BY87" s="159" t="s">
        <v>4528</v>
      </c>
      <c r="BZ87" s="159" t="s">
        <v>4234</v>
      </c>
      <c r="CA87" s="159" t="s">
        <v>4529</v>
      </c>
      <c r="CB87" s="159" t="s">
        <v>932</v>
      </c>
      <c r="CC87" s="159" t="s">
        <v>2529</v>
      </c>
      <c r="CD87" s="159" t="s">
        <v>4530</v>
      </c>
      <c r="CE87" s="199"/>
      <c r="CF87" s="159" t="s">
        <v>4531</v>
      </c>
      <c r="CG87" s="159" t="s">
        <v>2363</v>
      </c>
      <c r="CH87" s="159" t="s">
        <v>160</v>
      </c>
      <c r="CI87" s="159" t="s">
        <v>4532</v>
      </c>
      <c r="CJ87" s="159" t="s">
        <v>1444</v>
      </c>
      <c r="CK87" s="159" t="s">
        <v>4433</v>
      </c>
      <c r="CL87" s="90" t="s">
        <v>4126</v>
      </c>
      <c r="CM87" s="159" t="s">
        <v>4533</v>
      </c>
      <c r="CN87" s="159" t="s">
        <v>4534</v>
      </c>
      <c r="CO87" s="159" t="s">
        <v>2545</v>
      </c>
      <c r="CP87" s="159"/>
      <c r="CQ87" s="159" t="s">
        <v>4535</v>
      </c>
      <c r="CR87" s="159" t="s">
        <v>4536</v>
      </c>
      <c r="CS87" s="145"/>
      <c r="CT87" s="159" t="s">
        <v>4537</v>
      </c>
      <c r="CU87" s="159" t="s">
        <v>4538</v>
      </c>
      <c r="CV87" s="159" t="s">
        <v>3854</v>
      </c>
      <c r="CW87" s="159" t="s">
        <v>4539</v>
      </c>
      <c r="CX87" s="159" t="s">
        <v>1490</v>
      </c>
      <c r="CY87" s="159" t="s">
        <v>4540</v>
      </c>
      <c r="CZ87" s="90" t="s">
        <v>4541</v>
      </c>
      <c r="DA87" s="159" t="s">
        <v>4542</v>
      </c>
      <c r="DB87" s="159" t="s">
        <v>4543</v>
      </c>
      <c r="DC87" s="159" t="s">
        <v>4544</v>
      </c>
      <c r="DD87" s="159" t="s">
        <v>4545</v>
      </c>
      <c r="DE87" s="90" t="s">
        <v>4546</v>
      </c>
      <c r="DF87" s="159"/>
      <c r="DG87" s="165"/>
      <c r="DH87" s="165"/>
      <c r="DI87" s="159" t="s">
        <v>4174</v>
      </c>
      <c r="DJ87" s="165"/>
      <c r="DK87" s="90" t="s">
        <v>3142</v>
      </c>
      <c r="DL87" s="159" t="s">
        <v>1659</v>
      </c>
      <c r="DM87" s="159" t="s">
        <v>4547</v>
      </c>
      <c r="DN87" s="159" t="s">
        <v>4548</v>
      </c>
      <c r="DO87" s="159" t="s">
        <v>4549</v>
      </c>
      <c r="DP87" s="159" t="s">
        <v>3877</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1429</v>
      </c>
      <c r="D88" s="107" t="s">
        <v>827</v>
      </c>
      <c r="E88" s="108" t="s">
        <v>827</v>
      </c>
      <c r="F88" s="109" t="s">
        <v>3613</v>
      </c>
      <c r="G88" s="105" t="s">
        <v>3613</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1429</v>
      </c>
      <c r="D89" s="85" t="s">
        <v>1429</v>
      </c>
      <c r="E89" s="86" t="s">
        <v>1429</v>
      </c>
      <c r="F89" s="87" t="s">
        <v>916</v>
      </c>
      <c r="G89" s="83" t="s">
        <v>3374</v>
      </c>
      <c r="H89" s="159" t="s">
        <v>1097</v>
      </c>
      <c r="I89" s="165"/>
      <c r="J89" s="159" t="s">
        <v>4558</v>
      </c>
      <c r="K89" s="159" t="s">
        <v>4151</v>
      </c>
      <c r="L89" s="159" t="s">
        <v>4559</v>
      </c>
      <c r="M89" s="159" t="s">
        <v>4560</v>
      </c>
      <c r="N89" s="159" t="s">
        <v>4561</v>
      </c>
      <c r="O89" s="159" t="s">
        <v>4562</v>
      </c>
      <c r="P89" s="159" t="s">
        <v>1572</v>
      </c>
      <c r="Q89" s="165"/>
      <c r="R89" s="165"/>
      <c r="S89" s="165"/>
      <c r="T89" s="165"/>
      <c r="U89" s="165"/>
      <c r="V89" s="165"/>
      <c r="W89" s="114"/>
      <c r="X89" s="165"/>
      <c r="Y89" s="159" t="s">
        <v>4563</v>
      </c>
      <c r="Z89" s="159" t="s">
        <v>1665</v>
      </c>
      <c r="AA89" s="217" t="s">
        <v>1739</v>
      </c>
      <c r="AB89" s="159" t="s">
        <v>2499</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3350</v>
      </c>
      <c r="BC89" s="159" t="s">
        <v>610</v>
      </c>
      <c r="BD89" s="159" t="s">
        <v>1522</v>
      </c>
      <c r="BE89" s="159"/>
      <c r="BF89" s="159" t="s">
        <v>1897</v>
      </c>
      <c r="BG89" s="165"/>
      <c r="BH89" s="89" t="str">
        <f>HYPERLINK("https://www.youtube.com/watch?v=D3qit_yrtB8&amp;feature=youtu.be","27.76")</f>
        <v>27.76</v>
      </c>
      <c r="BI89" s="159" t="s">
        <v>4565</v>
      </c>
      <c r="BJ89" s="159"/>
      <c r="BK89" s="159" t="s">
        <v>4162</v>
      </c>
      <c r="BL89" s="165"/>
      <c r="BM89" s="159" t="s">
        <v>4566</v>
      </c>
      <c r="BN89" s="165"/>
      <c r="BO89" s="165"/>
      <c r="BP89" s="114"/>
      <c r="BQ89" s="165"/>
      <c r="BR89" s="159" t="s">
        <v>4567</v>
      </c>
      <c r="BS89" s="159" t="s">
        <v>2511</v>
      </c>
      <c r="BT89" s="159" t="s">
        <v>4209</v>
      </c>
      <c r="BU89" s="165"/>
      <c r="BV89" s="159" t="s">
        <v>2778</v>
      </c>
      <c r="BW89" s="165"/>
      <c r="BX89" s="159" t="s">
        <v>4568</v>
      </c>
      <c r="BY89" s="165"/>
      <c r="BZ89" s="159" t="s">
        <v>4569</v>
      </c>
      <c r="CA89" s="159" t="s">
        <v>4570</v>
      </c>
      <c r="CB89" s="165"/>
      <c r="CC89" s="165"/>
      <c r="CD89" s="165"/>
      <c r="CE89" s="199"/>
      <c r="CF89" s="159" t="s">
        <v>4571</v>
      </c>
      <c r="CG89" s="217" t="s">
        <v>3650</v>
      </c>
      <c r="CH89" s="159"/>
      <c r="CI89" s="165"/>
      <c r="CJ89" s="159" t="s">
        <v>738</v>
      </c>
      <c r="CK89" s="165"/>
      <c r="CL89" s="217" t="s">
        <v>3485</v>
      </c>
      <c r="CM89" s="159" t="s">
        <v>4572</v>
      </c>
      <c r="CN89" s="165"/>
      <c r="CO89" s="165"/>
      <c r="CP89" s="165"/>
      <c r="CQ89" s="165"/>
      <c r="CR89" s="165"/>
      <c r="CS89" s="145"/>
      <c r="CT89" s="159" t="s">
        <v>4573</v>
      </c>
      <c r="CU89" s="159"/>
      <c r="CV89" s="159" t="s">
        <v>3821</v>
      </c>
      <c r="CW89" s="165"/>
      <c r="CX89" s="165"/>
      <c r="CY89" s="165"/>
      <c r="CZ89" s="159" t="s">
        <v>4574</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1429</v>
      </c>
      <c r="D90" s="107" t="s">
        <v>1429</v>
      </c>
      <c r="E90" s="108" t="s">
        <v>1429</v>
      </c>
      <c r="F90" s="109" t="s">
        <v>827</v>
      </c>
      <c r="G90" s="105" t="s">
        <v>1939</v>
      </c>
      <c r="H90" s="190" t="s">
        <v>866</v>
      </c>
      <c r="I90" s="190" t="s">
        <v>4577</v>
      </c>
      <c r="J90" s="190" t="s">
        <v>4578</v>
      </c>
      <c r="K90" s="190" t="s">
        <v>4151</v>
      </c>
      <c r="L90" s="190" t="s">
        <v>2651</v>
      </c>
      <c r="M90" s="190" t="s">
        <v>4579</v>
      </c>
      <c r="N90" s="190" t="s">
        <v>4580</v>
      </c>
      <c r="O90" s="190" t="s">
        <v>1626</v>
      </c>
      <c r="P90" s="190" t="s">
        <v>4581</v>
      </c>
      <c r="Q90" s="221"/>
      <c r="R90" s="221"/>
      <c r="S90" s="190" t="s">
        <v>4582</v>
      </c>
      <c r="T90" s="221"/>
      <c r="U90" s="190" t="s">
        <v>818</v>
      </c>
      <c r="V90" s="221"/>
      <c r="W90" s="114"/>
      <c r="X90" s="118" t="s">
        <v>1740</v>
      </c>
      <c r="Y90" s="118" t="s">
        <v>1627</v>
      </c>
      <c r="Z90" s="118" t="s">
        <v>4583</v>
      </c>
      <c r="AA90" s="118" t="s">
        <v>2876</v>
      </c>
      <c r="AB90" s="509" t="s">
        <v>3887</v>
      </c>
      <c r="AC90" s="118" t="s">
        <v>4531</v>
      </c>
      <c r="AD90" s="223"/>
      <c r="AE90" s="223"/>
      <c r="AF90" s="118" t="s">
        <v>4509</v>
      </c>
      <c r="AG90" s="223"/>
      <c r="AH90" s="223"/>
      <c r="AI90" s="223"/>
      <c r="AJ90" s="223"/>
      <c r="AK90" s="114"/>
      <c r="AL90" s="192" t="s">
        <v>2080</v>
      </c>
      <c r="AM90" s="192" t="s">
        <v>4584</v>
      </c>
      <c r="AN90" s="224"/>
      <c r="AO90" s="224"/>
      <c r="AP90" s="224"/>
      <c r="AQ90" s="224"/>
      <c r="AR90" s="192" t="s">
        <v>559</v>
      </c>
      <c r="AS90" s="224"/>
      <c r="AT90" s="192" t="s">
        <v>2854</v>
      </c>
      <c r="AU90" s="192" t="s">
        <v>3395</v>
      </c>
      <c r="AV90" s="192" t="s">
        <v>3695</v>
      </c>
      <c r="AW90" s="224"/>
      <c r="AX90" s="192" t="s">
        <v>4585</v>
      </c>
      <c r="AY90" s="192" t="s">
        <v>4586</v>
      </c>
      <c r="AZ90" s="125"/>
      <c r="BA90" s="132" t="s">
        <v>4587</v>
      </c>
      <c r="BB90" s="132" t="s">
        <v>1930</v>
      </c>
      <c r="BC90" s="132" t="s">
        <v>610</v>
      </c>
      <c r="BD90" s="132" t="s">
        <v>1120</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2350</v>
      </c>
      <c r="BW90" s="225"/>
      <c r="BX90" s="225"/>
      <c r="BY90" s="225"/>
      <c r="BZ90" s="138" t="s">
        <v>215</v>
      </c>
      <c r="CA90" s="225"/>
      <c r="CB90" s="138" t="s">
        <v>2365</v>
      </c>
      <c r="CC90" s="225"/>
      <c r="CD90" s="225"/>
      <c r="CE90" s="227"/>
      <c r="CF90" s="170" t="s">
        <v>4595</v>
      </c>
      <c r="CG90" s="170" t="s">
        <v>4596</v>
      </c>
      <c r="CH90" s="170" t="s">
        <v>157</v>
      </c>
      <c r="CI90" s="170"/>
      <c r="CJ90" s="170" t="s">
        <v>4597</v>
      </c>
      <c r="CK90" s="170" t="s">
        <v>4320</v>
      </c>
      <c r="CL90" s="386" t="s">
        <v>4598</v>
      </c>
      <c r="CM90" s="170" t="s">
        <v>2709</v>
      </c>
      <c r="CN90" s="229"/>
      <c r="CO90" s="229"/>
      <c r="CP90" s="170"/>
      <c r="CQ90" s="170" t="s">
        <v>4599</v>
      </c>
      <c r="CR90" s="229"/>
      <c r="CS90" s="145"/>
      <c r="CT90" s="151" t="s">
        <v>4600</v>
      </c>
      <c r="CU90" s="151" t="s">
        <v>2883</v>
      </c>
      <c r="CV90" s="151" t="s">
        <v>4601</v>
      </c>
      <c r="CW90" s="151" t="s">
        <v>3931</v>
      </c>
      <c r="CX90" s="230"/>
      <c r="CY90" s="151" t="s">
        <v>279</v>
      </c>
      <c r="CZ90" s="151" t="s">
        <v>4602</v>
      </c>
      <c r="DA90" s="151" t="s">
        <v>3879</v>
      </c>
      <c r="DB90" s="230"/>
      <c r="DC90" s="230"/>
      <c r="DD90" s="151" t="s">
        <v>4603</v>
      </c>
      <c r="DE90" s="151" t="s">
        <v>1546</v>
      </c>
      <c r="DF90" s="278"/>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1429</v>
      </c>
      <c r="D91" s="85" t="s">
        <v>1429</v>
      </c>
      <c r="E91" s="86" t="s">
        <v>1429</v>
      </c>
      <c r="F91" s="87" t="s">
        <v>827</v>
      </c>
      <c r="G91" s="83" t="s">
        <v>2262</v>
      </c>
      <c r="H91" s="159" t="s">
        <v>4609</v>
      </c>
      <c r="I91" s="159" t="s">
        <v>3694</v>
      </c>
      <c r="J91" s="159" t="s">
        <v>2131</v>
      </c>
      <c r="K91" s="217" t="s">
        <v>4214</v>
      </c>
      <c r="L91" s="159" t="s">
        <v>408</v>
      </c>
      <c r="M91" s="165"/>
      <c r="N91" s="159" t="s">
        <v>3347</v>
      </c>
      <c r="O91" s="159" t="s">
        <v>3348</v>
      </c>
      <c r="P91" s="159" t="s">
        <v>3847</v>
      </c>
      <c r="Q91" s="159" t="s">
        <v>4610</v>
      </c>
      <c r="R91" s="159"/>
      <c r="S91" s="159" t="s">
        <v>4611</v>
      </c>
      <c r="T91" s="165"/>
      <c r="U91" s="159" t="s">
        <v>2092</v>
      </c>
      <c r="V91" s="159" t="s">
        <v>4612</v>
      </c>
      <c r="W91" s="114"/>
      <c r="X91" s="159" t="s">
        <v>4613</v>
      </c>
      <c r="Y91" s="217" t="s">
        <v>2593</v>
      </c>
      <c r="Z91" s="159" t="s">
        <v>2379</v>
      </c>
      <c r="AA91" s="159" t="s">
        <v>4614</v>
      </c>
      <c r="AB91" s="159" t="s">
        <v>1208</v>
      </c>
      <c r="AC91" s="159" t="s">
        <v>3853</v>
      </c>
      <c r="AD91" s="159" t="s">
        <v>4615</v>
      </c>
      <c r="AE91" s="159" t="s">
        <v>1397</v>
      </c>
      <c r="AF91" s="217" t="s">
        <v>4616</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670</v>
      </c>
      <c r="AY91" s="165"/>
      <c r="AZ91" s="114"/>
      <c r="BA91" s="159" t="s">
        <v>4617</v>
      </c>
      <c r="BB91" s="159" t="s">
        <v>4618</v>
      </c>
      <c r="BC91" s="159" t="s">
        <v>2481</v>
      </c>
      <c r="BD91" s="159" t="s">
        <v>4619</v>
      </c>
      <c r="BE91" s="165"/>
      <c r="BF91" s="165"/>
      <c r="BG91" s="165"/>
      <c r="BH91" s="159" t="s">
        <v>4620</v>
      </c>
      <c r="BI91" s="165"/>
      <c r="BJ91" s="165"/>
      <c r="BK91" s="165"/>
      <c r="BL91" s="165"/>
      <c r="BM91" s="159" t="s">
        <v>4621</v>
      </c>
      <c r="BN91" s="159" t="s">
        <v>2664</v>
      </c>
      <c r="BO91" s="165"/>
      <c r="BP91" s="114"/>
      <c r="BQ91" s="165"/>
      <c r="BR91" s="159"/>
      <c r="BS91" s="159" t="s">
        <v>4622</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1011</v>
      </c>
      <c r="DA91" s="165"/>
      <c r="DB91" s="165"/>
      <c r="DC91" s="165"/>
      <c r="DD91" s="165"/>
      <c r="DE91" s="165"/>
      <c r="DF91" s="199"/>
      <c r="DG91" s="165"/>
      <c r="DH91" s="165"/>
      <c r="DI91" s="165"/>
      <c r="DJ91" s="165"/>
      <c r="DK91" s="165"/>
      <c r="DL91" s="165"/>
      <c r="DM91" s="159" t="s">
        <v>4624</v>
      </c>
      <c r="DN91" s="159" t="s">
        <v>2202</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1429</v>
      </c>
      <c r="D92" s="107" t="s">
        <v>1429</v>
      </c>
      <c r="E92" s="108" t="s">
        <v>1429</v>
      </c>
      <c r="F92" s="109" t="s">
        <v>733</v>
      </c>
      <c r="G92" s="105" t="s">
        <v>3634</v>
      </c>
      <c r="H92" s="190" t="s">
        <v>4627</v>
      </c>
      <c r="I92" s="190" t="s">
        <v>3602</v>
      </c>
      <c r="J92" s="190" t="s">
        <v>4628</v>
      </c>
      <c r="K92" s="190" t="s">
        <v>2818</v>
      </c>
      <c r="L92" s="190" t="s">
        <v>4629</v>
      </c>
      <c r="M92" s="190" t="s">
        <v>4630</v>
      </c>
      <c r="N92" s="190" t="s">
        <v>4631</v>
      </c>
      <c r="O92" s="190" t="s">
        <v>4632</v>
      </c>
      <c r="P92" s="190" t="s">
        <v>2590</v>
      </c>
      <c r="Q92" s="221"/>
      <c r="R92" s="221"/>
      <c r="S92" s="221"/>
      <c r="T92" s="221"/>
      <c r="U92" s="221"/>
      <c r="V92" s="221"/>
      <c r="W92" s="114"/>
      <c r="X92" s="118" t="s">
        <v>3030</v>
      </c>
      <c r="Y92" s="118" t="s">
        <v>3354</v>
      </c>
      <c r="Z92" s="118" t="s">
        <v>4633</v>
      </c>
      <c r="AA92" s="203" t="str">
        <f>HYPERLINK("https://youtu.be/qJ6N4MrS6B4","48.05")</f>
        <v>48.05</v>
      </c>
      <c r="AB92" s="118" t="s">
        <v>2138</v>
      </c>
      <c r="AC92" s="203" t="str">
        <f>HYPERLINK("https://www.twitch.tv/videos/230818041","57.20")</f>
        <v>57.20</v>
      </c>
      <c r="AD92" s="223"/>
      <c r="AE92" s="118" t="s">
        <v>3758</v>
      </c>
      <c r="AF92" s="118" t="s">
        <v>4375</v>
      </c>
      <c r="AG92" s="223"/>
      <c r="AH92" s="223"/>
      <c r="AI92" s="223"/>
      <c r="AJ92" s="223"/>
      <c r="AK92" s="114"/>
      <c r="AL92" s="224"/>
      <c r="AM92" s="224"/>
      <c r="AN92" s="224"/>
      <c r="AO92" s="224"/>
      <c r="AP92" s="224"/>
      <c r="AQ92" s="224"/>
      <c r="AR92" s="224"/>
      <c r="AS92" s="224"/>
      <c r="AT92" s="192" t="s">
        <v>4634</v>
      </c>
      <c r="AU92" s="192" t="s">
        <v>2455</v>
      </c>
      <c r="AV92" s="224"/>
      <c r="AW92" s="224"/>
      <c r="AX92" s="224"/>
      <c r="AY92" s="224"/>
      <c r="AZ92" s="114"/>
      <c r="BA92" s="132"/>
      <c r="BB92" s="132" t="s">
        <v>1445</v>
      </c>
      <c r="BC92" s="128" t="str">
        <f>HYPERLINK("https://youtu.be/jzNyA3Lqtt4","28.84")</f>
        <v>28.84</v>
      </c>
      <c r="BD92" s="132" t="s">
        <v>4635</v>
      </c>
      <c r="BE92" s="132" t="s">
        <v>4636</v>
      </c>
      <c r="BF92" s="129"/>
      <c r="BG92" s="129"/>
      <c r="BH92" s="132" t="s">
        <v>1819</v>
      </c>
      <c r="BI92" s="129"/>
      <c r="BJ92" s="132" t="s">
        <v>4637</v>
      </c>
      <c r="BK92" s="132" t="s">
        <v>4638</v>
      </c>
      <c r="BL92" s="129"/>
      <c r="BM92" s="129"/>
      <c r="BN92" s="129"/>
      <c r="BO92" s="129"/>
      <c r="BP92" s="114"/>
      <c r="BQ92" s="262"/>
      <c r="BR92" s="225"/>
      <c r="BS92" s="138" t="s">
        <v>520</v>
      </c>
      <c r="BT92" s="138" t="s">
        <v>4639</v>
      </c>
      <c r="BU92" s="138" t="s">
        <v>1995</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3746</v>
      </c>
      <c r="CL92" s="170" t="s">
        <v>3084</v>
      </c>
      <c r="CM92" s="229"/>
      <c r="CN92" s="229"/>
      <c r="CO92" s="229"/>
      <c r="CP92" s="229"/>
      <c r="CQ92" s="229"/>
      <c r="CR92" s="229"/>
      <c r="CS92" s="145"/>
      <c r="CT92" s="151" t="s">
        <v>4640</v>
      </c>
      <c r="CU92" s="230"/>
      <c r="CV92" s="151" t="s">
        <v>4641</v>
      </c>
      <c r="CW92" s="151" t="s">
        <v>2564</v>
      </c>
      <c r="CX92" s="151"/>
      <c r="CY92" s="510"/>
      <c r="CZ92" s="151" t="s">
        <v>4642</v>
      </c>
      <c r="DA92" s="151" t="s">
        <v>4643</v>
      </c>
      <c r="DB92" s="230"/>
      <c r="DC92" s="230"/>
      <c r="DD92" s="230"/>
      <c r="DE92" s="230"/>
      <c r="DF92" s="239"/>
      <c r="DG92" s="232"/>
      <c r="DH92" s="232"/>
      <c r="DI92" s="232"/>
      <c r="DJ92" s="232"/>
      <c r="DK92" s="232"/>
      <c r="DL92" s="232"/>
      <c r="DM92" s="232"/>
      <c r="DN92" s="232"/>
      <c r="DO92" s="232"/>
      <c r="DP92" s="214" t="s">
        <v>4644</v>
      </c>
      <c r="DQ92" s="214"/>
      <c r="DR92" s="232"/>
      <c r="DS92" s="232"/>
      <c r="DT92" s="232"/>
      <c r="DU92" s="232"/>
      <c r="DV92" s="232"/>
      <c r="DW92" s="232"/>
      <c r="DX92" s="232"/>
      <c r="DY92" s="232"/>
      <c r="DZ92" s="232"/>
      <c r="EA92" s="232"/>
      <c r="EB92" s="271"/>
    </row>
    <row r="93" ht="15.75" customHeight="1">
      <c r="A93" s="511" t="s">
        <v>4645</v>
      </c>
      <c r="B93" s="83" t="s">
        <v>4646</v>
      </c>
      <c r="C93" s="84" t="s">
        <v>1429</v>
      </c>
      <c r="D93" s="85" t="s">
        <v>827</v>
      </c>
      <c r="E93" s="86" t="s">
        <v>1429</v>
      </c>
      <c r="F93" s="87" t="s">
        <v>4148</v>
      </c>
      <c r="G93" s="83" t="s">
        <v>3398</v>
      </c>
      <c r="H93" s="90" t="s">
        <v>3014</v>
      </c>
      <c r="I93" s="236" t="s">
        <v>4647</v>
      </c>
      <c r="J93" s="236" t="s">
        <v>4648</v>
      </c>
      <c r="K93" s="236" t="s">
        <v>2878</v>
      </c>
      <c r="L93" s="90" t="s">
        <v>3594</v>
      </c>
      <c r="M93" s="90" t="s">
        <v>4649</v>
      </c>
      <c r="N93" s="90" t="s">
        <v>518</v>
      </c>
      <c r="O93" s="90" t="s">
        <v>3299</v>
      </c>
      <c r="P93" s="236" t="s">
        <v>4300</v>
      </c>
      <c r="Q93" s="236" t="s">
        <v>4650</v>
      </c>
      <c r="R93" s="90" t="s">
        <v>3836</v>
      </c>
      <c r="S93" s="90" t="s">
        <v>4651</v>
      </c>
      <c r="T93" s="165"/>
      <c r="U93" s="90" t="s">
        <v>862</v>
      </c>
      <c r="V93" s="90" t="s">
        <v>4652</v>
      </c>
      <c r="W93" s="114"/>
      <c r="X93" s="90" t="s">
        <v>602</v>
      </c>
      <c r="Y93" s="236" t="s">
        <v>4653</v>
      </c>
      <c r="Z93" s="236" t="s">
        <v>2784</v>
      </c>
      <c r="AA93" s="236" t="s">
        <v>2295</v>
      </c>
      <c r="AB93" s="236" t="s">
        <v>2528</v>
      </c>
      <c r="AC93" s="236" t="s">
        <v>445</v>
      </c>
      <c r="AD93" s="159"/>
      <c r="AE93" s="90" t="s">
        <v>620</v>
      </c>
      <c r="AF93" s="90" t="s">
        <v>4654</v>
      </c>
      <c r="AG93" s="90" t="s">
        <v>4655</v>
      </c>
      <c r="AH93" s="159"/>
      <c r="AI93" s="90" t="s">
        <v>4277</v>
      </c>
      <c r="AJ93" s="90" t="s">
        <v>4656</v>
      </c>
      <c r="AK93" s="114"/>
      <c r="AL93" s="90" t="s">
        <v>4657</v>
      </c>
      <c r="AM93" s="90" t="s">
        <v>4658</v>
      </c>
      <c r="AN93" s="165"/>
      <c r="AO93" s="165"/>
      <c r="AP93" s="165"/>
      <c r="AQ93" s="165"/>
      <c r="AR93" s="165"/>
      <c r="AS93" s="165"/>
      <c r="AT93" s="236" t="s">
        <v>3641</v>
      </c>
      <c r="AU93" s="90" t="s">
        <v>4659</v>
      </c>
      <c r="AV93" s="90" t="s">
        <v>4660</v>
      </c>
      <c r="AW93" s="90" t="s">
        <v>4661</v>
      </c>
      <c r="AX93" s="90" t="s">
        <v>1508</v>
      </c>
      <c r="AY93" s="165"/>
      <c r="AZ93" s="114"/>
      <c r="BA93" s="90" t="s">
        <v>555</v>
      </c>
      <c r="BB93" s="90" t="s">
        <v>4662</v>
      </c>
      <c r="BC93" s="90" t="s">
        <v>2006</v>
      </c>
      <c r="BD93" s="90" t="s">
        <v>4439</v>
      </c>
      <c r="BE93" s="90" t="s">
        <v>4663</v>
      </c>
      <c r="BF93" s="90" t="s">
        <v>504</v>
      </c>
      <c r="BG93" s="90" t="s">
        <v>2139</v>
      </c>
      <c r="BH93" s="236" t="s">
        <v>407</v>
      </c>
      <c r="BI93" s="159" t="s">
        <v>4664</v>
      </c>
      <c r="BJ93" s="165"/>
      <c r="BK93" s="236" t="s">
        <v>4665</v>
      </c>
      <c r="BL93" s="165"/>
      <c r="BM93" s="90" t="s">
        <v>1295</v>
      </c>
      <c r="BN93" s="165"/>
      <c r="BO93" s="159" t="s">
        <v>4666</v>
      </c>
      <c r="BP93" s="114"/>
      <c r="BQ93" s="90" t="s">
        <v>4667</v>
      </c>
      <c r="BR93" s="90" t="s">
        <v>4668</v>
      </c>
      <c r="BS93" s="90" t="s">
        <v>4632</v>
      </c>
      <c r="BT93" s="90" t="s">
        <v>4669</v>
      </c>
      <c r="BU93" s="90" t="s">
        <v>4670</v>
      </c>
      <c r="BV93" s="236" t="s">
        <v>3860</v>
      </c>
      <c r="BW93" s="90" t="s">
        <v>3926</v>
      </c>
      <c r="BX93" s="236" t="s">
        <v>4671</v>
      </c>
      <c r="BY93" s="165"/>
      <c r="BZ93" s="236" t="s">
        <v>4672</v>
      </c>
      <c r="CA93" s="90" t="s">
        <v>4673</v>
      </c>
      <c r="CB93" s="165"/>
      <c r="CC93" s="165"/>
      <c r="CD93" s="165"/>
      <c r="CE93" s="199"/>
      <c r="CF93" s="90" t="s">
        <v>4674</v>
      </c>
      <c r="CG93" s="90" t="s">
        <v>425</v>
      </c>
      <c r="CH93" s="90" t="s">
        <v>1940</v>
      </c>
      <c r="CI93" s="165"/>
      <c r="CJ93" s="90" t="s">
        <v>2563</v>
      </c>
      <c r="CK93" s="165"/>
      <c r="CL93" s="90" t="s">
        <v>1451</v>
      </c>
      <c r="CM93" s="90" t="s">
        <v>4170</v>
      </c>
      <c r="CN93" s="165"/>
      <c r="CO93" s="165"/>
      <c r="CP93" s="165"/>
      <c r="CQ93" s="165"/>
      <c r="CR93" s="90" t="s">
        <v>4675</v>
      </c>
      <c r="CS93" s="145"/>
      <c r="CT93" s="90" t="s">
        <v>4676</v>
      </c>
      <c r="CU93" s="90" t="s">
        <v>4677</v>
      </c>
      <c r="CV93" s="90" t="s">
        <v>3823</v>
      </c>
      <c r="CW93" s="90" t="s">
        <v>3940</v>
      </c>
      <c r="CX93" s="90" t="s">
        <v>4678</v>
      </c>
      <c r="CY93" s="90" t="s">
        <v>3070</v>
      </c>
      <c r="CZ93" s="236" t="s">
        <v>4679</v>
      </c>
      <c r="DA93" s="236" t="s">
        <v>2413</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2375</v>
      </c>
      <c r="DT93" s="165"/>
      <c r="DU93" s="159" t="s">
        <v>3883</v>
      </c>
      <c r="DV93" s="165"/>
      <c r="DW93" s="90" t="s">
        <v>2753</v>
      </c>
      <c r="DX93" s="159" t="s">
        <v>4680</v>
      </c>
      <c r="DY93" s="165"/>
      <c r="DZ93" s="165"/>
      <c r="EA93" s="165"/>
      <c r="EB93" s="89" t="s">
        <v>2211</v>
      </c>
    </row>
    <row r="94" ht="15.75" customHeight="1">
      <c r="A94" s="512" t="s">
        <v>4681</v>
      </c>
      <c r="B94" s="105" t="s">
        <v>4682</v>
      </c>
      <c r="C94" s="106" t="s">
        <v>1429</v>
      </c>
      <c r="D94" s="107" t="s">
        <v>1429</v>
      </c>
      <c r="E94" s="108" t="s">
        <v>1429</v>
      </c>
      <c r="F94" s="109" t="s">
        <v>331</v>
      </c>
      <c r="G94" s="105" t="s">
        <v>2054</v>
      </c>
      <c r="H94" s="110" t="s">
        <v>4683</v>
      </c>
      <c r="I94" s="110" t="s">
        <v>4684</v>
      </c>
      <c r="J94" s="110" t="s">
        <v>3582</v>
      </c>
      <c r="K94" s="190" t="s">
        <v>1288</v>
      </c>
      <c r="L94" s="190" t="s">
        <v>4685</v>
      </c>
      <c r="M94" s="190" t="s">
        <v>4686</v>
      </c>
      <c r="N94" s="190" t="s">
        <v>4687</v>
      </c>
      <c r="O94" s="190" t="s">
        <v>4688</v>
      </c>
      <c r="P94" s="110" t="s">
        <v>4300</v>
      </c>
      <c r="Q94" s="190" t="s">
        <v>4689</v>
      </c>
      <c r="R94" s="221"/>
      <c r="S94" s="190" t="s">
        <v>1398</v>
      </c>
      <c r="T94" s="221"/>
      <c r="U94" s="190" t="s">
        <v>343</v>
      </c>
      <c r="V94" s="288" t="s">
        <v>4690</v>
      </c>
      <c r="W94" s="218"/>
      <c r="X94" s="118" t="s">
        <v>1658</v>
      </c>
      <c r="Y94" s="256" t="s">
        <v>1997</v>
      </c>
      <c r="Z94" s="118" t="s">
        <v>4691</v>
      </c>
      <c r="AA94" s="118" t="s">
        <v>4692</v>
      </c>
      <c r="AB94" s="118" t="s">
        <v>2382</v>
      </c>
      <c r="AC94" s="118" t="s">
        <v>4693</v>
      </c>
      <c r="AD94" s="223"/>
      <c r="AE94" s="118" t="s">
        <v>4694</v>
      </c>
      <c r="AF94" s="118" t="s">
        <v>1600</v>
      </c>
      <c r="AG94" s="118" t="s">
        <v>4695</v>
      </c>
      <c r="AH94" s="118"/>
      <c r="AI94" s="118" t="s">
        <v>4696</v>
      </c>
      <c r="AJ94" s="410" t="s">
        <v>4697</v>
      </c>
      <c r="AK94" s="114"/>
      <c r="AL94" s="192" t="s">
        <v>4698</v>
      </c>
      <c r="AM94" s="192" t="s">
        <v>4699</v>
      </c>
      <c r="AN94" s="224"/>
      <c r="AO94" s="192" t="s">
        <v>1507</v>
      </c>
      <c r="AP94" s="192" t="s">
        <v>3195</v>
      </c>
      <c r="AQ94" s="224"/>
      <c r="AR94" s="224"/>
      <c r="AS94" s="192" t="s">
        <v>4700</v>
      </c>
      <c r="AT94" s="121" t="s">
        <v>4701</v>
      </c>
      <c r="AU94" s="192" t="s">
        <v>4702</v>
      </c>
      <c r="AV94" s="192" t="s">
        <v>2686</v>
      </c>
      <c r="AW94" s="224"/>
      <c r="AX94" s="205" t="str">
        <f>HYPERLINK("https://clips.twitch.tv/PeppyAbstruseSmoothieCurseLit","39.09")</f>
        <v>39.09</v>
      </c>
      <c r="AY94" s="192" t="s">
        <v>4703</v>
      </c>
      <c r="AZ94" s="125"/>
      <c r="BA94" s="132" t="s">
        <v>4704</v>
      </c>
      <c r="BB94" s="132" t="s">
        <v>1854</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2542</v>
      </c>
      <c r="BR94" s="138"/>
      <c r="BS94" s="138" t="s">
        <v>4708</v>
      </c>
      <c r="BT94" s="138" t="s">
        <v>2553</v>
      </c>
      <c r="BU94" s="225"/>
      <c r="BV94" s="195" t="s">
        <v>2386</v>
      </c>
      <c r="BW94" s="225"/>
      <c r="BX94" s="225"/>
      <c r="BY94" s="138" t="s">
        <v>3151</v>
      </c>
      <c r="BZ94" s="138" t="s">
        <v>821</v>
      </c>
      <c r="CA94" s="134" t="s">
        <v>4709</v>
      </c>
      <c r="CB94" s="138" t="s">
        <v>4710</v>
      </c>
      <c r="CC94" s="138" t="s">
        <v>3478</v>
      </c>
      <c r="CD94" s="138" t="s">
        <v>4711</v>
      </c>
      <c r="CE94" s="139"/>
      <c r="CF94" s="170" t="s">
        <v>4712</v>
      </c>
      <c r="CG94" s="170" t="s">
        <v>4713</v>
      </c>
      <c r="CH94" s="170" t="s">
        <v>4714</v>
      </c>
      <c r="CI94" s="170" t="s">
        <v>4715</v>
      </c>
      <c r="CJ94" s="170" t="s">
        <v>4716</v>
      </c>
      <c r="CK94" s="229"/>
      <c r="CL94" s="170" t="s">
        <v>4717</v>
      </c>
      <c r="CM94" s="170" t="s">
        <v>1550</v>
      </c>
      <c r="CN94" s="229"/>
      <c r="CO94" s="170" t="s">
        <v>4078</v>
      </c>
      <c r="CP94" s="170"/>
      <c r="CQ94" s="170" t="s">
        <v>4718</v>
      </c>
      <c r="CR94" s="170" t="s">
        <v>4719</v>
      </c>
      <c r="CS94" s="145"/>
      <c r="CT94" s="151" t="s">
        <v>4720</v>
      </c>
      <c r="CU94" s="151" t="s">
        <v>743</v>
      </c>
      <c r="CV94" s="146" t="s">
        <v>4721</v>
      </c>
      <c r="CW94" s="151" t="s">
        <v>4722</v>
      </c>
      <c r="CX94" s="230"/>
      <c r="CY94" s="151" t="s">
        <v>4723</v>
      </c>
      <c r="CZ94" s="151" t="s">
        <v>4724</v>
      </c>
      <c r="DA94" s="151" t="s">
        <v>4170</v>
      </c>
      <c r="DB94" s="151" t="s">
        <v>4725</v>
      </c>
      <c r="DC94" s="230"/>
      <c r="DD94" s="151" t="s">
        <v>1905</v>
      </c>
      <c r="DE94" s="151" t="s">
        <v>4726</v>
      </c>
      <c r="DF94" s="278"/>
      <c r="DG94" s="232"/>
      <c r="DH94" s="232"/>
      <c r="DI94" s="232"/>
      <c r="DJ94" s="232"/>
      <c r="DK94" s="214" t="s">
        <v>4727</v>
      </c>
      <c r="DL94" s="214" t="s">
        <v>3921</v>
      </c>
      <c r="DM94" s="154" t="str">
        <f>HYPERLINK("https://clips.twitch.tv/CutePoliteCiderSwiftRage","21.16")</f>
        <v>21.16</v>
      </c>
      <c r="DN94" s="214" t="s">
        <v>4728</v>
      </c>
      <c r="DO94" s="232"/>
      <c r="DP94" s="232"/>
      <c r="DQ94" s="232"/>
      <c r="DR94" s="214" t="s">
        <v>4288</v>
      </c>
      <c r="DS94" s="214" t="s">
        <v>4729</v>
      </c>
      <c r="DT94" s="214" t="s">
        <v>4730</v>
      </c>
      <c r="DU94" s="214" t="s">
        <v>4731</v>
      </c>
      <c r="DV94" s="214" t="s">
        <v>1903</v>
      </c>
      <c r="DW94" s="214" t="s">
        <v>1333</v>
      </c>
      <c r="DX94" s="214" t="s">
        <v>4732</v>
      </c>
      <c r="DY94" s="214" t="s">
        <v>1574</v>
      </c>
      <c r="DZ94" s="214" t="s">
        <v>821</v>
      </c>
      <c r="EA94" s="214" t="s">
        <v>2446</v>
      </c>
      <c r="EB94" s="271" t="s">
        <v>4733</v>
      </c>
    </row>
    <row r="95" ht="15.75" customHeight="1">
      <c r="A95" s="296" t="s">
        <v>4734</v>
      </c>
      <c r="B95" s="83" t="s">
        <v>4735</v>
      </c>
      <c r="C95" s="84" t="s">
        <v>1429</v>
      </c>
      <c r="D95" s="85" t="s">
        <v>827</v>
      </c>
      <c r="E95" s="86" t="s">
        <v>1429</v>
      </c>
      <c r="F95" s="87" t="s">
        <v>4736</v>
      </c>
      <c r="G95" s="83" t="s">
        <v>2214</v>
      </c>
      <c r="H95" s="159" t="s">
        <v>968</v>
      </c>
      <c r="I95" s="90" t="s">
        <v>4088</v>
      </c>
      <c r="J95" s="90" t="s">
        <v>4737</v>
      </c>
      <c r="K95" s="90" t="s">
        <v>4039</v>
      </c>
      <c r="L95" s="90" t="s">
        <v>2651</v>
      </c>
      <c r="M95" s="90" t="s">
        <v>4738</v>
      </c>
      <c r="N95" s="90" t="s">
        <v>4739</v>
      </c>
      <c r="O95" s="90" t="s">
        <v>2339</v>
      </c>
      <c r="P95" s="90" t="s">
        <v>4740</v>
      </c>
      <c r="Q95" s="90" t="s">
        <v>4741</v>
      </c>
      <c r="R95" s="165"/>
      <c r="S95" s="90" t="s">
        <v>2773</v>
      </c>
      <c r="T95" s="90" t="s">
        <v>4742</v>
      </c>
      <c r="U95" s="165"/>
      <c r="V95" s="159" t="s">
        <v>4743</v>
      </c>
      <c r="W95" s="114"/>
      <c r="X95" s="90" t="s">
        <v>4316</v>
      </c>
      <c r="Y95" s="165"/>
      <c r="Z95" s="90" t="s">
        <v>4744</v>
      </c>
      <c r="AA95" s="90" t="s">
        <v>4745</v>
      </c>
      <c r="AB95" s="90" t="s">
        <v>2253</v>
      </c>
      <c r="AC95" s="159" t="s">
        <v>2400</v>
      </c>
      <c r="AD95" s="165"/>
      <c r="AE95" s="90" t="s">
        <v>3059</v>
      </c>
      <c r="AF95" s="90" t="s">
        <v>4633</v>
      </c>
      <c r="AG95" s="165"/>
      <c r="AH95" s="159" t="s">
        <v>2456</v>
      </c>
      <c r="AI95" s="159" t="s">
        <v>932</v>
      </c>
      <c r="AJ95" s="165"/>
      <c r="AK95" s="114"/>
      <c r="AL95" s="159" t="s">
        <v>4746</v>
      </c>
      <c r="AM95" s="159" t="s">
        <v>4747</v>
      </c>
      <c r="AN95" s="165"/>
      <c r="AO95" s="159" t="s">
        <v>4748</v>
      </c>
      <c r="AP95" s="165"/>
      <c r="AQ95" s="165"/>
      <c r="AR95" s="165"/>
      <c r="AS95" s="159" t="s">
        <v>4749</v>
      </c>
      <c r="AT95" s="90" t="s">
        <v>3951</v>
      </c>
      <c r="AU95" s="90" t="s">
        <v>2742</v>
      </c>
      <c r="AV95" s="90" t="s">
        <v>2320</v>
      </c>
      <c r="AW95" s="165"/>
      <c r="AX95" s="90" t="s">
        <v>552</v>
      </c>
      <c r="AY95" s="165"/>
      <c r="AZ95" s="114"/>
      <c r="BA95" s="159" t="s">
        <v>4750</v>
      </c>
      <c r="BB95" s="165"/>
      <c r="BC95" s="165"/>
      <c r="BD95" s="90" t="s">
        <v>4751</v>
      </c>
      <c r="BE95" s="90" t="s">
        <v>4183</v>
      </c>
      <c r="BF95" s="165"/>
      <c r="BG95" s="165"/>
      <c r="BH95" s="165"/>
      <c r="BI95" s="165"/>
      <c r="BJ95" s="90" t="s">
        <v>4752</v>
      </c>
      <c r="BK95" s="90" t="s">
        <v>4753</v>
      </c>
      <c r="BL95" s="165"/>
      <c r="BM95" s="90" t="s">
        <v>2156</v>
      </c>
      <c r="BN95" s="165"/>
      <c r="BO95" s="165"/>
      <c r="BP95" s="114"/>
      <c r="BQ95" s="165"/>
      <c r="BR95" s="165"/>
      <c r="BS95" s="159" t="s">
        <v>4754</v>
      </c>
      <c r="BT95" s="90" t="s">
        <v>4755</v>
      </c>
      <c r="BU95" s="165"/>
      <c r="BV95" s="165"/>
      <c r="BW95" s="165"/>
      <c r="BX95" s="159" t="s">
        <v>4756</v>
      </c>
      <c r="BY95" s="161" t="s">
        <v>979</v>
      </c>
      <c r="BZ95" s="90" t="s">
        <v>4249</v>
      </c>
      <c r="CA95" s="90" t="s">
        <v>4757</v>
      </c>
      <c r="CB95" s="159" t="s">
        <v>3332</v>
      </c>
      <c r="CC95" s="90" t="s">
        <v>3795</v>
      </c>
      <c r="CD95" s="165"/>
      <c r="CE95" s="199"/>
      <c r="CF95" s="90" t="s">
        <v>4758</v>
      </c>
      <c r="CG95" s="90" t="s">
        <v>1409</v>
      </c>
      <c r="CH95" s="165"/>
      <c r="CI95" s="90" t="s">
        <v>4759</v>
      </c>
      <c r="CJ95" s="90" t="s">
        <v>4760</v>
      </c>
      <c r="CK95" s="90" t="s">
        <v>3969</v>
      </c>
      <c r="CL95" s="165"/>
      <c r="CM95" s="165"/>
      <c r="CN95" s="165"/>
      <c r="CO95" s="165"/>
      <c r="CP95" s="94"/>
      <c r="CQ95" s="90" t="s">
        <v>1282</v>
      </c>
      <c r="CR95" s="165"/>
      <c r="CS95" s="145"/>
      <c r="CT95" s="90" t="s">
        <v>932</v>
      </c>
      <c r="CU95" s="165"/>
      <c r="CV95" s="165"/>
      <c r="CW95" s="90" t="s">
        <v>4761</v>
      </c>
      <c r="CX95" s="165"/>
      <c r="CY95" s="165"/>
      <c r="CZ95" s="159" t="s">
        <v>4762</v>
      </c>
      <c r="DA95" s="90" t="s">
        <v>1900</v>
      </c>
      <c r="DB95" s="165"/>
      <c r="DC95" s="159" t="s">
        <v>4763</v>
      </c>
      <c r="DD95" s="90" t="s">
        <v>4764</v>
      </c>
      <c r="DE95" s="165"/>
      <c r="DF95" s="199"/>
      <c r="DG95" s="165"/>
      <c r="DH95" s="165"/>
      <c r="DI95" s="165"/>
      <c r="DJ95" s="165"/>
      <c r="DK95" s="165"/>
      <c r="DL95" s="165"/>
      <c r="DM95" s="90" t="s">
        <v>1206</v>
      </c>
      <c r="DN95" s="159" t="s">
        <v>3340</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1429</v>
      </c>
      <c r="D96" s="107" t="s">
        <v>1429</v>
      </c>
      <c r="E96" s="108" t="s">
        <v>1429</v>
      </c>
      <c r="F96" s="109" t="s">
        <v>733</v>
      </c>
      <c r="G96" s="105" t="s">
        <v>1154</v>
      </c>
      <c r="H96" s="190" t="s">
        <v>1791</v>
      </c>
      <c r="I96" s="190" t="s">
        <v>4769</v>
      </c>
      <c r="J96" s="190" t="s">
        <v>3582</v>
      </c>
      <c r="K96" s="190" t="s">
        <v>350</v>
      </c>
      <c r="L96" s="190" t="s">
        <v>4770</v>
      </c>
      <c r="M96" s="221"/>
      <c r="N96" s="190" t="s">
        <v>1978</v>
      </c>
      <c r="O96" s="190" t="s">
        <v>3436</v>
      </c>
      <c r="P96" s="190" t="s">
        <v>4261</v>
      </c>
      <c r="Q96" s="190" t="s">
        <v>4771</v>
      </c>
      <c r="R96" s="221"/>
      <c r="S96" s="190" t="s">
        <v>4713</v>
      </c>
      <c r="T96" s="221"/>
      <c r="U96" s="221"/>
      <c r="V96" s="190" t="s">
        <v>4772</v>
      </c>
      <c r="W96" s="114"/>
      <c r="X96" s="118" t="s">
        <v>4773</v>
      </c>
      <c r="Y96" s="118" t="s">
        <v>4774</v>
      </c>
      <c r="Z96" s="118" t="s">
        <v>349</v>
      </c>
      <c r="AA96" s="118" t="s">
        <v>4775</v>
      </c>
      <c r="AB96" s="118" t="s">
        <v>4776</v>
      </c>
      <c r="AC96" s="118" t="s">
        <v>3822</v>
      </c>
      <c r="AD96" s="118" t="s">
        <v>3232</v>
      </c>
      <c r="AE96" s="118" t="s">
        <v>3189</v>
      </c>
      <c r="AF96" s="118" t="s">
        <v>4777</v>
      </c>
      <c r="AG96" s="118" t="s">
        <v>334</v>
      </c>
      <c r="AH96" s="118"/>
      <c r="AI96" s="118" t="s">
        <v>926</v>
      </c>
      <c r="AJ96" s="118" t="s">
        <v>4778</v>
      </c>
      <c r="AK96" s="114"/>
      <c r="AL96" s="224"/>
      <c r="AM96" s="192" t="s">
        <v>281</v>
      </c>
      <c r="AN96" s="192" t="s">
        <v>4779</v>
      </c>
      <c r="AO96" s="192" t="s">
        <v>3694</v>
      </c>
      <c r="AP96" s="192" t="s">
        <v>4780</v>
      </c>
      <c r="AQ96" s="192"/>
      <c r="AR96" s="192" t="s">
        <v>1539</v>
      </c>
      <c r="AS96" s="192" t="s">
        <v>1835</v>
      </c>
      <c r="AT96" s="192" t="s">
        <v>4781</v>
      </c>
      <c r="AU96" s="192" t="s">
        <v>4782</v>
      </c>
      <c r="AV96" s="192" t="s">
        <v>4783</v>
      </c>
      <c r="AW96" s="224"/>
      <c r="AX96" s="192" t="s">
        <v>4723</v>
      </c>
      <c r="AY96" s="192" t="s">
        <v>4784</v>
      </c>
      <c r="AZ96" s="92"/>
      <c r="BA96" s="129"/>
      <c r="BB96" s="132" t="s">
        <v>2246</v>
      </c>
      <c r="BC96" s="132" t="s">
        <v>610</v>
      </c>
      <c r="BD96" s="132" t="s">
        <v>3594</v>
      </c>
      <c r="BE96" s="132" t="s">
        <v>4785</v>
      </c>
      <c r="BF96" s="132" t="s">
        <v>4255</v>
      </c>
      <c r="BG96" s="129"/>
      <c r="BH96" s="132" t="s">
        <v>3536</v>
      </c>
      <c r="BI96" s="132" t="s">
        <v>4786</v>
      </c>
      <c r="BJ96" s="132"/>
      <c r="BK96" s="132" t="s">
        <v>226</v>
      </c>
      <c r="BL96" s="129"/>
      <c r="BM96" s="132" t="s">
        <v>3315</v>
      </c>
      <c r="BN96" s="132" t="s">
        <v>4787</v>
      </c>
      <c r="BO96" s="132" t="s">
        <v>4788</v>
      </c>
      <c r="BP96" s="92"/>
      <c r="BQ96" s="225"/>
      <c r="BR96" s="225"/>
      <c r="BS96" s="138" t="s">
        <v>4789</v>
      </c>
      <c r="BT96" s="138" t="s">
        <v>4790</v>
      </c>
      <c r="BU96" s="225"/>
      <c r="BV96" s="138" t="s">
        <v>2386</v>
      </c>
      <c r="BW96" s="225"/>
      <c r="BX96" s="138" t="s">
        <v>4791</v>
      </c>
      <c r="BY96" s="225"/>
      <c r="BZ96" s="138" t="s">
        <v>1819</v>
      </c>
      <c r="CA96" s="138" t="s">
        <v>4792</v>
      </c>
      <c r="CB96" s="138" t="s">
        <v>849</v>
      </c>
      <c r="CC96" s="225"/>
      <c r="CD96" s="134" t="s">
        <v>4793</v>
      </c>
      <c r="CE96" s="139"/>
      <c r="CF96" s="170" t="s">
        <v>4794</v>
      </c>
      <c r="CG96" s="170" t="s">
        <v>425</v>
      </c>
      <c r="CH96" s="229"/>
      <c r="CI96" s="229"/>
      <c r="CJ96" s="170" t="s">
        <v>2883</v>
      </c>
      <c r="CK96" s="229"/>
      <c r="CL96" s="170" t="s">
        <v>4578</v>
      </c>
      <c r="CM96" s="170" t="s">
        <v>4747</v>
      </c>
      <c r="CN96" s="229"/>
      <c r="CO96" s="170" t="s">
        <v>3800</v>
      </c>
      <c r="CP96" s="229"/>
      <c r="CQ96" s="229"/>
      <c r="CR96" s="140" t="s">
        <v>4795</v>
      </c>
      <c r="CS96" s="145"/>
      <c r="CT96" s="151" t="s">
        <v>2882</v>
      </c>
      <c r="CU96" s="151" t="s">
        <v>226</v>
      </c>
      <c r="CV96" s="151" t="s">
        <v>3726</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4304</v>
      </c>
      <c r="DL96" s="214" t="s">
        <v>4800</v>
      </c>
      <c r="DM96" s="152" t="s">
        <v>4624</v>
      </c>
      <c r="DN96" s="214" t="s">
        <v>2202</v>
      </c>
      <c r="DO96" s="214" t="s">
        <v>4801</v>
      </c>
      <c r="DP96" s="232"/>
      <c r="DQ96" s="232"/>
      <c r="DR96" s="214" t="s">
        <v>4802</v>
      </c>
      <c r="DS96" s="214" t="s">
        <v>2888</v>
      </c>
      <c r="DT96" s="214" t="s">
        <v>4803</v>
      </c>
      <c r="DU96" s="214" t="s">
        <v>4804</v>
      </c>
      <c r="DV96" s="214" t="s">
        <v>2667</v>
      </c>
      <c r="DW96" s="214" t="s">
        <v>1290</v>
      </c>
      <c r="DX96" s="214" t="s">
        <v>4805</v>
      </c>
      <c r="DY96" s="214" t="s">
        <v>1523</v>
      </c>
      <c r="DZ96" s="214" t="s">
        <v>4806</v>
      </c>
      <c r="EA96" s="214" t="s">
        <v>1819</v>
      </c>
      <c r="EB96" s="271" t="s">
        <v>4807</v>
      </c>
    </row>
    <row r="97">
      <c r="A97" s="296" t="s">
        <v>4808</v>
      </c>
      <c r="B97" s="83" t="s">
        <v>4809</v>
      </c>
      <c r="C97" s="84" t="s">
        <v>1429</v>
      </c>
      <c r="D97" s="85" t="s">
        <v>1429</v>
      </c>
      <c r="E97" s="86" t="s">
        <v>1429</v>
      </c>
      <c r="F97" s="87" t="s">
        <v>1429</v>
      </c>
      <c r="G97" s="83" t="s">
        <v>1506</v>
      </c>
      <c r="H97" s="165"/>
      <c r="I97" s="159" t="s">
        <v>2164</v>
      </c>
      <c r="J97" s="159" t="s">
        <v>4810</v>
      </c>
      <c r="K97" s="159" t="s">
        <v>1101</v>
      </c>
      <c r="L97" s="159" t="s">
        <v>4811</v>
      </c>
      <c r="M97" s="165"/>
      <c r="N97" s="159" t="s">
        <v>4812</v>
      </c>
      <c r="O97" s="159" t="s">
        <v>4751</v>
      </c>
      <c r="P97" s="159" t="s">
        <v>652</v>
      </c>
      <c r="Q97" s="165"/>
      <c r="R97" s="165"/>
      <c r="S97" s="165"/>
      <c r="T97" s="165"/>
      <c r="U97" s="165"/>
      <c r="V97" s="165"/>
      <c r="W97" s="114"/>
      <c r="X97" s="159" t="s">
        <v>3359</v>
      </c>
      <c r="Y97" s="159" t="s">
        <v>3455</v>
      </c>
      <c r="Z97" s="159" t="s">
        <v>2318</v>
      </c>
      <c r="AA97" s="159" t="s">
        <v>4813</v>
      </c>
      <c r="AB97" s="159" t="s">
        <v>4814</v>
      </c>
      <c r="AC97" s="159" t="s">
        <v>3812</v>
      </c>
      <c r="AD97" s="165"/>
      <c r="AE97" s="159" t="s">
        <v>2409</v>
      </c>
      <c r="AF97" s="159" t="s">
        <v>4815</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4816</v>
      </c>
      <c r="BB97" s="159" t="s">
        <v>4817</v>
      </c>
      <c r="BC97" s="165"/>
      <c r="BD97" s="159" t="s">
        <v>3934</v>
      </c>
      <c r="BE97" s="159" t="s">
        <v>4818</v>
      </c>
      <c r="BF97" s="165"/>
      <c r="BG97" s="165"/>
      <c r="BH97" s="159" t="s">
        <v>2595</v>
      </c>
      <c r="BI97" s="159" t="s">
        <v>4819</v>
      </c>
      <c r="BJ97" s="165"/>
      <c r="BK97" s="159" t="s">
        <v>1499</v>
      </c>
      <c r="BL97" s="165"/>
      <c r="BM97" s="165"/>
      <c r="BN97" s="165"/>
      <c r="BO97" s="165"/>
      <c r="BP97" s="114"/>
      <c r="BQ97" s="159" t="s">
        <v>4820</v>
      </c>
      <c r="BR97" s="159" t="s">
        <v>3990</v>
      </c>
      <c r="BS97" s="159" t="s">
        <v>1223</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1429</v>
      </c>
      <c r="D98" s="107" t="s">
        <v>1429</v>
      </c>
      <c r="E98" s="108" t="s">
        <v>1429</v>
      </c>
      <c r="F98" s="109" t="s">
        <v>827</v>
      </c>
      <c r="G98" s="105" t="s">
        <v>2900</v>
      </c>
      <c r="H98" s="221"/>
      <c r="I98" s="190" t="s">
        <v>1907</v>
      </c>
      <c r="J98" s="110" t="s">
        <v>4835</v>
      </c>
      <c r="K98" s="190" t="s">
        <v>3962</v>
      </c>
      <c r="L98" s="389" t="s">
        <v>753</v>
      </c>
      <c r="M98" s="221"/>
      <c r="N98" s="190" t="s">
        <v>4836</v>
      </c>
      <c r="O98" s="190" t="s">
        <v>1120</v>
      </c>
      <c r="P98" s="190" t="s">
        <v>2361</v>
      </c>
      <c r="Q98" s="221"/>
      <c r="R98" s="221"/>
      <c r="S98" s="221"/>
      <c r="T98" s="221"/>
      <c r="U98" s="221"/>
      <c r="V98" s="221"/>
      <c r="W98" s="114"/>
      <c r="X98" s="118" t="s">
        <v>2891</v>
      </c>
      <c r="Y98" s="118" t="s">
        <v>1106</v>
      </c>
      <c r="Z98" s="118" t="s">
        <v>3902</v>
      </c>
      <c r="AA98" s="118" t="s">
        <v>4837</v>
      </c>
      <c r="AB98" s="118" t="s">
        <v>318</v>
      </c>
      <c r="AC98" s="118" t="s">
        <v>4545</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1217</v>
      </c>
      <c r="BB98" s="132" t="s">
        <v>260</v>
      </c>
      <c r="BC98" s="132" t="s">
        <v>4292</v>
      </c>
      <c r="BD98" s="132" t="s">
        <v>4751</v>
      </c>
      <c r="BE98" s="132" t="s">
        <v>3411</v>
      </c>
      <c r="BF98" s="129"/>
      <c r="BG98" s="129"/>
      <c r="BH98" s="132" t="s">
        <v>1717</v>
      </c>
      <c r="BI98" s="132" t="s">
        <v>4839</v>
      </c>
      <c r="BJ98" s="132" t="s">
        <v>872</v>
      </c>
      <c r="BK98" s="132" t="s">
        <v>4110</v>
      </c>
      <c r="BL98" s="129"/>
      <c r="BM98" s="129"/>
      <c r="BN98" s="129"/>
      <c r="BO98" s="129"/>
      <c r="BP98" s="114"/>
      <c r="BQ98" s="225"/>
      <c r="BR98" s="225"/>
      <c r="BS98" s="138" t="s">
        <v>4840</v>
      </c>
      <c r="BT98" s="138" t="s">
        <v>3526</v>
      </c>
      <c r="BU98" s="225"/>
      <c r="BV98" s="138" t="s">
        <v>4841</v>
      </c>
      <c r="BW98" s="225"/>
      <c r="BX98" s="225"/>
      <c r="BY98" s="225"/>
      <c r="BZ98" s="225"/>
      <c r="CA98" s="225"/>
      <c r="CB98" s="225"/>
      <c r="CC98" s="225"/>
      <c r="CD98" s="225"/>
      <c r="CE98" s="227"/>
      <c r="CF98" s="170" t="s">
        <v>4842</v>
      </c>
      <c r="CG98" s="170" t="s">
        <v>2436</v>
      </c>
      <c r="CH98" s="229"/>
      <c r="CI98" s="229"/>
      <c r="CJ98" s="229"/>
      <c r="CK98" s="170" t="s">
        <v>4843</v>
      </c>
      <c r="CL98" s="170" t="s">
        <v>2495</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4844</v>
      </c>
      <c r="B99" s="83" t="s">
        <v>4845</v>
      </c>
      <c r="C99" s="84" t="s">
        <v>1429</v>
      </c>
      <c r="D99" s="85" t="s">
        <v>1429</v>
      </c>
      <c r="E99" s="86" t="s">
        <v>1429</v>
      </c>
      <c r="F99" s="87" t="s">
        <v>2262</v>
      </c>
      <c r="G99" s="83" t="s">
        <v>1506</v>
      </c>
      <c r="H99" s="165"/>
      <c r="I99" s="297" t="s">
        <v>3399</v>
      </c>
      <c r="J99" s="297" t="s">
        <v>4846</v>
      </c>
      <c r="K99" s="297" t="s">
        <v>843</v>
      </c>
      <c r="L99" s="297" t="s">
        <v>4629</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1429</v>
      </c>
      <c r="D100" s="107" t="s">
        <v>1429</v>
      </c>
      <c r="E100" s="108" t="s">
        <v>1429</v>
      </c>
      <c r="F100" s="109" t="s">
        <v>827</v>
      </c>
      <c r="G100" s="105" t="s">
        <v>4736</v>
      </c>
      <c r="H100" s="190"/>
      <c r="I100" s="190" t="s">
        <v>4849</v>
      </c>
      <c r="J100" s="190" t="s">
        <v>4038</v>
      </c>
      <c r="K100" s="190" t="s">
        <v>3076</v>
      </c>
      <c r="L100" s="190" t="s">
        <v>4503</v>
      </c>
      <c r="M100" s="112" t="str">
        <f>HYPERLINK("https://www.twitch.tv/videos/204820156","2:20.22")</f>
        <v>2:20.22</v>
      </c>
      <c r="N100" s="190" t="s">
        <v>4850</v>
      </c>
      <c r="O100" s="190" t="s">
        <v>1177</v>
      </c>
      <c r="P100" s="454" t="s">
        <v>4851</v>
      </c>
      <c r="Q100" s="190"/>
      <c r="R100" s="190"/>
      <c r="S100" s="190"/>
      <c r="T100" s="190"/>
      <c r="U100" s="190"/>
      <c r="V100" s="221"/>
      <c r="W100" s="114"/>
      <c r="X100" s="118" t="s">
        <v>952</v>
      </c>
      <c r="Y100" s="410" t="s">
        <v>4852</v>
      </c>
      <c r="Z100" s="118" t="s">
        <v>703</v>
      </c>
      <c r="AA100" s="118" t="s">
        <v>4614</v>
      </c>
      <c r="AB100" s="118" t="s">
        <v>4814</v>
      </c>
      <c r="AC100" s="118" t="s">
        <v>4853</v>
      </c>
      <c r="AD100" s="118"/>
      <c r="AE100" s="118" t="s">
        <v>4854</v>
      </c>
      <c r="AF100" s="118" t="s">
        <v>4633</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4742</v>
      </c>
      <c r="BB100" s="132" t="s">
        <v>4855</v>
      </c>
      <c r="BC100" s="132" t="s">
        <v>3218</v>
      </c>
      <c r="BD100" s="132" t="s">
        <v>3963</v>
      </c>
      <c r="BE100" s="132" t="s">
        <v>3935</v>
      </c>
      <c r="BF100" s="132"/>
      <c r="BG100" s="132"/>
      <c r="BH100" s="132" t="s">
        <v>4493</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1162</v>
      </c>
      <c r="BZ100" s="138" t="s">
        <v>4860</v>
      </c>
      <c r="CA100" s="138"/>
      <c r="CB100" s="138"/>
      <c r="CC100" s="138"/>
      <c r="CD100" s="138"/>
      <c r="CE100" s="139"/>
      <c r="CF100" s="170" t="s">
        <v>1677</v>
      </c>
      <c r="CG100" s="170" t="s">
        <v>2751</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1168</v>
      </c>
      <c r="CX100" s="151" t="s">
        <v>4864</v>
      </c>
      <c r="CY100" s="151"/>
      <c r="CZ100" s="151" t="s">
        <v>4865</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4866</v>
      </c>
      <c r="B101" s="83" t="s">
        <v>4867</v>
      </c>
      <c r="C101" s="84" t="s">
        <v>1429</v>
      </c>
      <c r="D101" s="85" t="s">
        <v>1429</v>
      </c>
      <c r="E101" s="86" t="s">
        <v>1429</v>
      </c>
      <c r="F101" s="87" t="s">
        <v>733</v>
      </c>
      <c r="G101" s="83" t="s">
        <v>4868</v>
      </c>
      <c r="H101" s="159" t="s">
        <v>952</v>
      </c>
      <c r="I101" s="297" t="s">
        <v>482</v>
      </c>
      <c r="J101" s="159" t="s">
        <v>4080</v>
      </c>
      <c r="K101" s="90" t="s">
        <v>2395</v>
      </c>
      <c r="L101" s="159" t="s">
        <v>3302</v>
      </c>
      <c r="M101" s="165"/>
      <c r="N101" s="165"/>
      <c r="O101" s="159" t="s">
        <v>368</v>
      </c>
      <c r="P101" s="159" t="s">
        <v>107</v>
      </c>
      <c r="Q101" s="165"/>
      <c r="R101" s="165"/>
      <c r="S101" s="159" t="s">
        <v>2894</v>
      </c>
      <c r="T101" s="165"/>
      <c r="U101" s="165"/>
      <c r="V101" s="165"/>
      <c r="W101" s="114"/>
      <c r="X101" s="90" t="s">
        <v>2781</v>
      </c>
      <c r="Y101" s="217" t="s">
        <v>4869</v>
      </c>
      <c r="Z101" s="217" t="s">
        <v>2318</v>
      </c>
      <c r="AA101" s="217" t="s">
        <v>1766</v>
      </c>
      <c r="AB101" s="159" t="s">
        <v>2363</v>
      </c>
      <c r="AC101" s="159" t="s">
        <v>4870</v>
      </c>
      <c r="AD101" s="165"/>
      <c r="AE101" s="159" t="s">
        <v>4050</v>
      </c>
      <c r="AF101" s="159" t="s">
        <v>4871</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5" t="s">
        <v>2446</v>
      </c>
      <c r="BI101" s="165"/>
      <c r="BJ101" s="165"/>
      <c r="BK101" s="165"/>
      <c r="BL101" s="165"/>
      <c r="BM101" s="165"/>
      <c r="BN101" s="165"/>
      <c r="BO101" s="165"/>
      <c r="BP101" s="114"/>
      <c r="BQ101" s="159"/>
      <c r="BR101" s="165"/>
      <c r="BS101" s="159" t="s">
        <v>2896</v>
      </c>
      <c r="BT101" s="159" t="s">
        <v>821</v>
      </c>
      <c r="BU101" s="165"/>
      <c r="BV101" s="90" t="s">
        <v>4342</v>
      </c>
      <c r="BW101" s="165"/>
      <c r="BX101" s="165"/>
      <c r="BY101" s="165"/>
      <c r="BZ101" s="165"/>
      <c r="CA101" s="165"/>
      <c r="CB101" s="159" t="s">
        <v>4872</v>
      </c>
      <c r="CC101" s="159"/>
      <c r="CD101" s="165"/>
      <c r="CE101" s="199"/>
      <c r="CF101" s="159" t="s">
        <v>4873</v>
      </c>
      <c r="CG101" s="165"/>
      <c r="CH101" s="165"/>
      <c r="CI101" s="165"/>
      <c r="CJ101" s="165"/>
      <c r="CK101" s="165"/>
      <c r="CL101" s="161" t="s">
        <v>2078</v>
      </c>
      <c r="CM101" s="159"/>
      <c r="CN101" s="165"/>
      <c r="CO101" s="165"/>
      <c r="CP101" s="165"/>
      <c r="CQ101" s="165"/>
      <c r="CR101" s="165"/>
      <c r="CS101" s="145"/>
      <c r="CT101" s="159" t="s">
        <v>3357</v>
      </c>
      <c r="CU101" s="159" t="s">
        <v>4214</v>
      </c>
      <c r="CV101" s="217" t="s">
        <v>1175</v>
      </c>
      <c r="CW101" s="159" t="s">
        <v>4874</v>
      </c>
      <c r="CX101" s="159" t="s">
        <v>2393</v>
      </c>
      <c r="CY101" s="165"/>
      <c r="CZ101" s="159" t="s">
        <v>4875</v>
      </c>
      <c r="DA101" s="159" t="s">
        <v>4876</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4877</v>
      </c>
      <c r="B102" s="105" t="s">
        <v>4878</v>
      </c>
      <c r="C102" s="106" t="s">
        <v>1429</v>
      </c>
      <c r="D102" s="107" t="s">
        <v>1429</v>
      </c>
      <c r="E102" s="108" t="s">
        <v>1429</v>
      </c>
      <c r="F102" s="109" t="s">
        <v>4879</v>
      </c>
      <c r="G102" s="105" t="s">
        <v>1976</v>
      </c>
      <c r="H102" s="190" t="s">
        <v>4880</v>
      </c>
      <c r="I102" s="190" t="s">
        <v>4881</v>
      </c>
      <c r="J102" s="190" t="s">
        <v>4882</v>
      </c>
      <c r="K102" s="190" t="s">
        <v>2471</v>
      </c>
      <c r="L102" s="190" t="s">
        <v>1847</v>
      </c>
      <c r="M102" s="221"/>
      <c r="N102" s="190" t="s">
        <v>4883</v>
      </c>
      <c r="O102" s="190" t="s">
        <v>985</v>
      </c>
      <c r="P102" s="110" t="s">
        <v>743</v>
      </c>
      <c r="Q102" s="190" t="s">
        <v>1950</v>
      </c>
      <c r="R102" s="221"/>
      <c r="S102" s="110" t="s">
        <v>2486</v>
      </c>
      <c r="T102" s="221"/>
      <c r="U102" s="190" t="s">
        <v>4884</v>
      </c>
      <c r="V102" s="110" t="s">
        <v>4885</v>
      </c>
      <c r="W102" s="114"/>
      <c r="X102" s="118" t="s">
        <v>4886</v>
      </c>
      <c r="Y102" s="118" t="s">
        <v>2922</v>
      </c>
      <c r="Z102" s="118" t="s">
        <v>1518</v>
      </c>
      <c r="AA102" s="118" t="s">
        <v>795</v>
      </c>
      <c r="AB102" s="118" t="s">
        <v>3159</v>
      </c>
      <c r="AC102" s="118" t="s">
        <v>3736</v>
      </c>
      <c r="AD102" s="118"/>
      <c r="AE102" s="118" t="s">
        <v>3573</v>
      </c>
      <c r="AF102" s="116" t="s">
        <v>1737</v>
      </c>
      <c r="AG102" s="118" t="s">
        <v>4887</v>
      </c>
      <c r="AH102" s="257"/>
      <c r="AI102" s="116" t="s">
        <v>2767</v>
      </c>
      <c r="AJ102" s="118" t="s">
        <v>4888</v>
      </c>
      <c r="AK102" s="114"/>
      <c r="AL102" s="192" t="s">
        <v>2992</v>
      </c>
      <c r="AM102" s="192" t="s">
        <v>1319</v>
      </c>
      <c r="AN102" s="224"/>
      <c r="AO102" s="121" t="s">
        <v>130</v>
      </c>
      <c r="AP102" s="192" t="s">
        <v>1074</v>
      </c>
      <c r="AQ102" s="192"/>
      <c r="AR102" s="192" t="s">
        <v>4889</v>
      </c>
      <c r="AS102" s="192" t="s">
        <v>4890</v>
      </c>
      <c r="AT102" s="121" t="s">
        <v>4891</v>
      </c>
      <c r="AU102" s="192" t="s">
        <v>4892</v>
      </c>
      <c r="AV102" s="192" t="s">
        <v>4893</v>
      </c>
      <c r="AW102" s="224"/>
      <c r="AX102" s="121" t="s">
        <v>3415</v>
      </c>
      <c r="AY102" s="192" t="s">
        <v>4894</v>
      </c>
      <c r="AZ102" s="92"/>
      <c r="BA102" s="129"/>
      <c r="BB102" s="132" t="s">
        <v>4895</v>
      </c>
      <c r="BC102" s="132" t="s">
        <v>3057</v>
      </c>
      <c r="BD102" s="132" t="s">
        <v>855</v>
      </c>
      <c r="BE102" s="132" t="s">
        <v>2861</v>
      </c>
      <c r="BF102" s="132" t="s">
        <v>4467</v>
      </c>
      <c r="BG102" s="129"/>
      <c r="BH102" s="132" t="s">
        <v>628</v>
      </c>
      <c r="BI102" s="132" t="s">
        <v>1167</v>
      </c>
      <c r="BJ102" s="129"/>
      <c r="BK102" s="194" t="s">
        <v>4896</v>
      </c>
      <c r="BL102" s="132" t="s">
        <v>4897</v>
      </c>
      <c r="BM102" s="132" t="s">
        <v>3800</v>
      </c>
      <c r="BN102" s="129"/>
      <c r="BO102" s="132" t="s">
        <v>4898</v>
      </c>
      <c r="BP102" s="92"/>
      <c r="BQ102" s="225"/>
      <c r="BR102" s="138" t="s">
        <v>4899</v>
      </c>
      <c r="BS102" s="138" t="s">
        <v>4611</v>
      </c>
      <c r="BT102" s="138" t="s">
        <v>769</v>
      </c>
      <c r="BU102" s="138" t="s">
        <v>4900</v>
      </c>
      <c r="BV102" s="138" t="s">
        <v>4901</v>
      </c>
      <c r="BW102" s="225"/>
      <c r="BX102" s="134" t="s">
        <v>3018</v>
      </c>
      <c r="BY102" s="225"/>
      <c r="BZ102" s="134" t="s">
        <v>3164</v>
      </c>
      <c r="CA102" s="134" t="s">
        <v>4902</v>
      </c>
      <c r="CB102" s="134" t="s">
        <v>4903</v>
      </c>
      <c r="CC102" s="138" t="s">
        <v>2428</v>
      </c>
      <c r="CD102" s="138" t="s">
        <v>4904</v>
      </c>
      <c r="CE102" s="138"/>
      <c r="CF102" s="170" t="s">
        <v>4905</v>
      </c>
      <c r="CG102" s="170" t="s">
        <v>4906</v>
      </c>
      <c r="CH102" s="170" t="s">
        <v>1540</v>
      </c>
      <c r="CI102" s="170" t="s">
        <v>4907</v>
      </c>
      <c r="CJ102" s="170"/>
      <c r="CK102" s="170" t="s">
        <v>4908</v>
      </c>
      <c r="CL102" s="391" t="s">
        <v>4909</v>
      </c>
      <c r="CM102" s="140" t="s">
        <v>2361</v>
      </c>
      <c r="CN102" s="229"/>
      <c r="CO102" s="170" t="s">
        <v>4910</v>
      </c>
      <c r="CP102" s="229"/>
      <c r="CQ102" s="229"/>
      <c r="CR102" s="170" t="s">
        <v>557</v>
      </c>
      <c r="CS102" s="145"/>
      <c r="CT102" s="151" t="s">
        <v>2592</v>
      </c>
      <c r="CU102" s="151" t="s">
        <v>4911</v>
      </c>
      <c r="CV102" s="151" t="s">
        <v>4912</v>
      </c>
      <c r="CW102" s="151" t="s">
        <v>840</v>
      </c>
      <c r="CX102" s="230"/>
      <c r="CY102" s="230"/>
      <c r="CZ102" s="146" t="s">
        <v>4913</v>
      </c>
      <c r="DA102" s="146" t="s">
        <v>2108</v>
      </c>
      <c r="DB102" s="151" t="s">
        <v>4914</v>
      </c>
      <c r="DC102" s="151" t="s">
        <v>4503</v>
      </c>
      <c r="DD102" s="151" t="s">
        <v>4915</v>
      </c>
      <c r="DE102" s="151" t="s">
        <v>4916</v>
      </c>
      <c r="DF102" s="151"/>
      <c r="DG102" s="214" t="s">
        <v>4917</v>
      </c>
      <c r="DH102" s="214"/>
      <c r="DI102" s="214" t="s">
        <v>4918</v>
      </c>
      <c r="DJ102" s="214"/>
      <c r="DK102" s="214" t="s">
        <v>4919</v>
      </c>
      <c r="DL102" s="214" t="s">
        <v>2446</v>
      </c>
      <c r="DM102" s="216" t="s">
        <v>4920</v>
      </c>
      <c r="DN102" s="214" t="s">
        <v>3619</v>
      </c>
      <c r="DO102" s="232"/>
      <c r="DP102" s="214" t="s">
        <v>4921</v>
      </c>
      <c r="DQ102" s="214" t="s">
        <v>4922</v>
      </c>
      <c r="DR102" s="214" t="s">
        <v>3197</v>
      </c>
      <c r="DS102" s="214" t="s">
        <v>3056</v>
      </c>
      <c r="DT102" s="214" t="s">
        <v>4923</v>
      </c>
      <c r="DU102" s="214" t="s">
        <v>1356</v>
      </c>
      <c r="DV102" s="214" t="s">
        <v>127</v>
      </c>
      <c r="DW102" s="214" t="s">
        <v>1114</v>
      </c>
      <c r="DX102" s="214" t="s">
        <v>3299</v>
      </c>
      <c r="DY102" s="214" t="s">
        <v>2904</v>
      </c>
      <c r="DZ102" s="214" t="s">
        <v>3391</v>
      </c>
      <c r="EA102" s="214" t="s">
        <v>2078</v>
      </c>
      <c r="EB102" s="271" t="s">
        <v>4924</v>
      </c>
    </row>
    <row r="103" ht="15.75" customHeight="1">
      <c r="A103" s="296" t="s">
        <v>4925</v>
      </c>
      <c r="B103" s="83" t="s">
        <v>4926</v>
      </c>
      <c r="C103" s="84" t="s">
        <v>1429</v>
      </c>
      <c r="D103" s="85" t="s">
        <v>1429</v>
      </c>
      <c r="E103" s="86" t="s">
        <v>1429</v>
      </c>
      <c r="F103" s="87" t="s">
        <v>1429</v>
      </c>
      <c r="G103" s="83" t="s">
        <v>1561</v>
      </c>
      <c r="H103" s="159" t="s">
        <v>4397</v>
      </c>
      <c r="I103" s="159" t="s">
        <v>4927</v>
      </c>
      <c r="J103" s="159" t="s">
        <v>1613</v>
      </c>
      <c r="K103" s="159" t="s">
        <v>559</v>
      </c>
      <c r="L103" s="159" t="s">
        <v>2592</v>
      </c>
      <c r="M103" s="159" t="s">
        <v>4928</v>
      </c>
      <c r="N103" s="159" t="s">
        <v>4929</v>
      </c>
      <c r="O103" s="159" t="s">
        <v>227</v>
      </c>
      <c r="P103" s="159" t="s">
        <v>1796</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4199</v>
      </c>
      <c r="AG103" s="159" t="s">
        <v>1798</v>
      </c>
      <c r="AH103" s="159"/>
      <c r="AI103" s="159" t="s">
        <v>1376</v>
      </c>
      <c r="AJ103" s="159" t="s">
        <v>4938</v>
      </c>
      <c r="AK103" s="114"/>
      <c r="AL103" s="159" t="s">
        <v>1909</v>
      </c>
      <c r="AM103" s="159" t="s">
        <v>3891</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610</v>
      </c>
      <c r="BD103" s="159" t="s">
        <v>2143</v>
      </c>
      <c r="BE103" s="159" t="s">
        <v>4943</v>
      </c>
      <c r="BF103" s="159" t="s">
        <v>3765</v>
      </c>
      <c r="BG103" s="159" t="s">
        <v>4107</v>
      </c>
      <c r="BH103" s="159" t="s">
        <v>2292</v>
      </c>
      <c r="BI103" s="159" t="s">
        <v>1070</v>
      </c>
      <c r="BJ103" s="159"/>
      <c r="BK103" s="159" t="s">
        <v>4944</v>
      </c>
      <c r="BL103" s="165"/>
      <c r="BM103" s="159" t="s">
        <v>1814</v>
      </c>
      <c r="BN103" s="159" t="s">
        <v>2541</v>
      </c>
      <c r="BO103" s="165"/>
      <c r="BP103" s="114"/>
      <c r="BQ103" s="159"/>
      <c r="BR103" s="159" t="s">
        <v>4945</v>
      </c>
      <c r="BS103" s="159" t="s">
        <v>1849</v>
      </c>
      <c r="BT103" s="159" t="s">
        <v>1971</v>
      </c>
      <c r="BU103" s="159" t="s">
        <v>4946</v>
      </c>
      <c r="BV103" s="159" t="s">
        <v>909</v>
      </c>
      <c r="BW103" s="159" t="s">
        <v>4947</v>
      </c>
      <c r="BX103" s="165"/>
      <c r="BY103" s="159" t="s">
        <v>4948</v>
      </c>
      <c r="BZ103" s="159" t="s">
        <v>4949</v>
      </c>
      <c r="CA103" s="165"/>
      <c r="CB103" s="159" t="s">
        <v>834</v>
      </c>
      <c r="CC103" s="159" t="s">
        <v>1508</v>
      </c>
      <c r="CD103" s="165"/>
      <c r="CE103" s="199"/>
      <c r="CF103" s="159" t="s">
        <v>4438</v>
      </c>
      <c r="CG103" s="159" t="s">
        <v>1623</v>
      </c>
      <c r="CH103" s="159" t="s">
        <v>4692</v>
      </c>
      <c r="CI103" s="159" t="s">
        <v>4950</v>
      </c>
      <c r="CJ103" s="159" t="s">
        <v>4951</v>
      </c>
      <c r="CK103" s="159" t="s">
        <v>4952</v>
      </c>
      <c r="CL103" s="159" t="s">
        <v>1458</v>
      </c>
      <c r="CM103" s="159" t="s">
        <v>3641</v>
      </c>
      <c r="CN103" s="159" t="s">
        <v>3494</v>
      </c>
      <c r="CO103" s="159" t="s">
        <v>737</v>
      </c>
      <c r="CP103" s="159"/>
      <c r="CQ103" s="159" t="s">
        <v>4953</v>
      </c>
      <c r="CR103" s="165"/>
      <c r="CS103" s="145"/>
      <c r="CT103" s="159" t="s">
        <v>4954</v>
      </c>
      <c r="CU103" s="159" t="s">
        <v>4955</v>
      </c>
      <c r="CV103" s="159" t="s">
        <v>4956</v>
      </c>
      <c r="CW103" s="159" t="s">
        <v>2534</v>
      </c>
      <c r="CX103" s="159" t="s">
        <v>4957</v>
      </c>
      <c r="CY103" s="159" t="s">
        <v>4958</v>
      </c>
      <c r="CZ103" s="159" t="s">
        <v>4959</v>
      </c>
      <c r="DA103" s="159" t="s">
        <v>2854</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4453</v>
      </c>
      <c r="H104" s="190" t="s">
        <v>845</v>
      </c>
      <c r="I104" s="190" t="s">
        <v>2165</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4563</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2594</v>
      </c>
      <c r="CK104" s="170" t="s">
        <v>4987</v>
      </c>
      <c r="CL104" s="170" t="s">
        <v>1954</v>
      </c>
      <c r="CM104" s="170" t="s">
        <v>2521</v>
      </c>
      <c r="CN104" s="229"/>
      <c r="CO104" s="229"/>
      <c r="CP104" s="229"/>
      <c r="CQ104" s="229"/>
      <c r="CR104" s="229"/>
      <c r="CS104" s="145"/>
      <c r="CT104" s="151" t="s">
        <v>4720</v>
      </c>
      <c r="CU104" s="151" t="s">
        <v>2949</v>
      </c>
      <c r="CV104" s="151" t="s">
        <v>144</v>
      </c>
      <c r="CW104" s="151" t="s">
        <v>4503</v>
      </c>
      <c r="CX104" s="151" t="s">
        <v>4988</v>
      </c>
      <c r="CY104" s="151" t="s">
        <v>4989</v>
      </c>
      <c r="CZ104" s="151" t="s">
        <v>4990</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4991</v>
      </c>
      <c r="B105" s="83" t="s">
        <v>4992</v>
      </c>
      <c r="C105" s="84" t="s">
        <v>1429</v>
      </c>
      <c r="D105" s="85" t="s">
        <v>1429</v>
      </c>
      <c r="E105" s="86" t="s">
        <v>1429</v>
      </c>
      <c r="F105" s="87" t="s">
        <v>3959</v>
      </c>
      <c r="G105" s="83" t="s">
        <v>4879</v>
      </c>
      <c r="H105" s="165"/>
      <c r="I105" s="159" t="s">
        <v>3345</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4502</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2222</v>
      </c>
      <c r="AV106" s="192" t="s">
        <v>5010</v>
      </c>
      <c r="AW106" s="224"/>
      <c r="AX106" s="192" t="s">
        <v>532</v>
      </c>
      <c r="AY106" s="224"/>
      <c r="AZ106" s="114"/>
      <c r="BA106" s="132" t="s">
        <v>5011</v>
      </c>
      <c r="BB106" s="132" t="s">
        <v>2496</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4708</v>
      </c>
      <c r="BT106" s="138" t="s">
        <v>3823</v>
      </c>
      <c r="BU106" s="138" t="s">
        <v>5022</v>
      </c>
      <c r="BV106" s="138" t="s">
        <v>5023</v>
      </c>
      <c r="BW106" s="225"/>
      <c r="BX106" s="138" t="s">
        <v>3370</v>
      </c>
      <c r="BY106" s="138" t="s">
        <v>5024</v>
      </c>
      <c r="BZ106" s="138" t="s">
        <v>5025</v>
      </c>
      <c r="CA106" s="225"/>
      <c r="CB106" s="225"/>
      <c r="CC106" s="225"/>
      <c r="CD106" s="225"/>
      <c r="CE106" s="227"/>
      <c r="CF106" s="170" t="s">
        <v>5026</v>
      </c>
      <c r="CG106" s="170" t="s">
        <v>1903</v>
      </c>
      <c r="CH106" s="170" t="s">
        <v>2564</v>
      </c>
      <c r="CI106" s="170" t="s">
        <v>5027</v>
      </c>
      <c r="CJ106" s="170" t="s">
        <v>3663</v>
      </c>
      <c r="CK106" s="170" t="s">
        <v>5028</v>
      </c>
      <c r="CL106" s="170" t="s">
        <v>5029</v>
      </c>
      <c r="CM106" s="170" t="s">
        <v>5030</v>
      </c>
      <c r="CN106" s="229"/>
      <c r="CO106" s="170" t="s">
        <v>5031</v>
      </c>
      <c r="CP106" s="229"/>
      <c r="CQ106" s="229"/>
      <c r="CR106" s="229"/>
      <c r="CS106" s="145"/>
      <c r="CT106" s="151" t="s">
        <v>3337</v>
      </c>
      <c r="CU106" s="151" t="s">
        <v>5032</v>
      </c>
      <c r="CV106" s="151" t="s">
        <v>5033</v>
      </c>
      <c r="CW106" s="151" t="s">
        <v>3030</v>
      </c>
      <c r="CX106" s="151" t="s">
        <v>5034</v>
      </c>
      <c r="CY106" s="151" t="s">
        <v>1639</v>
      </c>
      <c r="CZ106" s="151" t="s">
        <v>5035</v>
      </c>
      <c r="DA106" s="151" t="s">
        <v>2372</v>
      </c>
      <c r="DB106" s="230"/>
      <c r="DC106" s="230"/>
      <c r="DD106" s="151" t="s">
        <v>242</v>
      </c>
      <c r="DE106" s="230"/>
      <c r="DF106" s="239"/>
      <c r="DG106" s="214" t="s">
        <v>2159</v>
      </c>
      <c r="DH106" s="232"/>
      <c r="DI106" s="214" t="s">
        <v>5036</v>
      </c>
      <c r="DJ106" s="214"/>
      <c r="DK106" s="214" t="s">
        <v>703</v>
      </c>
      <c r="DL106" s="214" t="s">
        <v>1861</v>
      </c>
      <c r="DM106" s="214" t="s">
        <v>5037</v>
      </c>
      <c r="DN106" s="214" t="s">
        <v>5038</v>
      </c>
      <c r="DO106" s="214" t="s">
        <v>5039</v>
      </c>
      <c r="DP106" s="214" t="s">
        <v>5040</v>
      </c>
      <c r="DQ106" s="214" t="s">
        <v>2011</v>
      </c>
      <c r="DR106" s="214" t="s">
        <v>2521</v>
      </c>
      <c r="DS106" s="232"/>
      <c r="DT106" s="232"/>
      <c r="DU106" s="214" t="s">
        <v>376</v>
      </c>
      <c r="DV106" s="232"/>
      <c r="DW106" s="214" t="s">
        <v>5041</v>
      </c>
      <c r="DX106" s="214" t="s">
        <v>146</v>
      </c>
      <c r="DY106" s="214" t="s">
        <v>5042</v>
      </c>
      <c r="DZ106" s="232"/>
      <c r="EA106" s="214" t="s">
        <v>5043</v>
      </c>
      <c r="EB106" s="514" t="s">
        <v>5044</v>
      </c>
    </row>
    <row r="107" ht="15.75" customHeight="1">
      <c r="A107" s="296" t="s">
        <v>5045</v>
      </c>
      <c r="B107" s="83" t="s">
        <v>5046</v>
      </c>
      <c r="C107" s="84" t="s">
        <v>1429</v>
      </c>
      <c r="D107" s="85" t="s">
        <v>1429</v>
      </c>
      <c r="E107" s="86" t="s">
        <v>1429</v>
      </c>
      <c r="F107" s="87" t="s">
        <v>827</v>
      </c>
      <c r="G107" s="83" t="s">
        <v>5047</v>
      </c>
      <c r="H107" s="165"/>
      <c r="I107" s="159"/>
      <c r="J107" s="159" t="s">
        <v>5048</v>
      </c>
      <c r="K107" s="159" t="s">
        <v>3983</v>
      </c>
      <c r="L107" s="159" t="s">
        <v>4559</v>
      </c>
      <c r="M107" s="165"/>
      <c r="N107" s="159" t="s">
        <v>3843</v>
      </c>
      <c r="O107" s="159" t="s">
        <v>1576</v>
      </c>
      <c r="P107" s="159" t="s">
        <v>4300</v>
      </c>
      <c r="Q107" s="165"/>
      <c r="R107" s="165"/>
      <c r="S107" s="165"/>
      <c r="T107" s="165"/>
      <c r="U107" s="165"/>
      <c r="V107" s="165"/>
      <c r="W107" s="114"/>
      <c r="X107" s="165"/>
      <c r="Y107" s="159" t="s">
        <v>3321</v>
      </c>
      <c r="Z107" s="159" t="s">
        <v>5049</v>
      </c>
      <c r="AA107" s="159" t="s">
        <v>3409</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1571</v>
      </c>
      <c r="CG107" s="159" t="s">
        <v>1412</v>
      </c>
      <c r="CH107" s="165"/>
      <c r="CI107" s="159" t="s">
        <v>5055</v>
      </c>
      <c r="CJ107" s="165"/>
      <c r="CK107" s="159" t="s">
        <v>5056</v>
      </c>
      <c r="CL107" s="90" t="s">
        <v>2416</v>
      </c>
      <c r="CM107" s="165"/>
      <c r="CN107" s="165"/>
      <c r="CO107" s="165"/>
      <c r="CP107" s="165"/>
      <c r="CQ107" s="165"/>
      <c r="CR107" s="165"/>
      <c r="CS107" s="145"/>
      <c r="CT107" s="159" t="s">
        <v>5057</v>
      </c>
      <c r="CU107" s="165"/>
      <c r="CV107" s="159" t="s">
        <v>3084</v>
      </c>
      <c r="CW107" s="159" t="s">
        <v>2651</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827</v>
      </c>
      <c r="E108" s="108" t="s">
        <v>1429</v>
      </c>
      <c r="F108" s="109" t="s">
        <v>220</v>
      </c>
      <c r="G108" s="105" t="s">
        <v>4868</v>
      </c>
      <c r="H108" s="190" t="s">
        <v>1805</v>
      </c>
      <c r="I108" s="190" t="s">
        <v>5062</v>
      </c>
      <c r="J108" s="190" t="s">
        <v>2468</v>
      </c>
      <c r="K108" s="389" t="s">
        <v>2395</v>
      </c>
      <c r="L108" s="190" t="s">
        <v>5007</v>
      </c>
      <c r="M108" s="221"/>
      <c r="N108" s="221"/>
      <c r="O108" s="221"/>
      <c r="P108" s="190" t="s">
        <v>5063</v>
      </c>
      <c r="Q108" s="221"/>
      <c r="R108" s="221"/>
      <c r="S108" s="110" t="s">
        <v>110</v>
      </c>
      <c r="T108" s="221"/>
      <c r="U108" s="221"/>
      <c r="V108" s="221"/>
      <c r="W108" s="114"/>
      <c r="X108" s="223"/>
      <c r="Y108" s="116" t="s">
        <v>2317</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2338</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3197</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4708</v>
      </c>
      <c r="DT108" s="232"/>
      <c r="DU108" s="214" t="s">
        <v>1837</v>
      </c>
      <c r="DV108" s="232"/>
      <c r="DW108" s="232"/>
      <c r="DX108" s="232"/>
      <c r="DY108" s="232"/>
      <c r="DZ108" s="232"/>
      <c r="EA108" s="232"/>
      <c r="EB108" s="271"/>
    </row>
    <row r="109" ht="15.75" customHeight="1">
      <c r="A109" s="296" t="s">
        <v>5079</v>
      </c>
      <c r="B109" s="83" t="s">
        <v>5080</v>
      </c>
      <c r="C109" s="84" t="s">
        <v>1429</v>
      </c>
      <c r="D109" s="85" t="s">
        <v>1429</v>
      </c>
      <c r="E109" s="86" t="s">
        <v>1429</v>
      </c>
      <c r="F109" s="87" t="s">
        <v>916</v>
      </c>
      <c r="G109" s="83" t="s">
        <v>2831</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2821</v>
      </c>
      <c r="Y109" s="236" t="s">
        <v>5087</v>
      </c>
      <c r="Z109" s="236" t="s">
        <v>4797</v>
      </c>
      <c r="AA109" s="236" t="s">
        <v>3416</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2533</v>
      </c>
      <c r="BI109" s="165"/>
      <c r="BJ109" s="159" t="s">
        <v>5098</v>
      </c>
      <c r="BK109" s="159" t="s">
        <v>4071</v>
      </c>
      <c r="BL109" s="165"/>
      <c r="BM109" s="159" t="s">
        <v>5033</v>
      </c>
      <c r="BN109" s="159" t="s">
        <v>5099</v>
      </c>
      <c r="BO109" s="159" t="s">
        <v>5100</v>
      </c>
      <c r="BP109" s="92"/>
      <c r="BQ109" s="159"/>
      <c r="BR109" s="159" t="s">
        <v>3746</v>
      </c>
      <c r="BS109" s="159" t="s">
        <v>3240</v>
      </c>
      <c r="BT109" s="159" t="s">
        <v>5101</v>
      </c>
      <c r="BU109" s="159" t="s">
        <v>4444</v>
      </c>
      <c r="BV109" s="159" t="s">
        <v>2581</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3663</v>
      </c>
      <c r="CK109" s="159" t="s">
        <v>5108</v>
      </c>
      <c r="CL109" s="159" t="s">
        <v>5109</v>
      </c>
      <c r="CM109" s="159" t="s">
        <v>5110</v>
      </c>
      <c r="CN109" s="165"/>
      <c r="CO109" s="165"/>
      <c r="CP109" s="165"/>
      <c r="CQ109" s="165"/>
      <c r="CR109" s="165"/>
      <c r="CS109" s="145"/>
      <c r="CT109" s="159" t="s">
        <v>5111</v>
      </c>
      <c r="CU109" s="159" t="s">
        <v>2741</v>
      </c>
      <c r="CV109" s="159" t="s">
        <v>547</v>
      </c>
      <c r="CW109" s="159" t="s">
        <v>5112</v>
      </c>
      <c r="CX109" s="159" t="s">
        <v>5113</v>
      </c>
      <c r="CY109" s="159" t="s">
        <v>1623</v>
      </c>
      <c r="CZ109" s="159" t="s">
        <v>5114</v>
      </c>
      <c r="DA109" s="159" t="s">
        <v>3623</v>
      </c>
      <c r="DB109" s="165"/>
      <c r="DC109" s="165"/>
      <c r="DD109" s="165"/>
      <c r="DE109" s="159" t="s">
        <v>5115</v>
      </c>
      <c r="DF109" s="237"/>
      <c r="DG109" s="159" t="s">
        <v>2104</v>
      </c>
      <c r="DH109" s="165"/>
      <c r="DI109" s="165"/>
      <c r="DJ109" s="159"/>
      <c r="DK109" s="165"/>
      <c r="DL109" s="159" t="s">
        <v>3805</v>
      </c>
      <c r="DM109" s="159" t="s">
        <v>3234</v>
      </c>
      <c r="DN109" s="159" t="s">
        <v>1201</v>
      </c>
      <c r="DO109" s="165"/>
      <c r="DP109" s="159" t="s">
        <v>5116</v>
      </c>
      <c r="DQ109" s="159"/>
      <c r="DR109" s="165"/>
      <c r="DS109" s="165"/>
      <c r="DT109" s="159" t="s">
        <v>565</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1939</v>
      </c>
      <c r="H110" s="190" t="s">
        <v>1055</v>
      </c>
      <c r="I110" s="389" t="s">
        <v>2037</v>
      </c>
      <c r="J110" s="389" t="s">
        <v>5120</v>
      </c>
      <c r="K110" s="389" t="s">
        <v>4502</v>
      </c>
      <c r="L110" s="110" t="s">
        <v>3614</v>
      </c>
      <c r="M110" s="190" t="s">
        <v>1867</v>
      </c>
      <c r="N110" s="190" t="s">
        <v>5121</v>
      </c>
      <c r="O110" s="389" t="s">
        <v>153</v>
      </c>
      <c r="P110" s="190" t="s">
        <v>4228</v>
      </c>
      <c r="Q110" s="221"/>
      <c r="R110" s="221"/>
      <c r="S110" s="190" t="s">
        <v>5122</v>
      </c>
      <c r="T110" s="221"/>
      <c r="U110" s="190" t="s">
        <v>446</v>
      </c>
      <c r="V110" s="221"/>
      <c r="W110" s="114"/>
      <c r="X110" s="398" t="s">
        <v>5123</v>
      </c>
      <c r="Y110" s="398" t="s">
        <v>3156</v>
      </c>
      <c r="Z110" s="116" t="s">
        <v>5124</v>
      </c>
      <c r="AA110" s="118" t="s">
        <v>5125</v>
      </c>
      <c r="AB110" s="116" t="s">
        <v>2407</v>
      </c>
      <c r="AC110" s="398" t="s">
        <v>5126</v>
      </c>
      <c r="AD110" s="223"/>
      <c r="AE110" s="118" t="s">
        <v>5127</v>
      </c>
      <c r="AF110" s="398" t="s">
        <v>4616</v>
      </c>
      <c r="AG110" s="118" t="s">
        <v>5128</v>
      </c>
      <c r="AH110" s="223"/>
      <c r="AI110" s="223"/>
      <c r="AJ110" s="223"/>
      <c r="AK110" s="114"/>
      <c r="AL110" s="192" t="s">
        <v>793</v>
      </c>
      <c r="AM110" s="192" t="s">
        <v>1146</v>
      </c>
      <c r="AN110" s="224"/>
      <c r="AO110" s="192" t="s">
        <v>5129</v>
      </c>
      <c r="AP110" s="192" t="s">
        <v>5130</v>
      </c>
      <c r="AQ110" s="192" t="s">
        <v>5131</v>
      </c>
      <c r="AR110" s="121" t="s">
        <v>5132</v>
      </c>
      <c r="AS110" s="224"/>
      <c r="AT110" s="411" t="s">
        <v>3002</v>
      </c>
      <c r="AU110" s="260" t="s">
        <v>3531</v>
      </c>
      <c r="AV110" s="224"/>
      <c r="AW110" s="224"/>
      <c r="AX110" s="224"/>
      <c r="AY110" s="224"/>
      <c r="AZ110" s="114"/>
      <c r="BA110" s="132" t="s">
        <v>3863</v>
      </c>
      <c r="BB110" s="132" t="s">
        <v>195</v>
      </c>
      <c r="BC110" s="126" t="s">
        <v>4292</v>
      </c>
      <c r="BD110" s="132" t="s">
        <v>3642</v>
      </c>
      <c r="BE110" s="132" t="s">
        <v>3875</v>
      </c>
      <c r="BF110" s="132" t="s">
        <v>2207</v>
      </c>
      <c r="BG110" s="132" t="s">
        <v>5133</v>
      </c>
      <c r="BH110" s="132" t="s">
        <v>5134</v>
      </c>
      <c r="BI110" s="132" t="s">
        <v>5135</v>
      </c>
      <c r="BJ110" s="129"/>
      <c r="BK110" s="132" t="s">
        <v>3311</v>
      </c>
      <c r="BL110" s="129"/>
      <c r="BM110" s="132" t="s">
        <v>2545</v>
      </c>
      <c r="BN110" s="129"/>
      <c r="BO110" s="132" t="s">
        <v>5136</v>
      </c>
      <c r="BP110" s="114"/>
      <c r="BQ110" s="225"/>
      <c r="BR110" s="225"/>
      <c r="BS110" s="138" t="s">
        <v>5048</v>
      </c>
      <c r="BT110" s="138" t="s">
        <v>5137</v>
      </c>
      <c r="BU110" s="138" t="s">
        <v>5138</v>
      </c>
      <c r="BV110" s="138" t="s">
        <v>2301</v>
      </c>
      <c r="BW110" s="225"/>
      <c r="BX110" s="138" t="s">
        <v>4496</v>
      </c>
      <c r="BY110" s="225"/>
      <c r="BZ110" s="138" t="s">
        <v>5139</v>
      </c>
      <c r="CA110" s="138" t="s">
        <v>5140</v>
      </c>
      <c r="CB110" s="225"/>
      <c r="CC110" s="225"/>
      <c r="CD110" s="225"/>
      <c r="CE110" s="227"/>
      <c r="CF110" s="170" t="s">
        <v>4953</v>
      </c>
      <c r="CG110" s="170" t="s">
        <v>3518</v>
      </c>
      <c r="CH110" s="170" t="s">
        <v>2005</v>
      </c>
      <c r="CI110" s="170" t="s">
        <v>5141</v>
      </c>
      <c r="CJ110" s="229"/>
      <c r="CK110" s="229"/>
      <c r="CL110" s="170" t="s">
        <v>446</v>
      </c>
      <c r="CM110" s="170" t="s">
        <v>3256</v>
      </c>
      <c r="CN110" s="229"/>
      <c r="CO110" s="229"/>
      <c r="CP110" s="229"/>
      <c r="CQ110" s="229"/>
      <c r="CR110" s="229"/>
      <c r="CS110" s="145"/>
      <c r="CT110" s="373" t="s">
        <v>370</v>
      </c>
      <c r="CU110" s="146" t="s">
        <v>4538</v>
      </c>
      <c r="CV110" s="151" t="s">
        <v>4776</v>
      </c>
      <c r="CW110" s="230"/>
      <c r="CX110" s="230"/>
      <c r="CY110" s="230"/>
      <c r="CZ110" s="373" t="s">
        <v>5142</v>
      </c>
      <c r="DA110" s="151" t="s">
        <v>5143</v>
      </c>
      <c r="DB110" s="230"/>
      <c r="DC110" s="230"/>
      <c r="DD110" s="230"/>
      <c r="DE110" s="230"/>
      <c r="DF110" s="239"/>
      <c r="DG110" s="214" t="s">
        <v>1990</v>
      </c>
      <c r="DH110" s="232"/>
      <c r="DI110" s="232"/>
      <c r="DJ110" s="232"/>
      <c r="DK110" s="214" t="s">
        <v>4071</v>
      </c>
      <c r="DL110" s="232"/>
      <c r="DM110" s="232"/>
      <c r="DN110" s="232"/>
      <c r="DO110" s="232"/>
      <c r="DP110" s="232"/>
      <c r="DQ110" s="232"/>
      <c r="DR110" s="232"/>
      <c r="DS110" s="232"/>
      <c r="DT110" s="214" t="s">
        <v>3905</v>
      </c>
      <c r="DU110" s="152" t="s">
        <v>3331</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3375</v>
      </c>
      <c r="H111" s="159"/>
      <c r="I111" s="159" t="s">
        <v>5146</v>
      </c>
      <c r="J111" s="159" t="s">
        <v>4840</v>
      </c>
      <c r="K111" s="159" t="s">
        <v>5147</v>
      </c>
      <c r="L111" s="90" t="s">
        <v>5148</v>
      </c>
      <c r="M111" s="165"/>
      <c r="N111" s="165"/>
      <c r="O111" s="165"/>
      <c r="P111" s="159" t="s">
        <v>462</v>
      </c>
      <c r="Q111" s="165"/>
      <c r="R111" s="165"/>
      <c r="S111" s="159" t="s">
        <v>3668</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2416</v>
      </c>
      <c r="AV111" s="165"/>
      <c r="AW111" s="165"/>
      <c r="AX111" s="159" t="s">
        <v>5157</v>
      </c>
      <c r="AY111" s="165"/>
      <c r="AZ111" s="114"/>
      <c r="BA111" s="165"/>
      <c r="BB111" s="163" t="s">
        <v>2059</v>
      </c>
      <c r="BC111" s="159" t="s">
        <v>385</v>
      </c>
      <c r="BD111" s="159" t="s">
        <v>5013</v>
      </c>
      <c r="BE111" s="165"/>
      <c r="BF111" s="159" t="s">
        <v>3774</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1828</v>
      </c>
      <c r="CA111" s="165"/>
      <c r="CB111" s="165"/>
      <c r="CC111" s="165"/>
      <c r="CD111" s="165"/>
      <c r="CE111" s="199"/>
      <c r="CF111" s="159" t="s">
        <v>3871</v>
      </c>
      <c r="CG111" s="90" t="s">
        <v>3391</v>
      </c>
      <c r="CH111" s="159" t="s">
        <v>4775</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4354</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3726</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2214</v>
      </c>
      <c r="H112" s="190" t="s">
        <v>4169</v>
      </c>
      <c r="I112" s="190" t="s">
        <v>4328</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2144</v>
      </c>
      <c r="AD112" s="118"/>
      <c r="AE112" s="118" t="s">
        <v>398</v>
      </c>
      <c r="AF112" s="118" t="s">
        <v>4199</v>
      </c>
      <c r="AG112" s="223"/>
      <c r="AH112" s="223"/>
      <c r="AI112" s="223"/>
      <c r="AJ112" s="223"/>
      <c r="AK112" s="114"/>
      <c r="AL112" s="224"/>
      <c r="AM112" s="192" t="s">
        <v>2895</v>
      </c>
      <c r="AN112" s="224"/>
      <c r="AO112" s="224"/>
      <c r="AP112" s="224"/>
      <c r="AQ112" s="224"/>
      <c r="AR112" s="224"/>
      <c r="AS112" s="224"/>
      <c r="AT112" s="192" t="s">
        <v>1997</v>
      </c>
      <c r="AU112" s="192" t="s">
        <v>4245</v>
      </c>
      <c r="AV112" s="224"/>
      <c r="AW112" s="224"/>
      <c r="AX112" s="224"/>
      <c r="AY112" s="224"/>
      <c r="AZ112" s="114"/>
      <c r="BA112" s="132" t="s">
        <v>5183</v>
      </c>
      <c r="BB112" s="132" t="s">
        <v>5184</v>
      </c>
      <c r="BC112" s="132" t="s">
        <v>668</v>
      </c>
      <c r="BD112" s="132" t="s">
        <v>5185</v>
      </c>
      <c r="BE112" s="132" t="s">
        <v>5186</v>
      </c>
      <c r="BF112" s="132"/>
      <c r="BG112" s="129"/>
      <c r="BH112" s="132" t="s">
        <v>3741</v>
      </c>
      <c r="BI112" s="132" t="s">
        <v>5187</v>
      </c>
      <c r="BJ112" s="132"/>
      <c r="BK112" s="132" t="s">
        <v>2205</v>
      </c>
      <c r="BL112" s="129"/>
      <c r="BM112" s="132" t="s">
        <v>2510</v>
      </c>
      <c r="BN112" s="129"/>
      <c r="BO112" s="129"/>
      <c r="BP112" s="114"/>
      <c r="BQ112" s="138"/>
      <c r="BR112" s="138" t="s">
        <v>2333</v>
      </c>
      <c r="BS112" s="138" t="s">
        <v>3415</v>
      </c>
      <c r="BT112" s="138" t="s">
        <v>712</v>
      </c>
      <c r="BU112" s="138"/>
      <c r="BV112" s="138" t="s">
        <v>5188</v>
      </c>
      <c r="BW112" s="138" t="s">
        <v>5189</v>
      </c>
      <c r="BX112" s="138" t="s">
        <v>5190</v>
      </c>
      <c r="BY112" s="225"/>
      <c r="BZ112" s="138" t="s">
        <v>3306</v>
      </c>
      <c r="CA112" s="138" t="s">
        <v>4673</v>
      </c>
      <c r="CB112" s="225"/>
      <c r="CC112" s="138" t="s">
        <v>1892</v>
      </c>
      <c r="CD112" s="225"/>
      <c r="CE112" s="227"/>
      <c r="CF112" s="170" t="s">
        <v>130</v>
      </c>
      <c r="CG112" s="170" t="s">
        <v>2416</v>
      </c>
      <c r="CH112" s="170" t="s">
        <v>2681</v>
      </c>
      <c r="CI112" s="170" t="s">
        <v>5191</v>
      </c>
      <c r="CJ112" s="229"/>
      <c r="CK112" s="170" t="s">
        <v>5192</v>
      </c>
      <c r="CL112" s="170" t="s">
        <v>3173</v>
      </c>
      <c r="CM112" s="170" t="s">
        <v>1319</v>
      </c>
      <c r="CN112" s="229"/>
      <c r="CO112" s="229"/>
      <c r="CP112" s="229"/>
      <c r="CQ112" s="229"/>
      <c r="CR112" s="229"/>
      <c r="CS112" s="145"/>
      <c r="CT112" s="151" t="s">
        <v>3319</v>
      </c>
      <c r="CU112" s="151" t="s">
        <v>4911</v>
      </c>
      <c r="CV112" s="151" t="s">
        <v>2486</v>
      </c>
      <c r="CW112" s="151" t="s">
        <v>701</v>
      </c>
      <c r="CX112" s="151" t="s">
        <v>5193</v>
      </c>
      <c r="CY112" s="151" t="s">
        <v>3288</v>
      </c>
      <c r="CZ112" s="151" t="s">
        <v>5194</v>
      </c>
      <c r="DA112" s="151" t="s">
        <v>2558</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1333</v>
      </c>
      <c r="DZ112" s="232"/>
      <c r="EA112" s="232"/>
      <c r="EB112" s="271"/>
    </row>
    <row r="113" ht="15.75" customHeight="1">
      <c r="A113" s="518" t="s">
        <v>5198</v>
      </c>
      <c r="B113" s="83" t="s">
        <v>5199</v>
      </c>
      <c r="C113" s="84" t="s">
        <v>1429</v>
      </c>
      <c r="D113" s="85" t="s">
        <v>1429</v>
      </c>
      <c r="E113" s="86" t="s">
        <v>1429</v>
      </c>
      <c r="F113" s="87" t="s">
        <v>827</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2916</v>
      </c>
      <c r="Y113" s="159" t="s">
        <v>5205</v>
      </c>
      <c r="Z113" s="159" t="s">
        <v>4380</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4750</v>
      </c>
      <c r="BB113" s="159" t="s">
        <v>397</v>
      </c>
      <c r="BC113" s="159" t="s">
        <v>2875</v>
      </c>
      <c r="BD113" s="159" t="s">
        <v>5210</v>
      </c>
      <c r="BE113" s="159" t="s">
        <v>5211</v>
      </c>
      <c r="BF113" s="159" t="s">
        <v>4338</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4280</v>
      </c>
      <c r="BW113" s="165"/>
      <c r="BX113" s="159" t="s">
        <v>894</v>
      </c>
      <c r="BY113" s="159" t="s">
        <v>5217</v>
      </c>
      <c r="BZ113" s="165"/>
      <c r="CA113" s="165"/>
      <c r="CB113" s="165"/>
      <c r="CC113" s="165"/>
      <c r="CD113" s="165"/>
      <c r="CE113" s="199"/>
      <c r="CF113" s="159" t="s">
        <v>5218</v>
      </c>
      <c r="CG113" s="159" t="s">
        <v>1991</v>
      </c>
      <c r="CH113" s="159" t="s">
        <v>1286</v>
      </c>
      <c r="CI113" s="159" t="s">
        <v>5219</v>
      </c>
      <c r="CJ113" s="165"/>
      <c r="CK113" s="159" t="s">
        <v>5220</v>
      </c>
      <c r="CL113" s="159" t="s">
        <v>2360</v>
      </c>
      <c r="CM113" s="159" t="s">
        <v>5221</v>
      </c>
      <c r="CN113" s="165"/>
      <c r="CO113" s="165"/>
      <c r="CP113" s="165"/>
      <c r="CQ113" s="165"/>
      <c r="CR113" s="165"/>
      <c r="CS113" s="145"/>
      <c r="CT113" s="159" t="s">
        <v>906</v>
      </c>
      <c r="CU113" s="159" t="s">
        <v>2318</v>
      </c>
      <c r="CV113" s="159" t="s">
        <v>3913</v>
      </c>
      <c r="CW113" s="159" t="s">
        <v>5222</v>
      </c>
      <c r="CX113" s="159" t="s">
        <v>5223</v>
      </c>
      <c r="CY113" s="159" t="s">
        <v>5224</v>
      </c>
      <c r="CZ113" s="159" t="s">
        <v>4412</v>
      </c>
      <c r="DA113" s="159" t="s">
        <v>2558</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3108</v>
      </c>
      <c r="H114" s="190" t="s">
        <v>4370</v>
      </c>
      <c r="I114" s="190" t="s">
        <v>5228</v>
      </c>
      <c r="J114" s="190" t="s">
        <v>1700</v>
      </c>
      <c r="K114" s="190" t="s">
        <v>239</v>
      </c>
      <c r="L114" s="190" t="s">
        <v>2833</v>
      </c>
      <c r="M114" s="190" t="s">
        <v>5229</v>
      </c>
      <c r="N114" s="190" t="s">
        <v>5230</v>
      </c>
      <c r="O114" s="190" t="s">
        <v>5231</v>
      </c>
      <c r="P114" s="190" t="s">
        <v>3852</v>
      </c>
      <c r="Q114" s="221"/>
      <c r="R114" s="221"/>
      <c r="S114" s="221"/>
      <c r="T114" s="221"/>
      <c r="U114" s="221"/>
      <c r="V114" s="221"/>
      <c r="W114" s="114"/>
      <c r="X114" s="118" t="s">
        <v>3260</v>
      </c>
      <c r="Y114" s="118" t="s">
        <v>762</v>
      </c>
      <c r="Z114" s="118" t="s">
        <v>4384</v>
      </c>
      <c r="AA114" s="118" t="s">
        <v>1719</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2709</v>
      </c>
      <c r="AU114" s="192" t="s">
        <v>1512</v>
      </c>
      <c r="AV114" s="224"/>
      <c r="AW114" s="224"/>
      <c r="AX114" s="224"/>
      <c r="AY114" s="224"/>
      <c r="AZ114" s="114"/>
      <c r="BA114" s="132" t="s">
        <v>5235</v>
      </c>
      <c r="BB114" s="132" t="s">
        <v>397</v>
      </c>
      <c r="BC114" s="132" t="s">
        <v>610</v>
      </c>
      <c r="BD114" s="132" t="s">
        <v>5236</v>
      </c>
      <c r="BE114" s="132" t="s">
        <v>5237</v>
      </c>
      <c r="BF114" s="132" t="s">
        <v>387</v>
      </c>
      <c r="BG114" s="132" t="s">
        <v>5238</v>
      </c>
      <c r="BH114" s="132" t="s">
        <v>2692</v>
      </c>
      <c r="BI114" s="129"/>
      <c r="BJ114" s="132" t="s">
        <v>5239</v>
      </c>
      <c r="BK114" s="132" t="s">
        <v>5240</v>
      </c>
      <c r="BL114" s="129"/>
      <c r="BM114" s="129"/>
      <c r="BN114" s="129"/>
      <c r="BO114" s="129"/>
      <c r="BP114" s="114"/>
      <c r="BQ114" s="138" t="s">
        <v>5241</v>
      </c>
      <c r="BR114" s="138" t="s">
        <v>4636</v>
      </c>
      <c r="BS114" s="138" t="s">
        <v>4104</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2752</v>
      </c>
      <c r="CU114" s="151" t="s">
        <v>4583</v>
      </c>
      <c r="CV114" s="151" t="s">
        <v>5251</v>
      </c>
      <c r="CW114" s="151" t="s">
        <v>4093</v>
      </c>
      <c r="CX114" s="151" t="s">
        <v>4839</v>
      </c>
      <c r="CY114" s="151" t="s">
        <v>1733</v>
      </c>
      <c r="CZ114" s="151" t="s">
        <v>5252</v>
      </c>
      <c r="DA114" s="151" t="s">
        <v>2526</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827</v>
      </c>
      <c r="G115" s="83" t="s">
        <v>5257</v>
      </c>
      <c r="H115" s="165"/>
      <c r="I115" s="165"/>
      <c r="J115" s="159" t="s">
        <v>5258</v>
      </c>
      <c r="K115" s="159" t="s">
        <v>4296</v>
      </c>
      <c r="L115" s="159" t="s">
        <v>855</v>
      </c>
      <c r="M115" s="165"/>
      <c r="N115" s="159" t="s">
        <v>1207</v>
      </c>
      <c r="O115" s="159" t="s">
        <v>5259</v>
      </c>
      <c r="P115" s="159" t="s">
        <v>3222</v>
      </c>
      <c r="Q115" s="165"/>
      <c r="R115" s="165"/>
      <c r="S115" s="165"/>
      <c r="T115" s="165"/>
      <c r="U115" s="165"/>
      <c r="V115" s="165"/>
      <c r="W115" s="114"/>
      <c r="X115" s="159" t="s">
        <v>4129</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5260</v>
      </c>
      <c r="BF115" s="165"/>
      <c r="BG115" s="165"/>
      <c r="BH115" s="159" t="s">
        <v>4191</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3751</v>
      </c>
      <c r="H116" s="190" t="s">
        <v>5267</v>
      </c>
      <c r="I116" s="190" t="s">
        <v>589</v>
      </c>
      <c r="J116" s="190" t="s">
        <v>5268</v>
      </c>
      <c r="K116" s="190" t="s">
        <v>4502</v>
      </c>
      <c r="L116" s="190" t="s">
        <v>2469</v>
      </c>
      <c r="M116" s="221"/>
      <c r="N116" s="190" t="s">
        <v>4836</v>
      </c>
      <c r="O116" s="190" t="s">
        <v>146</v>
      </c>
      <c r="P116" s="190" t="s">
        <v>1287</v>
      </c>
      <c r="Q116" s="221"/>
      <c r="R116" s="221"/>
      <c r="S116" s="221"/>
      <c r="T116" s="221"/>
      <c r="U116" s="221"/>
      <c r="V116" s="221"/>
      <c r="W116" s="114"/>
      <c r="X116" s="118" t="s">
        <v>5269</v>
      </c>
      <c r="Y116" s="118" t="s">
        <v>3168</v>
      </c>
      <c r="Z116" s="118" t="s">
        <v>5152</v>
      </c>
      <c r="AA116" s="118" t="s">
        <v>5270</v>
      </c>
      <c r="AB116" s="118" t="s">
        <v>3710</v>
      </c>
      <c r="AC116" s="118" t="s">
        <v>1343</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3672</v>
      </c>
      <c r="AU116" s="192" t="s">
        <v>5273</v>
      </c>
      <c r="AV116" s="224"/>
      <c r="AW116" s="224"/>
      <c r="AX116" s="224"/>
      <c r="AY116" s="224"/>
      <c r="AZ116" s="114"/>
      <c r="BA116" s="132" t="s">
        <v>4009</v>
      </c>
      <c r="BB116" s="132" t="s">
        <v>472</v>
      </c>
      <c r="BC116" s="132" t="s">
        <v>3497</v>
      </c>
      <c r="BD116" s="132" t="s">
        <v>5274</v>
      </c>
      <c r="BE116" s="132" t="s">
        <v>3118</v>
      </c>
      <c r="BF116" s="129"/>
      <c r="BG116" s="522"/>
      <c r="BH116" s="132" t="s">
        <v>3392</v>
      </c>
      <c r="BI116" s="132" t="s">
        <v>2569</v>
      </c>
      <c r="BJ116" s="129"/>
      <c r="BK116" s="132" t="s">
        <v>5275</v>
      </c>
      <c r="BL116" s="129"/>
      <c r="BM116" s="129"/>
      <c r="BN116" s="129"/>
      <c r="BO116" s="129"/>
      <c r="BP116" s="114"/>
      <c r="BQ116" s="138" t="s">
        <v>5017</v>
      </c>
      <c r="BR116" s="138" t="s">
        <v>5276</v>
      </c>
      <c r="BS116" s="138" t="s">
        <v>4737</v>
      </c>
      <c r="BT116" s="138" t="s">
        <v>1819</v>
      </c>
      <c r="BU116" s="138" t="s">
        <v>459</v>
      </c>
      <c r="BV116" s="138" t="s">
        <v>536</v>
      </c>
      <c r="BW116" s="138"/>
      <c r="BX116" s="138" t="s">
        <v>5277</v>
      </c>
      <c r="BY116" s="225"/>
      <c r="BZ116" s="138" t="s">
        <v>2386</v>
      </c>
      <c r="CA116" s="225"/>
      <c r="CB116" s="225"/>
      <c r="CC116" s="225"/>
      <c r="CD116" s="225"/>
      <c r="CE116" s="227"/>
      <c r="CF116" s="170" t="s">
        <v>5278</v>
      </c>
      <c r="CG116" s="170" t="s">
        <v>3495</v>
      </c>
      <c r="CH116" s="229"/>
      <c r="CI116" s="229"/>
      <c r="CJ116" s="229"/>
      <c r="CK116" s="170" t="s">
        <v>5279</v>
      </c>
      <c r="CL116" s="170" t="s">
        <v>1856</v>
      </c>
      <c r="CM116" s="170" t="s">
        <v>3641</v>
      </c>
      <c r="CN116" s="229"/>
      <c r="CO116" s="229"/>
      <c r="CP116" s="229"/>
      <c r="CQ116" s="229"/>
      <c r="CR116" s="229"/>
      <c r="CS116" s="145"/>
      <c r="CT116" s="151" t="s">
        <v>3470</v>
      </c>
      <c r="CU116" s="151" t="s">
        <v>929</v>
      </c>
      <c r="CV116" s="151" t="s">
        <v>5280</v>
      </c>
      <c r="CW116" s="151" t="s">
        <v>112</v>
      </c>
      <c r="CX116" s="230"/>
      <c r="CY116" s="230"/>
      <c r="CZ116" s="151" t="s">
        <v>5281</v>
      </c>
      <c r="DA116" s="151" t="s">
        <v>3879</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1"/>
    </row>
    <row r="117" ht="15.75" customHeight="1">
      <c r="A117" s="296" t="s">
        <v>5283</v>
      </c>
      <c r="B117" s="83" t="s">
        <v>5284</v>
      </c>
      <c r="C117" s="84" t="s">
        <v>1429</v>
      </c>
      <c r="D117" s="85" t="s">
        <v>1429</v>
      </c>
      <c r="E117" s="86" t="s">
        <v>1429</v>
      </c>
      <c r="F117" s="87" t="s">
        <v>1429</v>
      </c>
      <c r="G117" s="83" t="s">
        <v>5285</v>
      </c>
      <c r="H117" s="165"/>
      <c r="I117" s="159" t="s">
        <v>5286</v>
      </c>
      <c r="J117" s="165"/>
      <c r="K117" s="165"/>
      <c r="L117" s="159" t="s">
        <v>3280</v>
      </c>
      <c r="M117" s="165"/>
      <c r="N117" s="159" t="s">
        <v>4966</v>
      </c>
      <c r="O117" s="159" t="s">
        <v>5287</v>
      </c>
      <c r="P117" s="159" t="s">
        <v>3902</v>
      </c>
      <c r="Q117" s="165"/>
      <c r="R117" s="165"/>
      <c r="S117" s="165"/>
      <c r="T117" s="165"/>
      <c r="U117" s="159" t="s">
        <v>5149</v>
      </c>
      <c r="V117" s="165"/>
      <c r="W117" s="114"/>
      <c r="X117" s="165"/>
      <c r="Y117" s="159" t="s">
        <v>768</v>
      </c>
      <c r="Z117" s="159" t="s">
        <v>177</v>
      </c>
      <c r="AA117" s="165"/>
      <c r="AB117" s="159" t="s">
        <v>2320</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3323</v>
      </c>
      <c r="BE117" s="159" t="s">
        <v>3727</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3821</v>
      </c>
      <c r="CW117" s="165"/>
      <c r="CX117" s="165"/>
      <c r="CY117" s="165"/>
      <c r="CZ117" s="159" t="s">
        <v>5292</v>
      </c>
      <c r="DA117" s="159" t="s">
        <v>3852</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1888</v>
      </c>
      <c r="K118" s="253" t="s">
        <v>3962</v>
      </c>
      <c r="L118" s="253"/>
      <c r="M118" s="253"/>
      <c r="N118" s="253"/>
      <c r="O118" s="253"/>
      <c r="P118" s="253"/>
      <c r="Q118" s="221"/>
      <c r="R118" s="221"/>
      <c r="S118" s="221"/>
      <c r="T118" s="221"/>
      <c r="U118" s="221"/>
      <c r="V118" s="221"/>
      <c r="W118" s="114"/>
      <c r="X118" s="403" t="s">
        <v>1638</v>
      </c>
      <c r="Y118" s="256" t="s">
        <v>1443</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2195</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5298</v>
      </c>
      <c r="B119" s="83" t="s">
        <v>5299</v>
      </c>
      <c r="C119" s="84" t="s">
        <v>1429</v>
      </c>
      <c r="D119" s="85" t="s">
        <v>1429</v>
      </c>
      <c r="E119" s="86" t="s">
        <v>1429</v>
      </c>
      <c r="F119" s="87" t="s">
        <v>1429</v>
      </c>
      <c r="G119" s="83" t="s">
        <v>3398</v>
      </c>
      <c r="H119" s="525" t="s">
        <v>4159</v>
      </c>
      <c r="I119" s="525" t="s">
        <v>5300</v>
      </c>
      <c r="J119" s="525" t="s">
        <v>5301</v>
      </c>
      <c r="K119" s="525" t="s">
        <v>3983</v>
      </c>
      <c r="L119" s="525" t="s">
        <v>5302</v>
      </c>
      <c r="M119" s="525" t="s">
        <v>5303</v>
      </c>
      <c r="N119" s="525" t="s">
        <v>2483</v>
      </c>
      <c r="O119" s="525" t="s">
        <v>4722</v>
      </c>
      <c r="P119" s="525" t="s">
        <v>3598</v>
      </c>
      <c r="Q119" s="526"/>
      <c r="R119" s="526"/>
      <c r="S119" s="525" t="s">
        <v>3057</v>
      </c>
      <c r="T119" s="526"/>
      <c r="U119" s="525" t="s">
        <v>3550</v>
      </c>
      <c r="V119" s="525" t="s">
        <v>5304</v>
      </c>
      <c r="W119" s="527"/>
      <c r="X119" s="525" t="s">
        <v>5305</v>
      </c>
      <c r="Y119" s="525" t="s">
        <v>5306</v>
      </c>
      <c r="Z119" s="525" t="s">
        <v>836</v>
      </c>
      <c r="AA119" s="525" t="s">
        <v>3452</v>
      </c>
      <c r="AB119" s="525" t="s">
        <v>1032</v>
      </c>
      <c r="AC119" s="525" t="s">
        <v>1985</v>
      </c>
      <c r="AD119" s="526"/>
      <c r="AE119" s="525" t="s">
        <v>3189</v>
      </c>
      <c r="AF119" s="525" t="s">
        <v>4852</v>
      </c>
      <c r="AG119" s="525" t="s">
        <v>5307</v>
      </c>
      <c r="AH119" s="526"/>
      <c r="AI119" s="525" t="s">
        <v>5308</v>
      </c>
      <c r="AJ119" s="526"/>
      <c r="AK119" s="527"/>
      <c r="AL119" s="525" t="s">
        <v>4388</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4582</v>
      </c>
      <c r="BN119" s="525" t="s">
        <v>5318</v>
      </c>
      <c r="BO119" s="525" t="s">
        <v>5319</v>
      </c>
      <c r="BP119" s="528"/>
      <c r="BQ119" s="526"/>
      <c r="BR119" s="525" t="s">
        <v>5320</v>
      </c>
      <c r="BS119" s="525" t="s">
        <v>5321</v>
      </c>
      <c r="BT119" s="525" t="s">
        <v>769</v>
      </c>
      <c r="BU119" s="525" t="s">
        <v>4336</v>
      </c>
      <c r="BV119" s="525" t="s">
        <v>2387</v>
      </c>
      <c r="BW119" s="526"/>
      <c r="BX119" s="526"/>
      <c r="BY119" s="526"/>
      <c r="BZ119" s="525" t="s">
        <v>1971</v>
      </c>
      <c r="CA119" s="165"/>
      <c r="CB119" s="165"/>
      <c r="CC119" s="165"/>
      <c r="CD119" s="165"/>
      <c r="CE119" s="199"/>
      <c r="CF119" s="525" t="s">
        <v>1629</v>
      </c>
      <c r="CG119" s="525" t="s">
        <v>4425</v>
      </c>
      <c r="CH119" s="525" t="s">
        <v>1759</v>
      </c>
      <c r="CI119" s="525" t="s">
        <v>5322</v>
      </c>
      <c r="CJ119" s="526"/>
      <c r="CK119" s="525" t="s">
        <v>5090</v>
      </c>
      <c r="CL119" s="525" t="s">
        <v>5323</v>
      </c>
      <c r="CM119" s="525" t="s">
        <v>5324</v>
      </c>
      <c r="CN119" s="526"/>
      <c r="CO119" s="526"/>
      <c r="CP119" s="526"/>
      <c r="CQ119" s="526"/>
      <c r="CR119" s="526"/>
      <c r="CS119" s="527"/>
      <c r="CT119" s="525" t="s">
        <v>5325</v>
      </c>
      <c r="CU119" s="525" t="s">
        <v>3135</v>
      </c>
      <c r="CV119" s="525" t="s">
        <v>3618</v>
      </c>
      <c r="CW119" s="525" t="s">
        <v>3519</v>
      </c>
      <c r="CX119" s="526"/>
      <c r="CY119" s="525" t="s">
        <v>5326</v>
      </c>
      <c r="CZ119" s="526"/>
      <c r="DA119" s="525" t="s">
        <v>3766</v>
      </c>
      <c r="DB119" s="525" t="s">
        <v>5327</v>
      </c>
      <c r="DC119" s="526"/>
      <c r="DD119" s="525" t="s">
        <v>1826</v>
      </c>
      <c r="DE119" s="525" t="s">
        <v>5328</v>
      </c>
      <c r="DF119" s="528"/>
      <c r="DG119" s="525" t="s">
        <v>3977</v>
      </c>
      <c r="DH119" s="526"/>
      <c r="DI119" s="525" t="s">
        <v>5329</v>
      </c>
      <c r="DJ119" s="525"/>
      <c r="DK119" s="529" t="s">
        <v>5330</v>
      </c>
      <c r="DL119" s="159" t="s">
        <v>2006</v>
      </c>
      <c r="DM119" s="525" t="s">
        <v>4827</v>
      </c>
      <c r="DN119" s="525" t="s">
        <v>3040</v>
      </c>
      <c r="DO119" s="526"/>
      <c r="DP119" s="525" t="s">
        <v>5331</v>
      </c>
      <c r="DQ119" s="525" t="s">
        <v>3726</v>
      </c>
      <c r="DR119" s="165"/>
      <c r="DS119" s="525" t="s">
        <v>5332</v>
      </c>
      <c r="DT119" s="526"/>
      <c r="DU119" s="525" t="s">
        <v>4455</v>
      </c>
      <c r="DV119" s="525" t="s">
        <v>5333</v>
      </c>
      <c r="DW119" s="159" t="s">
        <v>279</v>
      </c>
      <c r="DX119" s="165"/>
      <c r="DY119" s="165"/>
      <c r="DZ119" s="165"/>
      <c r="EA119" s="159" t="s">
        <v>4409</v>
      </c>
      <c r="EB119" s="530" t="s">
        <v>5334</v>
      </c>
    </row>
    <row r="120">
      <c r="A120" s="531" t="s">
        <v>5335</v>
      </c>
      <c r="B120" s="105" t="s">
        <v>5336</v>
      </c>
      <c r="C120" s="106" t="s">
        <v>1429</v>
      </c>
      <c r="D120" s="107" t="s">
        <v>827</v>
      </c>
      <c r="E120" s="108" t="s">
        <v>1429</v>
      </c>
      <c r="F120" s="109" t="s">
        <v>3374</v>
      </c>
      <c r="G120" s="105" t="s">
        <v>4453</v>
      </c>
      <c r="H120" s="221"/>
      <c r="I120" s="110" t="s">
        <v>5337</v>
      </c>
      <c r="J120" s="110" t="s">
        <v>5338</v>
      </c>
      <c r="K120" s="110" t="s">
        <v>1853</v>
      </c>
      <c r="L120" s="110" t="s">
        <v>2133</v>
      </c>
      <c r="M120" s="110" t="s">
        <v>1476</v>
      </c>
      <c r="N120" s="110" t="s">
        <v>5339</v>
      </c>
      <c r="O120" s="110" t="s">
        <v>1312</v>
      </c>
      <c r="P120" s="190" t="s">
        <v>5340</v>
      </c>
      <c r="Q120" s="221"/>
      <c r="R120" s="221"/>
      <c r="S120" s="221"/>
      <c r="T120" s="221"/>
      <c r="U120" s="221"/>
      <c r="V120" s="221"/>
      <c r="W120" s="114"/>
      <c r="X120" s="116" t="s">
        <v>2752</v>
      </c>
      <c r="Y120" s="116" t="s">
        <v>2148</v>
      </c>
      <c r="Z120" s="116" t="s">
        <v>469</v>
      </c>
      <c r="AA120" s="118" t="s">
        <v>5341</v>
      </c>
      <c r="AB120" s="116" t="s">
        <v>4061</v>
      </c>
      <c r="AC120" s="116" t="s">
        <v>5342</v>
      </c>
      <c r="AD120" s="223"/>
      <c r="AE120" s="116" t="s">
        <v>5343</v>
      </c>
      <c r="AF120" s="116" t="s">
        <v>4384</v>
      </c>
      <c r="AG120" s="223"/>
      <c r="AH120" s="223"/>
      <c r="AI120" s="223"/>
      <c r="AJ120" s="223"/>
      <c r="AK120" s="114"/>
      <c r="AL120" s="224"/>
      <c r="AM120" s="224"/>
      <c r="AN120" s="224"/>
      <c r="AO120" s="224"/>
      <c r="AP120" s="224"/>
      <c r="AQ120" s="224"/>
      <c r="AR120" s="224"/>
      <c r="AS120" s="224"/>
      <c r="AT120" s="121" t="s">
        <v>2709</v>
      </c>
      <c r="AU120" s="121" t="s">
        <v>2028</v>
      </c>
      <c r="AV120" s="224"/>
      <c r="AW120" s="224"/>
      <c r="AX120" s="224"/>
      <c r="AY120" s="224"/>
      <c r="AZ120" s="114"/>
      <c r="BA120" s="126" t="s">
        <v>5344</v>
      </c>
      <c r="BB120" s="126" t="s">
        <v>1102</v>
      </c>
      <c r="BC120" s="126" t="s">
        <v>3074</v>
      </c>
      <c r="BD120" s="126" t="s">
        <v>3316</v>
      </c>
      <c r="BE120" s="126" t="s">
        <v>2245</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2045</v>
      </c>
      <c r="BU120" s="225"/>
      <c r="BV120" s="138" t="s">
        <v>3369</v>
      </c>
      <c r="BW120" s="138" t="s">
        <v>5348</v>
      </c>
      <c r="BX120" s="225"/>
      <c r="BY120" s="134" t="s">
        <v>5349</v>
      </c>
      <c r="BZ120" s="138" t="s">
        <v>5350</v>
      </c>
      <c r="CA120" s="225"/>
      <c r="CB120" s="225"/>
      <c r="CC120" s="225"/>
      <c r="CD120" s="225"/>
      <c r="CE120" s="227"/>
      <c r="CF120" s="170" t="s">
        <v>5351</v>
      </c>
      <c r="CG120" s="140" t="s">
        <v>3593</v>
      </c>
      <c r="CH120" s="140" t="s">
        <v>2014</v>
      </c>
      <c r="CI120" s="140" t="s">
        <v>5352</v>
      </c>
      <c r="CJ120" s="140" t="s">
        <v>4229</v>
      </c>
      <c r="CK120" s="229"/>
      <c r="CL120" s="140" t="s">
        <v>1710</v>
      </c>
      <c r="CM120" s="229"/>
      <c r="CN120" s="229"/>
      <c r="CO120" s="229"/>
      <c r="CP120" s="229"/>
      <c r="CQ120" s="229"/>
      <c r="CR120" s="229"/>
      <c r="CS120" s="145"/>
      <c r="CT120" s="146" t="s">
        <v>1912</v>
      </c>
      <c r="CU120" s="146" t="s">
        <v>5353</v>
      </c>
      <c r="CV120" s="146" t="s">
        <v>5354</v>
      </c>
      <c r="CW120" s="146" t="s">
        <v>5355</v>
      </c>
      <c r="CX120" s="146" t="s">
        <v>464</v>
      </c>
      <c r="CY120" s="146" t="s">
        <v>5356</v>
      </c>
      <c r="CZ120" s="146" t="s">
        <v>5357</v>
      </c>
      <c r="DA120" s="146" t="s">
        <v>4581</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5358</v>
      </c>
      <c r="B121" s="83" t="s">
        <v>5359</v>
      </c>
      <c r="C121" s="84" t="s">
        <v>1429</v>
      </c>
      <c r="D121" s="85" t="s">
        <v>1429</v>
      </c>
      <c r="E121" s="86" t="s">
        <v>1429</v>
      </c>
      <c r="F121" s="87" t="s">
        <v>916</v>
      </c>
      <c r="G121" s="83" t="s">
        <v>4477</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2720</v>
      </c>
      <c r="Y121" s="165"/>
      <c r="Z121" s="159" t="s">
        <v>4155</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1779</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1932</v>
      </c>
      <c r="Z122" s="118" t="s">
        <v>5208</v>
      </c>
      <c r="AA122" s="118" t="s">
        <v>2063</v>
      </c>
      <c r="AB122" s="118" t="s">
        <v>4596</v>
      </c>
      <c r="AC122" s="118" t="s">
        <v>3812</v>
      </c>
      <c r="AD122" s="223"/>
      <c r="AE122" s="118" t="s">
        <v>5127</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2720</v>
      </c>
      <c r="BB122" s="132" t="s">
        <v>1917</v>
      </c>
      <c r="BC122" s="132" t="s">
        <v>2498</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2608</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6" t="s">
        <v>5382</v>
      </c>
      <c r="B123" s="83" t="s">
        <v>5383</v>
      </c>
      <c r="C123" s="84" t="s">
        <v>1429</v>
      </c>
      <c r="D123" s="85" t="s">
        <v>1429</v>
      </c>
      <c r="E123" s="86" t="s">
        <v>1429</v>
      </c>
      <c r="F123" s="87" t="s">
        <v>827</v>
      </c>
      <c r="G123" s="83" t="s">
        <v>3374</v>
      </c>
      <c r="H123" s="159" t="s">
        <v>3690</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4061</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1111</v>
      </c>
      <c r="BD123" s="165"/>
      <c r="BE123" s="165"/>
      <c r="BF123" s="165"/>
      <c r="BG123" s="165"/>
      <c r="BH123" s="159" t="s">
        <v>2495</v>
      </c>
      <c r="BI123" s="165"/>
      <c r="BJ123" s="165"/>
      <c r="BK123" s="159" t="s">
        <v>5395</v>
      </c>
      <c r="BL123" s="165"/>
      <c r="BM123" s="165"/>
      <c r="BN123" s="165"/>
      <c r="BO123" s="165"/>
      <c r="BP123" s="114"/>
      <c r="BQ123" s="159"/>
      <c r="BR123" s="165"/>
      <c r="BS123" s="165"/>
      <c r="BT123" s="159" t="s">
        <v>2155</v>
      </c>
      <c r="BU123" s="165"/>
      <c r="BV123" s="159" t="s">
        <v>2805</v>
      </c>
      <c r="BW123" s="165"/>
      <c r="BX123" s="165"/>
      <c r="BY123" s="165"/>
      <c r="BZ123" s="159" t="s">
        <v>998</v>
      </c>
      <c r="CA123" s="165"/>
      <c r="CB123" s="165"/>
      <c r="CC123" s="165"/>
      <c r="CD123" s="165"/>
      <c r="CE123" s="199"/>
      <c r="CF123" s="159" t="s">
        <v>2509</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1806</v>
      </c>
      <c r="CW123" s="159" t="s">
        <v>4600</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2486</v>
      </c>
      <c r="EB123" s="163" t="s">
        <v>5403</v>
      </c>
    </row>
    <row r="124" ht="15.75" customHeight="1">
      <c r="A124" s="532" t="s">
        <v>5404</v>
      </c>
      <c r="B124" s="299" t="s">
        <v>5405</v>
      </c>
      <c r="C124" s="300" t="s">
        <v>1429</v>
      </c>
      <c r="D124" s="301" t="s">
        <v>1429</v>
      </c>
      <c r="E124" s="302" t="s">
        <v>1429</v>
      </c>
      <c r="F124" s="303" t="s">
        <v>435</v>
      </c>
      <c r="G124" s="299" t="s">
        <v>5406</v>
      </c>
      <c r="H124" s="424"/>
      <c r="I124" s="424" t="s">
        <v>5407</v>
      </c>
      <c r="J124" s="424"/>
      <c r="K124" s="424" t="s">
        <v>5408</v>
      </c>
      <c r="L124" s="304" t="s">
        <v>4828</v>
      </c>
      <c r="M124" s="424"/>
      <c r="N124" s="397" t="s">
        <v>4042</v>
      </c>
      <c r="O124" s="397" t="s">
        <v>5409</v>
      </c>
      <c r="P124" s="304" t="s">
        <v>3902</v>
      </c>
      <c r="Q124" s="424"/>
      <c r="R124" s="424"/>
      <c r="S124" s="424" t="s">
        <v>3771</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2499</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5023</v>
      </c>
      <c r="BW124" s="430"/>
      <c r="BX124" s="430"/>
      <c r="BY124" s="430"/>
      <c r="BZ124" s="134" t="s">
        <v>2282</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1429</v>
      </c>
      <c r="D125" s="85" t="s">
        <v>1429</v>
      </c>
      <c r="E125" s="86" t="s">
        <v>1429</v>
      </c>
      <c r="F125" s="87" t="s">
        <v>827</v>
      </c>
      <c r="G125" s="83" t="s">
        <v>5427</v>
      </c>
      <c r="H125" s="159"/>
      <c r="I125" s="159" t="s">
        <v>5428</v>
      </c>
      <c r="J125" s="159"/>
      <c r="K125" s="159"/>
      <c r="L125" s="159" t="s">
        <v>1798</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1111</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2272</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637</v>
      </c>
      <c r="G126" s="105" t="s">
        <v>4736</v>
      </c>
      <c r="H126" s="221"/>
      <c r="I126" s="190" t="s">
        <v>5439</v>
      </c>
      <c r="J126" s="190" t="s">
        <v>925</v>
      </c>
      <c r="K126" s="389" t="s">
        <v>4964</v>
      </c>
      <c r="L126" s="110" t="s">
        <v>3486</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3964</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2691</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1429</v>
      </c>
      <c r="D127" s="85" t="s">
        <v>1429</v>
      </c>
      <c r="E127" s="86" t="s">
        <v>1429</v>
      </c>
      <c r="F127" s="87" t="s">
        <v>916</v>
      </c>
      <c r="G127" s="83" t="s">
        <v>2462</v>
      </c>
      <c r="H127" s="159" t="s">
        <v>5465</v>
      </c>
      <c r="I127" s="236" t="s">
        <v>412</v>
      </c>
      <c r="J127" s="159" t="s">
        <v>5466</v>
      </c>
      <c r="K127" s="159" t="s">
        <v>5467</v>
      </c>
      <c r="L127" s="159" t="s">
        <v>621</v>
      </c>
      <c r="M127" s="165"/>
      <c r="N127" s="159" t="s">
        <v>5468</v>
      </c>
      <c r="O127" s="159" t="s">
        <v>4184</v>
      </c>
      <c r="P127" s="159" t="s">
        <v>1572</v>
      </c>
      <c r="Q127" s="165"/>
      <c r="R127" s="159" t="s">
        <v>426</v>
      </c>
      <c r="S127" s="159" t="s">
        <v>1875</v>
      </c>
      <c r="T127" s="165"/>
      <c r="U127" s="159" t="s">
        <v>5469</v>
      </c>
      <c r="V127" s="165"/>
      <c r="W127" s="114"/>
      <c r="X127" s="159" t="s">
        <v>5470</v>
      </c>
      <c r="Y127" s="90" t="s">
        <v>2074</v>
      </c>
      <c r="Z127" s="159" t="s">
        <v>4634</v>
      </c>
      <c r="AA127" s="159" t="s">
        <v>2014</v>
      </c>
      <c r="AB127" s="159" t="s">
        <v>2605</v>
      </c>
      <c r="AC127" s="159" t="s">
        <v>2072</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1619</v>
      </c>
      <c r="BC127" s="159" t="s">
        <v>3092</v>
      </c>
      <c r="BD127" s="159" t="s">
        <v>2992</v>
      </c>
      <c r="BE127" s="159" t="s">
        <v>5289</v>
      </c>
      <c r="BF127" s="165"/>
      <c r="BG127" s="165"/>
      <c r="BH127" s="159" t="s">
        <v>3596</v>
      </c>
      <c r="BI127" s="159" t="s">
        <v>5474</v>
      </c>
      <c r="BJ127" s="159"/>
      <c r="BK127" s="159" t="s">
        <v>2878</v>
      </c>
      <c r="BL127" s="165"/>
      <c r="BM127" s="159" t="s">
        <v>3711</v>
      </c>
      <c r="BN127" s="165"/>
      <c r="BO127" s="165"/>
      <c r="BP127" s="114"/>
      <c r="BQ127" s="159" t="s">
        <v>5475</v>
      </c>
      <c r="BR127" s="159" t="s">
        <v>3754</v>
      </c>
      <c r="BS127" s="159" t="s">
        <v>554</v>
      </c>
      <c r="BT127" s="159" t="s">
        <v>5476</v>
      </c>
      <c r="BU127" s="159" t="s">
        <v>5477</v>
      </c>
      <c r="BV127" s="159" t="s">
        <v>4821</v>
      </c>
      <c r="BW127" s="165"/>
      <c r="BX127" s="159" t="s">
        <v>2397</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3995</v>
      </c>
      <c r="CN127" s="165"/>
      <c r="CO127" s="165"/>
      <c r="CP127" s="165"/>
      <c r="CQ127" s="165"/>
      <c r="CR127" s="165"/>
      <c r="CS127" s="145"/>
      <c r="CT127" s="159" t="s">
        <v>5484</v>
      </c>
      <c r="CU127" s="159" t="s">
        <v>929</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626</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2873</v>
      </c>
      <c r="K128" s="221"/>
      <c r="L128" s="110" t="s">
        <v>5222</v>
      </c>
      <c r="M128" s="110" t="s">
        <v>5498</v>
      </c>
      <c r="N128" s="221"/>
      <c r="O128" s="221"/>
      <c r="P128" s="110" t="s">
        <v>2361</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4133</v>
      </c>
      <c r="I129" s="159" t="s">
        <v>3013</v>
      </c>
      <c r="J129" s="159" t="s">
        <v>761</v>
      </c>
      <c r="K129" s="159" t="s">
        <v>4004</v>
      </c>
      <c r="L129" s="159" t="s">
        <v>3614</v>
      </c>
      <c r="M129" s="159" t="s">
        <v>5504</v>
      </c>
      <c r="N129" s="159" t="s">
        <v>2865</v>
      </c>
      <c r="O129" s="159" t="s">
        <v>2104</v>
      </c>
      <c r="P129" s="159" t="s">
        <v>2824</v>
      </c>
      <c r="Q129" s="165"/>
      <c r="R129" s="165"/>
      <c r="S129" s="165"/>
      <c r="T129" s="165"/>
      <c r="U129" s="165"/>
      <c r="V129" s="165"/>
      <c r="W129" s="114"/>
      <c r="X129" s="159" t="s">
        <v>4495</v>
      </c>
      <c r="Y129" s="159" t="s">
        <v>3759</v>
      </c>
      <c r="Z129" s="159" t="s">
        <v>1852</v>
      </c>
      <c r="AA129" s="159" t="s">
        <v>961</v>
      </c>
      <c r="AB129" s="159" t="s">
        <v>4023</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702</v>
      </c>
      <c r="BD129" s="159" t="s">
        <v>393</v>
      </c>
      <c r="BE129" s="165"/>
      <c r="BF129" s="159" t="s">
        <v>3228</v>
      </c>
      <c r="BG129" s="165"/>
      <c r="BH129" s="159" t="s">
        <v>2738</v>
      </c>
      <c r="BI129" s="165"/>
      <c r="BJ129" s="165"/>
      <c r="BK129" s="165"/>
      <c r="BL129" s="165"/>
      <c r="BM129" s="165"/>
      <c r="BN129" s="165"/>
      <c r="BO129" s="165"/>
      <c r="BP129" s="114"/>
      <c r="BQ129" s="165"/>
      <c r="BR129" s="165"/>
      <c r="BS129" s="159" t="s">
        <v>4578</v>
      </c>
      <c r="BT129" s="159" t="s">
        <v>171</v>
      </c>
      <c r="BU129" s="165"/>
      <c r="BV129" s="159" t="s">
        <v>3878</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2413</v>
      </c>
      <c r="CN129" s="165"/>
      <c r="CO129" s="165"/>
      <c r="CP129" s="165"/>
      <c r="CQ129" s="165"/>
      <c r="CR129" s="165"/>
      <c r="CS129" s="145"/>
      <c r="CT129" s="165"/>
      <c r="CU129" s="159" t="s">
        <v>4716</v>
      </c>
      <c r="CV129" s="165"/>
      <c r="CW129" s="165"/>
      <c r="CX129" s="165"/>
      <c r="CY129" s="165"/>
      <c r="CZ129" s="159" t="s">
        <v>5507</v>
      </c>
      <c r="DA129" s="165"/>
      <c r="DB129" s="165"/>
      <c r="DC129" s="165"/>
      <c r="DD129" s="159" t="s">
        <v>2251</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827</v>
      </c>
      <c r="E130" s="108" t="s">
        <v>1429</v>
      </c>
      <c r="F130" s="109" t="s">
        <v>434</v>
      </c>
      <c r="G130" s="105" t="s">
        <v>4483</v>
      </c>
      <c r="H130" s="221"/>
      <c r="I130" s="190" t="s">
        <v>5510</v>
      </c>
      <c r="J130" s="190" t="s">
        <v>3848</v>
      </c>
      <c r="K130" s="110" t="s">
        <v>843</v>
      </c>
      <c r="L130" s="110" t="s">
        <v>5511</v>
      </c>
      <c r="M130" s="221"/>
      <c r="N130" s="221"/>
      <c r="O130" s="110" t="s">
        <v>746</v>
      </c>
      <c r="P130" s="110" t="s">
        <v>349</v>
      </c>
      <c r="Q130" s="221"/>
      <c r="R130" s="221"/>
      <c r="S130" s="221"/>
      <c r="T130" s="221"/>
      <c r="U130" s="221"/>
      <c r="V130" s="221"/>
      <c r="W130" s="114"/>
      <c r="X130" s="223"/>
      <c r="Y130" s="223"/>
      <c r="Z130" s="116" t="s">
        <v>2521</v>
      </c>
      <c r="AA130" s="223"/>
      <c r="AB130" s="116" t="s">
        <v>2591</v>
      </c>
      <c r="AC130" s="223"/>
      <c r="AD130" s="223"/>
      <c r="AE130" s="223"/>
      <c r="AF130" s="116" t="s">
        <v>2410</v>
      </c>
      <c r="AG130" s="223"/>
      <c r="AH130" s="223"/>
      <c r="AI130" s="223"/>
      <c r="AJ130" s="223"/>
      <c r="AK130" s="114"/>
      <c r="AL130" s="224"/>
      <c r="AM130" s="121" t="s">
        <v>3759</v>
      </c>
      <c r="AN130" s="224"/>
      <c r="AO130" s="224"/>
      <c r="AP130" s="224"/>
      <c r="AQ130" s="224"/>
      <c r="AR130" s="224"/>
      <c r="AS130" s="224"/>
      <c r="AT130" s="121" t="s">
        <v>2887</v>
      </c>
      <c r="AU130" s="192" t="s">
        <v>1966</v>
      </c>
      <c r="AV130" s="121" t="s">
        <v>2924</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4717</v>
      </c>
      <c r="BU130" s="225"/>
      <c r="BV130" s="134" t="s">
        <v>4800</v>
      </c>
      <c r="BW130" s="225"/>
      <c r="BX130" s="225"/>
      <c r="BY130" s="225"/>
      <c r="BZ130" s="225"/>
      <c r="CA130" s="225"/>
      <c r="CB130" s="225"/>
      <c r="CC130" s="225"/>
      <c r="CD130" s="225"/>
      <c r="CE130" s="227"/>
      <c r="CF130" s="229"/>
      <c r="CG130" s="140" t="s">
        <v>5512</v>
      </c>
      <c r="CH130" s="229"/>
      <c r="CI130" s="265" t="s">
        <v>3738</v>
      </c>
      <c r="CJ130" s="229"/>
      <c r="CK130" s="229"/>
      <c r="CL130" s="229"/>
      <c r="CM130" s="170" t="s">
        <v>2300</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1429</v>
      </c>
      <c r="D133" s="85" t="s">
        <v>1429</v>
      </c>
      <c r="E133" s="86" t="s">
        <v>1429</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3959</v>
      </c>
      <c r="G134" s="105" t="s">
        <v>3959</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1823</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1429</v>
      </c>
      <c r="D135" s="85" t="s">
        <v>1429</v>
      </c>
      <c r="E135" s="86" t="s">
        <v>1429</v>
      </c>
      <c r="F135" s="87" t="s">
        <v>1429</v>
      </c>
      <c r="G135" s="83" t="s">
        <v>1884</v>
      </c>
      <c r="H135" s="159" t="s">
        <v>2606</v>
      </c>
      <c r="I135" s="159" t="s">
        <v>5542</v>
      </c>
      <c r="J135" s="159" t="s">
        <v>4422</v>
      </c>
      <c r="K135" s="159" t="s">
        <v>738</v>
      </c>
      <c r="L135" s="159" t="s">
        <v>5543</v>
      </c>
      <c r="M135" s="165"/>
      <c r="N135" s="165"/>
      <c r="O135" s="159" t="s">
        <v>1803</v>
      </c>
      <c r="P135" s="159" t="s">
        <v>238</v>
      </c>
      <c r="Q135" s="159"/>
      <c r="R135" s="165"/>
      <c r="S135" s="159" t="s">
        <v>5544</v>
      </c>
      <c r="T135" s="165"/>
      <c r="U135" s="159" t="s">
        <v>2658</v>
      </c>
      <c r="V135" s="165"/>
      <c r="W135" s="114"/>
      <c r="X135" s="159" t="s">
        <v>5545</v>
      </c>
      <c r="Y135" s="165"/>
      <c r="Z135" s="159" t="s">
        <v>743</v>
      </c>
      <c r="AA135" s="165"/>
      <c r="AB135" s="165"/>
      <c r="AC135" s="165"/>
      <c r="AD135" s="165"/>
      <c r="AE135" s="165"/>
      <c r="AF135" s="159" t="s">
        <v>5546</v>
      </c>
      <c r="AG135" s="159" t="s">
        <v>5547</v>
      </c>
      <c r="AH135" s="159"/>
      <c r="AI135" s="159" t="s">
        <v>3336</v>
      </c>
      <c r="AJ135" s="165"/>
      <c r="AK135" s="114"/>
      <c r="AL135" s="165"/>
      <c r="AM135" s="159" t="s">
        <v>2320</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1429</v>
      </c>
      <c r="D136" s="107" t="s">
        <v>1429</v>
      </c>
      <c r="E136" s="108" t="s">
        <v>1429</v>
      </c>
      <c r="F136" s="109" t="s">
        <v>733</v>
      </c>
      <c r="G136" s="105" t="s">
        <v>5555</v>
      </c>
      <c r="H136" s="190"/>
      <c r="I136" s="110" t="s">
        <v>5556</v>
      </c>
      <c r="J136" s="110" t="s">
        <v>3729</v>
      </c>
      <c r="K136" s="110" t="s">
        <v>1793</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2290</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3823</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1429</v>
      </c>
      <c r="D137" s="85" t="s">
        <v>1429</v>
      </c>
      <c r="E137" s="86" t="s">
        <v>1429</v>
      </c>
      <c r="F137" s="87" t="s">
        <v>1429</v>
      </c>
      <c r="G137" s="83" t="s">
        <v>542</v>
      </c>
      <c r="H137" s="217" t="s">
        <v>3416</v>
      </c>
      <c r="I137" s="217" t="s">
        <v>5573</v>
      </c>
      <c r="J137" s="217" t="s">
        <v>3115</v>
      </c>
      <c r="K137" s="159" t="s">
        <v>1612</v>
      </c>
      <c r="L137" s="159" t="s">
        <v>3651</v>
      </c>
      <c r="M137" s="159"/>
      <c r="N137" s="165"/>
      <c r="O137" s="165"/>
      <c r="P137" s="217" t="s">
        <v>2630</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916</v>
      </c>
      <c r="G138" s="105" t="s">
        <v>5555</v>
      </c>
      <c r="H138" s="221"/>
      <c r="I138" s="190" t="s">
        <v>1642</v>
      </c>
      <c r="J138" s="190" t="s">
        <v>2849</v>
      </c>
      <c r="K138" s="190" t="s">
        <v>5408</v>
      </c>
      <c r="L138" s="190" t="s">
        <v>4327</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1892</v>
      </c>
      <c r="AV138" s="224"/>
      <c r="AW138" s="224"/>
      <c r="AX138" s="224"/>
      <c r="AY138" s="224"/>
      <c r="AZ138" s="114"/>
      <c r="BA138" s="129"/>
      <c r="BB138" s="132" t="s">
        <v>1229</v>
      </c>
      <c r="BC138" s="129"/>
      <c r="BD138" s="132" t="s">
        <v>2724</v>
      </c>
      <c r="BE138" s="129"/>
      <c r="BF138" s="132" t="s">
        <v>5581</v>
      </c>
      <c r="BG138" s="129"/>
      <c r="BH138" s="126" t="s">
        <v>4443</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3794</v>
      </c>
      <c r="CG138" s="170" t="s">
        <v>817</v>
      </c>
      <c r="CH138" s="229"/>
      <c r="CI138" s="229"/>
      <c r="CJ138" s="229"/>
      <c r="CK138" s="229"/>
      <c r="CL138" s="229"/>
      <c r="CM138" s="229"/>
      <c r="CN138" s="229"/>
      <c r="CO138" s="229"/>
      <c r="CP138" s="229"/>
      <c r="CQ138" s="229"/>
      <c r="CR138" s="229"/>
      <c r="CS138" s="145"/>
      <c r="CT138" s="151" t="s">
        <v>3946</v>
      </c>
      <c r="CU138" s="151" t="s">
        <v>751</v>
      </c>
      <c r="CV138" s="151" t="s">
        <v>5583</v>
      </c>
      <c r="CW138" s="151" t="s">
        <v>3769</v>
      </c>
      <c r="CX138" s="230"/>
      <c r="CY138" s="230"/>
      <c r="CZ138" s="230"/>
      <c r="DA138" s="151" t="s">
        <v>1117</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3761</v>
      </c>
      <c r="EB138" s="271"/>
    </row>
    <row r="139" ht="15.75" customHeight="1">
      <c r="A139" s="296" t="s">
        <v>5587</v>
      </c>
      <c r="B139" s="83" t="s">
        <v>5588</v>
      </c>
      <c r="C139" s="84" t="s">
        <v>1429</v>
      </c>
      <c r="D139" s="85" t="s">
        <v>1429</v>
      </c>
      <c r="E139" s="86" t="s">
        <v>1429</v>
      </c>
      <c r="F139" s="87" t="s">
        <v>543</v>
      </c>
      <c r="G139" s="83" t="s">
        <v>330</v>
      </c>
      <c r="H139" s="159" t="s">
        <v>5589</v>
      </c>
      <c r="I139" s="159" t="s">
        <v>3801</v>
      </c>
      <c r="J139" s="159" t="s">
        <v>2073</v>
      </c>
      <c r="K139" s="159" t="s">
        <v>1444</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5180</v>
      </c>
      <c r="AA139" s="159" t="s">
        <v>4087</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827</v>
      </c>
      <c r="G140" s="105" t="s">
        <v>4477</v>
      </c>
      <c r="H140" s="190" t="s">
        <v>3024</v>
      </c>
      <c r="I140" s="221"/>
      <c r="J140" s="190" t="s">
        <v>5598</v>
      </c>
      <c r="K140" s="190" t="s">
        <v>4964</v>
      </c>
      <c r="L140" s="190" t="s">
        <v>5150</v>
      </c>
      <c r="M140" s="221"/>
      <c r="N140" s="221"/>
      <c r="O140" s="190" t="s">
        <v>1827</v>
      </c>
      <c r="P140" s="221"/>
      <c r="Q140" s="221"/>
      <c r="R140" s="221"/>
      <c r="S140" s="221"/>
      <c r="T140" s="221"/>
      <c r="U140" s="221"/>
      <c r="V140" s="221"/>
      <c r="W140" s="114"/>
      <c r="X140" s="118" t="s">
        <v>5599</v>
      </c>
      <c r="Y140" s="118" t="s">
        <v>3156</v>
      </c>
      <c r="Z140" s="118" t="s">
        <v>5600</v>
      </c>
      <c r="AA140" s="223"/>
      <c r="AB140" s="118" t="s">
        <v>1389</v>
      </c>
      <c r="AC140" s="118" t="s">
        <v>5601</v>
      </c>
      <c r="AD140" s="223"/>
      <c r="AE140" s="118" t="s">
        <v>900</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3109</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4477</v>
      </c>
      <c r="H141" s="159" t="s">
        <v>1638</v>
      </c>
      <c r="I141" s="159" t="s">
        <v>5606</v>
      </c>
      <c r="J141" s="165"/>
      <c r="K141" s="159" t="s">
        <v>4004</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916</v>
      </c>
      <c r="G142" s="105" t="s">
        <v>1087</v>
      </c>
      <c r="H142" s="221"/>
      <c r="I142" s="190" t="s">
        <v>5615</v>
      </c>
      <c r="J142" s="190" t="s">
        <v>5616</v>
      </c>
      <c r="K142" s="190" t="s">
        <v>4502</v>
      </c>
      <c r="L142" s="190" t="s">
        <v>2657</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542</v>
      </c>
      <c r="G143" s="83" t="s">
        <v>542</v>
      </c>
      <c r="H143" s="165"/>
      <c r="I143" s="165"/>
      <c r="J143" s="165"/>
      <c r="K143" s="90" t="s">
        <v>1853</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3894</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1429</v>
      </c>
      <c r="E144" s="108" t="s">
        <v>1429</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827</v>
      </c>
      <c r="D145" s="85" t="s">
        <v>827</v>
      </c>
      <c r="E145" s="86" t="s">
        <v>1429</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1429</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827</v>
      </c>
      <c r="G148" s="105" t="s">
        <v>1215</v>
      </c>
      <c r="H148" s="221"/>
      <c r="I148" s="201" t="s">
        <v>5636</v>
      </c>
      <c r="J148" s="190" t="s">
        <v>3544</v>
      </c>
      <c r="K148" s="190" t="s">
        <v>5408</v>
      </c>
      <c r="L148" s="190" t="s">
        <v>5637</v>
      </c>
      <c r="M148" s="221"/>
      <c r="N148" s="221"/>
      <c r="O148" s="221"/>
      <c r="P148" s="190" t="s">
        <v>2224</v>
      </c>
      <c r="Q148" s="221"/>
      <c r="R148" s="221"/>
      <c r="S148" s="221"/>
      <c r="T148" s="221"/>
      <c r="U148" s="221"/>
      <c r="V148" s="221"/>
      <c r="W148" s="114"/>
      <c r="X148" s="551" t="s">
        <v>1631</v>
      </c>
      <c r="Y148" s="223"/>
      <c r="Z148" s="118" t="s">
        <v>3249</v>
      </c>
      <c r="AA148" s="203" t="str">
        <f>HYPERLINK("https://clips.twitch.tv/DeliciousHomelyChoughMingLee","53.66")</f>
        <v>53.66</v>
      </c>
      <c r="AB148" s="118" t="s">
        <v>2320</v>
      </c>
      <c r="AC148" s="118" t="s">
        <v>5638</v>
      </c>
      <c r="AD148" s="223"/>
      <c r="AE148" s="223"/>
      <c r="AF148" s="118" t="s">
        <v>2224</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1429</v>
      </c>
      <c r="D149" s="85" t="s">
        <v>1429</v>
      </c>
      <c r="E149" s="86" t="s">
        <v>1429</v>
      </c>
      <c r="F149" s="87" t="s">
        <v>1429</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3634</v>
      </c>
      <c r="H150" s="190"/>
      <c r="I150" s="190" t="s">
        <v>5648</v>
      </c>
      <c r="J150" s="190" t="s">
        <v>5649</v>
      </c>
      <c r="K150" s="190" t="s">
        <v>2471</v>
      </c>
      <c r="L150" s="190" t="s">
        <v>5650</v>
      </c>
      <c r="M150" s="190" t="s">
        <v>5651</v>
      </c>
      <c r="N150" s="190" t="s">
        <v>5652</v>
      </c>
      <c r="O150" s="190" t="s">
        <v>5653</v>
      </c>
      <c r="P150" s="190" t="s">
        <v>1840</v>
      </c>
      <c r="Q150" s="221"/>
      <c r="R150" s="221"/>
      <c r="S150" s="221"/>
      <c r="T150" s="221"/>
      <c r="U150" s="221"/>
      <c r="V150" s="221"/>
      <c r="W150" s="114"/>
      <c r="X150" s="118" t="s">
        <v>5654</v>
      </c>
      <c r="Y150" s="118"/>
      <c r="Z150" s="118" t="s">
        <v>5655</v>
      </c>
      <c r="AA150" s="223"/>
      <c r="AB150" s="118" t="s">
        <v>5656</v>
      </c>
      <c r="AC150" s="118" t="s">
        <v>3428</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3489</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1055</v>
      </c>
      <c r="BT150" s="138" t="s">
        <v>207</v>
      </c>
      <c r="BU150" s="138" t="s">
        <v>5661</v>
      </c>
      <c r="BV150" s="138" t="s">
        <v>1304</v>
      </c>
      <c r="BW150" s="225"/>
      <c r="BX150" s="225"/>
      <c r="BY150" s="225"/>
      <c r="BZ150" s="138" t="s">
        <v>1208</v>
      </c>
      <c r="CA150" s="225"/>
      <c r="CB150" s="225"/>
      <c r="CC150" s="225"/>
      <c r="CD150" s="225"/>
      <c r="CE150" s="227"/>
      <c r="CF150" s="170" t="s">
        <v>5662</v>
      </c>
      <c r="CG150" s="170" t="s">
        <v>3702</v>
      </c>
      <c r="CH150" s="229"/>
      <c r="CI150" s="229"/>
      <c r="CJ150" s="229"/>
      <c r="CK150" s="229"/>
      <c r="CL150" s="170" t="s">
        <v>2570</v>
      </c>
      <c r="CM150" s="170" t="s">
        <v>1503</v>
      </c>
      <c r="CN150" s="229"/>
      <c r="CO150" s="229"/>
      <c r="CP150" s="229"/>
      <c r="CQ150" s="229"/>
      <c r="CR150" s="229"/>
      <c r="CS150" s="145"/>
      <c r="CT150" s="151" t="s">
        <v>4818</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827</v>
      </c>
      <c r="D151" s="85" t="s">
        <v>1429</v>
      </c>
      <c r="E151" s="86" t="s">
        <v>1429</v>
      </c>
      <c r="F151" s="87" t="s">
        <v>827</v>
      </c>
      <c r="G151" s="83" t="s">
        <v>3633</v>
      </c>
      <c r="H151" s="159" t="s">
        <v>2916</v>
      </c>
      <c r="I151" s="159" t="s">
        <v>5669</v>
      </c>
      <c r="J151" s="159" t="s">
        <v>4468</v>
      </c>
      <c r="K151" s="159" t="s">
        <v>2471</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3744</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4872</v>
      </c>
      <c r="CU151" s="159" t="s">
        <v>2136</v>
      </c>
      <c r="CV151" s="159" t="s">
        <v>4811</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4736</v>
      </c>
      <c r="H154" s="221"/>
      <c r="I154" s="190" t="s">
        <v>5690</v>
      </c>
      <c r="J154" s="190" t="s">
        <v>4562</v>
      </c>
      <c r="K154" s="190" t="s">
        <v>2066</v>
      </c>
      <c r="L154" s="190" t="s">
        <v>3827</v>
      </c>
      <c r="M154" s="190" t="s">
        <v>5691</v>
      </c>
      <c r="N154" s="221"/>
      <c r="O154" s="190" t="s">
        <v>1826</v>
      </c>
      <c r="P154" s="190" t="s">
        <v>5692</v>
      </c>
      <c r="Q154" s="221"/>
      <c r="R154" s="221"/>
      <c r="S154" s="221"/>
      <c r="T154" s="221"/>
      <c r="U154" s="221"/>
      <c r="V154" s="221"/>
      <c r="W154" s="114"/>
      <c r="X154" s="118" t="s">
        <v>5276</v>
      </c>
      <c r="Y154" s="118" t="s">
        <v>5693</v>
      </c>
      <c r="Z154" s="118" t="s">
        <v>4533</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1804</v>
      </c>
      <c r="AV154" s="224"/>
      <c r="AW154" s="224"/>
      <c r="AX154" s="224"/>
      <c r="AY154" s="224"/>
      <c r="AZ154" s="114"/>
      <c r="BA154" s="129"/>
      <c r="BB154" s="132" t="s">
        <v>475</v>
      </c>
      <c r="BC154" s="132" t="s">
        <v>3676</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4351</v>
      </c>
      <c r="BT154" s="138" t="s">
        <v>5701</v>
      </c>
      <c r="BU154" s="225"/>
      <c r="BV154" s="138" t="s">
        <v>303</v>
      </c>
      <c r="BW154" s="138" t="s">
        <v>5702</v>
      </c>
      <c r="BX154" s="138" t="s">
        <v>3876</v>
      </c>
      <c r="BY154" s="225"/>
      <c r="BZ154" s="138" t="s">
        <v>1751</v>
      </c>
      <c r="CA154" s="225"/>
      <c r="CB154" s="225"/>
      <c r="CC154" s="225"/>
      <c r="CD154" s="225"/>
      <c r="CE154" s="227"/>
      <c r="CF154" s="170" t="s">
        <v>4650</v>
      </c>
      <c r="CG154" s="170" t="s">
        <v>2189</v>
      </c>
      <c r="CH154" s="170" t="s">
        <v>2876</v>
      </c>
      <c r="CI154" s="170" t="s">
        <v>5703</v>
      </c>
      <c r="CJ154" s="170" t="s">
        <v>5704</v>
      </c>
      <c r="CK154" s="229"/>
      <c r="CL154" s="170" t="s">
        <v>1805</v>
      </c>
      <c r="CM154" s="170" t="s">
        <v>3016</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1429</v>
      </c>
      <c r="D155" s="85" t="s">
        <v>1429</v>
      </c>
      <c r="E155" s="86" t="s">
        <v>1429</v>
      </c>
      <c r="F155" s="87" t="s">
        <v>1429</v>
      </c>
      <c r="G155" s="83" t="s">
        <v>2262</v>
      </c>
      <c r="H155" s="159" t="s">
        <v>5710</v>
      </c>
      <c r="I155" s="159" t="s">
        <v>5711</v>
      </c>
      <c r="J155" s="159" t="s">
        <v>801</v>
      </c>
      <c r="K155" s="159" t="s">
        <v>4004</v>
      </c>
      <c r="L155" s="159" t="s">
        <v>2650</v>
      </c>
      <c r="M155" s="159" t="s">
        <v>5712</v>
      </c>
      <c r="N155" s="159" t="s">
        <v>5713</v>
      </c>
      <c r="O155" s="159" t="s">
        <v>5714</v>
      </c>
      <c r="P155" s="159" t="s">
        <v>687</v>
      </c>
      <c r="Q155" s="159"/>
      <c r="R155" s="159"/>
      <c r="S155" s="159"/>
      <c r="T155" s="159"/>
      <c r="U155" s="159"/>
      <c r="V155" s="159"/>
      <c r="W155" s="114"/>
      <c r="X155" s="159" t="s">
        <v>5715</v>
      </c>
      <c r="Y155" s="159" t="s">
        <v>4841</v>
      </c>
      <c r="Z155" s="159" t="s">
        <v>5716</v>
      </c>
      <c r="AA155" s="159" t="s">
        <v>587</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5720</v>
      </c>
      <c r="BB155" s="159" t="s">
        <v>3773</v>
      </c>
      <c r="BC155" s="159" t="s">
        <v>3198</v>
      </c>
      <c r="BD155" s="159" t="s">
        <v>5721</v>
      </c>
      <c r="BE155" s="159" t="s">
        <v>5722</v>
      </c>
      <c r="BF155" s="159" t="s">
        <v>5723</v>
      </c>
      <c r="BG155" s="159" t="s">
        <v>4615</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2135</v>
      </c>
      <c r="CV155" s="159" t="s">
        <v>5578</v>
      </c>
      <c r="CW155" s="165"/>
      <c r="CX155" s="159" t="s">
        <v>5727</v>
      </c>
      <c r="CY155" s="165"/>
      <c r="CZ155" s="165"/>
      <c r="DA155" s="165"/>
      <c r="DB155" s="165"/>
      <c r="DC155" s="165"/>
      <c r="DD155" s="165"/>
      <c r="DE155" s="165"/>
      <c r="DF155" s="199"/>
      <c r="DG155" s="159" t="s">
        <v>3874</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543</v>
      </c>
      <c r="H156" s="221"/>
      <c r="I156" s="221"/>
      <c r="J156" s="221"/>
      <c r="K156" s="190" t="s">
        <v>5731</v>
      </c>
      <c r="L156" s="221"/>
      <c r="M156" s="221"/>
      <c r="N156" s="221"/>
      <c r="O156" s="190" t="s">
        <v>4332</v>
      </c>
      <c r="P156" s="221"/>
      <c r="Q156" s="221"/>
      <c r="R156" s="221"/>
      <c r="S156" s="221"/>
      <c r="T156" s="221"/>
      <c r="U156" s="221"/>
      <c r="V156" s="221"/>
      <c r="W156" s="114"/>
      <c r="X156" s="118" t="s">
        <v>1303</v>
      </c>
      <c r="Y156" s="223"/>
      <c r="Z156" s="118" t="s">
        <v>4654</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1429</v>
      </c>
      <c r="D157" s="85" t="s">
        <v>1429</v>
      </c>
      <c r="E157" s="86" t="s">
        <v>1429</v>
      </c>
      <c r="F157" s="87" t="s">
        <v>1429</v>
      </c>
      <c r="G157" s="83" t="s">
        <v>5735</v>
      </c>
      <c r="H157" s="165"/>
      <c r="I157" s="159" t="s">
        <v>3432</v>
      </c>
      <c r="J157" s="159" t="s">
        <v>2799</v>
      </c>
      <c r="K157" s="159" t="s">
        <v>122</v>
      </c>
      <c r="L157" s="159" t="s">
        <v>5736</v>
      </c>
      <c r="M157" s="159" t="s">
        <v>5737</v>
      </c>
      <c r="N157" s="165"/>
      <c r="O157" s="159" t="s">
        <v>3762</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3825</v>
      </c>
      <c r="AG157" s="165"/>
      <c r="AH157" s="165"/>
      <c r="AI157" s="165"/>
      <c r="AJ157" s="165"/>
      <c r="AK157" s="114"/>
      <c r="AL157" s="165"/>
      <c r="AM157" s="165"/>
      <c r="AN157" s="165"/>
      <c r="AO157" s="165"/>
      <c r="AP157" s="165"/>
      <c r="AQ157" s="165"/>
      <c r="AR157" s="165"/>
      <c r="AS157" s="165"/>
      <c r="AT157" s="159" t="s">
        <v>3995</v>
      </c>
      <c r="AU157" s="159" t="s">
        <v>2640</v>
      </c>
      <c r="AV157" s="165"/>
      <c r="AW157" s="165"/>
      <c r="AX157" s="165"/>
      <c r="AY157" s="165"/>
      <c r="AZ157" s="114"/>
      <c r="BA157" s="159" t="s">
        <v>3161</v>
      </c>
      <c r="BB157" s="159" t="s">
        <v>4589</v>
      </c>
      <c r="BC157" s="165"/>
      <c r="BD157" s="159" t="s">
        <v>464</v>
      </c>
      <c r="BE157" s="165"/>
      <c r="BF157" s="165"/>
      <c r="BG157" s="165"/>
      <c r="BH157" s="159" t="s">
        <v>946</v>
      </c>
      <c r="BI157" s="165"/>
      <c r="BJ157" s="159" t="s">
        <v>5741</v>
      </c>
      <c r="BK157" s="159" t="s">
        <v>1092</v>
      </c>
      <c r="BL157" s="165"/>
      <c r="BM157" s="165"/>
      <c r="BN157" s="165"/>
      <c r="BO157" s="165"/>
      <c r="BP157" s="114"/>
      <c r="BQ157" s="165"/>
      <c r="BR157" s="165"/>
      <c r="BS157" s="165"/>
      <c r="BT157" s="159" t="s">
        <v>1077</v>
      </c>
      <c r="BU157" s="165"/>
      <c r="BV157" s="165"/>
      <c r="BW157" s="165"/>
      <c r="BX157" s="159" t="s">
        <v>5742</v>
      </c>
      <c r="BY157" s="159" t="s">
        <v>5743</v>
      </c>
      <c r="BZ157" s="159" t="s">
        <v>3367</v>
      </c>
      <c r="CA157" s="165"/>
      <c r="CB157" s="165"/>
      <c r="CC157" s="165"/>
      <c r="CD157" s="165"/>
      <c r="CE157" s="199"/>
      <c r="CF157" s="159" t="s">
        <v>4156</v>
      </c>
      <c r="CG157" s="159" t="s">
        <v>5644</v>
      </c>
      <c r="CH157" s="159" t="s">
        <v>884</v>
      </c>
      <c r="CI157" s="159" t="s">
        <v>5744</v>
      </c>
      <c r="CJ157" s="165"/>
      <c r="CK157" s="165"/>
      <c r="CL157" s="159" t="s">
        <v>3150</v>
      </c>
      <c r="CM157" s="159" t="s">
        <v>5639</v>
      </c>
      <c r="CN157" s="165"/>
      <c r="CO157" s="165"/>
      <c r="CP157" s="165"/>
      <c r="CQ157" s="165"/>
      <c r="CR157" s="165"/>
      <c r="CS157" s="145"/>
      <c r="CT157" s="159" t="s">
        <v>1897</v>
      </c>
      <c r="CU157" s="159" t="s">
        <v>1830</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916</v>
      </c>
      <c r="G158" s="105" t="s">
        <v>916</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3757</v>
      </c>
      <c r="K163" s="159" t="s">
        <v>4201</v>
      </c>
      <c r="L163" s="159" t="s">
        <v>5767</v>
      </c>
      <c r="M163" s="165"/>
      <c r="N163" s="165"/>
      <c r="O163" s="159" t="s">
        <v>1242</v>
      </c>
      <c r="P163" s="165"/>
      <c r="Q163" s="165"/>
      <c r="R163" s="165"/>
      <c r="S163" s="159" t="s">
        <v>605</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3533</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827</v>
      </c>
      <c r="G164" s="105" t="s">
        <v>1087</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2033</v>
      </c>
      <c r="AA164" s="223"/>
      <c r="AB164" s="116" t="s">
        <v>5776</v>
      </c>
      <c r="AC164" s="118" t="s">
        <v>565</v>
      </c>
      <c r="AD164" s="223"/>
      <c r="AE164" s="223"/>
      <c r="AF164" s="118" t="s">
        <v>1600</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4785</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1429</v>
      </c>
      <c r="D165" s="85" t="s">
        <v>1429</v>
      </c>
      <c r="E165" s="86" t="s">
        <v>1429</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722</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1811</v>
      </c>
      <c r="AF167" s="159" t="s">
        <v>1371</v>
      </c>
      <c r="AG167" s="165"/>
      <c r="AH167" s="165"/>
      <c r="AI167" s="165"/>
      <c r="AJ167" s="165"/>
      <c r="AK167" s="114"/>
      <c r="AL167" s="159" t="s">
        <v>4571</v>
      </c>
      <c r="AM167" s="159" t="s">
        <v>1386</v>
      </c>
      <c r="AN167" s="159" t="s">
        <v>5809</v>
      </c>
      <c r="AO167" s="159" t="s">
        <v>3472</v>
      </c>
      <c r="AP167" s="159" t="s">
        <v>5810</v>
      </c>
      <c r="AQ167" s="159"/>
      <c r="AR167" s="159" t="s">
        <v>4406</v>
      </c>
      <c r="AS167" s="159" t="s">
        <v>5811</v>
      </c>
      <c r="AT167" s="159" t="s">
        <v>3356</v>
      </c>
      <c r="AU167" s="159" t="s">
        <v>874</v>
      </c>
      <c r="AV167" s="165"/>
      <c r="AW167" s="165"/>
      <c r="AX167" s="165"/>
      <c r="AY167" s="165"/>
      <c r="AZ167" s="114"/>
      <c r="BA167" s="159" t="s">
        <v>810</v>
      </c>
      <c r="BB167" s="159" t="s">
        <v>5812</v>
      </c>
      <c r="BC167" s="159" t="s">
        <v>2281</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4058</v>
      </c>
      <c r="CI167" s="159" t="s">
        <v>5826</v>
      </c>
      <c r="CJ167" s="159" t="s">
        <v>3756</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5836</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5837</v>
      </c>
      <c r="B169" s="83" t="s">
        <v>1363</v>
      </c>
      <c r="C169" s="84" t="s">
        <v>1429</v>
      </c>
      <c r="D169" s="85" t="s">
        <v>1429</v>
      </c>
      <c r="E169" s="86" t="s">
        <v>1429</v>
      </c>
      <c r="F169" s="87" t="s">
        <v>1429</v>
      </c>
      <c r="G169" s="83" t="s">
        <v>5285</v>
      </c>
      <c r="H169" s="159" t="s">
        <v>5838</v>
      </c>
      <c r="I169" s="159" t="s">
        <v>5839</v>
      </c>
      <c r="J169" s="159" t="s">
        <v>5840</v>
      </c>
      <c r="K169" s="159" t="s">
        <v>5696</v>
      </c>
      <c r="L169" s="159" t="s">
        <v>3794</v>
      </c>
      <c r="M169" s="159" t="s">
        <v>5841</v>
      </c>
      <c r="N169" s="159" t="s">
        <v>5842</v>
      </c>
      <c r="O169" s="159" t="s">
        <v>3949</v>
      </c>
      <c r="P169" s="159" t="s">
        <v>4288</v>
      </c>
      <c r="Q169" s="165"/>
      <c r="R169" s="165"/>
      <c r="S169" s="165"/>
      <c r="T169" s="165"/>
      <c r="U169" s="165"/>
      <c r="V169" s="165"/>
      <c r="W169" s="114"/>
      <c r="X169" s="159" t="s">
        <v>5843</v>
      </c>
      <c r="Y169" s="159" t="s">
        <v>1107</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3458</v>
      </c>
      <c r="BB169" s="165"/>
      <c r="BC169" s="159" t="s">
        <v>2204</v>
      </c>
      <c r="BD169" s="165"/>
      <c r="BE169" s="165"/>
      <c r="BF169" s="165"/>
      <c r="BG169" s="165"/>
      <c r="BH169" s="159" t="s">
        <v>3557</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5845</v>
      </c>
      <c r="CG169" s="159" t="s">
        <v>5560</v>
      </c>
      <c r="CH169" s="159" t="s">
        <v>5846</v>
      </c>
      <c r="CI169" s="159" t="s">
        <v>5847</v>
      </c>
      <c r="CJ169" s="159" t="s">
        <v>965</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3398</v>
      </c>
      <c r="C170" s="106" t="s">
        <v>1429</v>
      </c>
      <c r="D170" s="107" t="s">
        <v>1429</v>
      </c>
      <c r="E170" s="108" t="s">
        <v>1429</v>
      </c>
      <c r="F170" s="109" t="s">
        <v>1429</v>
      </c>
      <c r="G170" s="105" t="s">
        <v>2391</v>
      </c>
      <c r="H170" s="190"/>
      <c r="I170" s="190" t="s">
        <v>5850</v>
      </c>
      <c r="J170" s="190" t="s">
        <v>3874</v>
      </c>
      <c r="K170" s="190" t="s">
        <v>1618</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10" t="s">
        <v>943</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735</v>
      </c>
      <c r="BC170" s="132" t="s">
        <v>4861</v>
      </c>
      <c r="BD170" s="132" t="s">
        <v>5851</v>
      </c>
      <c r="BE170" s="129"/>
      <c r="BF170" s="129"/>
      <c r="BG170" s="129"/>
      <c r="BH170" s="132" t="s">
        <v>5007</v>
      </c>
      <c r="BI170" s="129"/>
      <c r="BJ170" s="129"/>
      <c r="BK170" s="129"/>
      <c r="BL170" s="129"/>
      <c r="BM170" s="129"/>
      <c r="BN170" s="129"/>
      <c r="BO170" s="129"/>
      <c r="BP170" s="114"/>
      <c r="BQ170" s="225"/>
      <c r="BR170" s="138" t="s">
        <v>4759</v>
      </c>
      <c r="BS170" s="138" t="s">
        <v>5852</v>
      </c>
      <c r="BT170" s="138" t="s">
        <v>5853</v>
      </c>
      <c r="BU170" s="225"/>
      <c r="BV170" s="225"/>
      <c r="BW170" s="225"/>
      <c r="BX170" s="225"/>
      <c r="BY170" s="225"/>
      <c r="BZ170" s="225"/>
      <c r="CA170" s="225"/>
      <c r="CB170" s="225"/>
      <c r="CC170" s="225"/>
      <c r="CD170" s="225"/>
      <c r="CE170" s="227"/>
      <c r="CF170" s="170" t="s">
        <v>5854</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1693</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5860</v>
      </c>
      <c r="B174" s="105" t="s">
        <v>2462</v>
      </c>
      <c r="C174" s="106" t="s">
        <v>1429</v>
      </c>
      <c r="D174" s="107" t="s">
        <v>1429</v>
      </c>
      <c r="E174" s="108" t="s">
        <v>1429</v>
      </c>
      <c r="F174" s="109" t="s">
        <v>1429</v>
      </c>
      <c r="G174" s="105" t="s">
        <v>543</v>
      </c>
      <c r="H174" s="221"/>
      <c r="I174" s="221"/>
      <c r="J174" s="221"/>
      <c r="K174" s="190" t="s">
        <v>2991</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3374</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5735</v>
      </c>
      <c r="C176" s="106" t="s">
        <v>1429</v>
      </c>
      <c r="D176" s="107" t="s">
        <v>1429</v>
      </c>
      <c r="E176" s="108" t="s">
        <v>1429</v>
      </c>
      <c r="F176" s="109" t="s">
        <v>1429</v>
      </c>
      <c r="G176" s="105" t="s">
        <v>332</v>
      </c>
      <c r="H176" s="221"/>
      <c r="I176" s="190" t="s">
        <v>5865</v>
      </c>
      <c r="J176" s="190" t="s">
        <v>5866</v>
      </c>
      <c r="K176" s="190" t="s">
        <v>4229</v>
      </c>
      <c r="L176" s="190" t="s">
        <v>413</v>
      </c>
      <c r="M176" s="190" t="s">
        <v>5867</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2262</v>
      </c>
      <c r="C177" s="84" t="s">
        <v>1429</v>
      </c>
      <c r="D177" s="85" t="s">
        <v>1429</v>
      </c>
      <c r="E177" s="86" t="s">
        <v>1429</v>
      </c>
      <c r="F177" s="87" t="s">
        <v>1429</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4868</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5406</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5874</v>
      </c>
      <c r="B180" s="105" t="s">
        <v>5875</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1429</v>
      </c>
      <c r="D181" s="85" t="s">
        <v>1429</v>
      </c>
      <c r="E181" s="86" t="s">
        <v>1429</v>
      </c>
      <c r="F181" s="87" t="s">
        <v>1429</v>
      </c>
      <c r="G181" s="83" t="s">
        <v>221</v>
      </c>
      <c r="H181" s="165"/>
      <c r="I181" s="159"/>
      <c r="J181" s="165"/>
      <c r="K181" s="159" t="s">
        <v>4479</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5880</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5211</v>
      </c>
      <c r="CH182" s="170" t="s">
        <v>5882</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4879</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5885</v>
      </c>
      <c r="B184" s="105" t="s">
        <v>1087</v>
      </c>
      <c r="C184" s="106" t="s">
        <v>1429</v>
      </c>
      <c r="D184" s="107" t="s">
        <v>1429</v>
      </c>
      <c r="E184" s="108" t="s">
        <v>1429</v>
      </c>
      <c r="F184" s="109" t="s">
        <v>1429</v>
      </c>
      <c r="G184" s="105" t="s">
        <v>827</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5889</v>
      </c>
      <c r="B186" s="105" t="s">
        <v>331</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1429</v>
      </c>
      <c r="D187" s="85" t="s">
        <v>1429</v>
      </c>
      <c r="E187" s="86" t="s">
        <v>1429</v>
      </c>
      <c r="F187" s="87" t="s">
        <v>1429</v>
      </c>
      <c r="G187" s="83" t="s">
        <v>733</v>
      </c>
      <c r="H187" s="165"/>
      <c r="I187" s="165"/>
      <c r="J187" s="165"/>
      <c r="K187" s="159" t="s">
        <v>2647</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1"/>
    <hyperlink r:id="rId2181" ref="Y41"/>
    <hyperlink r:id="rId2182" ref="Z41"/>
    <hyperlink r:id="rId2183" ref="AU41"/>
    <hyperlink r:id="rId2184" ref="BC41"/>
    <hyperlink r:id="rId2185" ref="BD41"/>
    <hyperlink r:id="rId2186" ref="BM41"/>
    <hyperlink r:id="rId2187" ref="CG41"/>
    <hyperlink r:id="rId2188" ref="CM41"/>
    <hyperlink r:id="rId2189" ref="CV41"/>
    <hyperlink r:id="rId2190" ref="CZ41"/>
    <hyperlink r:id="rId2191" ref="DX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K56"/>
    <hyperlink r:id="rId2552" ref="O56"/>
    <hyperlink r:id="rId2553" ref="P56"/>
    <hyperlink r:id="rId2554" ref="Q56"/>
    <hyperlink r:id="rId2555" ref="U56"/>
    <hyperlink r:id="rId2556" ref="X56"/>
    <hyperlink r:id="rId2557" ref="AB56"/>
    <hyperlink r:id="rId2558" ref="BE56"/>
    <hyperlink r:id="rId2559" ref="BF56"/>
    <hyperlink r:id="rId2560" ref="BV56"/>
    <hyperlink r:id="rId2561" ref="BZ56"/>
    <hyperlink r:id="rId2562" ref="CB56"/>
    <hyperlink r:id="rId2563" ref="CC56"/>
    <hyperlink r:id="rId2564" ref="CY56"/>
    <hyperlink r:id="rId2565" ref="DK56"/>
    <hyperlink r:id="rId2566" ref="DX56"/>
    <hyperlink r:id="rId2567" ref="H57"/>
    <hyperlink r:id="rId2568" ref="I57"/>
    <hyperlink r:id="rId2569" ref="J57"/>
    <hyperlink r:id="rId2570" ref="K57"/>
    <hyperlink r:id="rId2571" ref="L57"/>
    <hyperlink r:id="rId2572" ref="M57"/>
    <hyperlink r:id="rId2573" ref="N57"/>
    <hyperlink r:id="rId2574" ref="O57"/>
    <hyperlink r:id="rId2575" ref="P57"/>
    <hyperlink r:id="rId2576" ref="S57"/>
    <hyperlink r:id="rId2577" ref="U57"/>
    <hyperlink r:id="rId2578" ref="Y57"/>
    <hyperlink r:id="rId2579" ref="Z57"/>
    <hyperlink r:id="rId2580" ref="AA57"/>
    <hyperlink r:id="rId2581" ref="AB57"/>
    <hyperlink r:id="rId2582" ref="AC57"/>
    <hyperlink r:id="rId2583" ref="AE57"/>
    <hyperlink r:id="rId2584" ref="AF57"/>
    <hyperlink r:id="rId2585" ref="AI57"/>
    <hyperlink r:id="rId2586" ref="AM57"/>
    <hyperlink r:id="rId2587" ref="AO57"/>
    <hyperlink r:id="rId2588" ref="AT57"/>
    <hyperlink r:id="rId2589" ref="AU57"/>
    <hyperlink r:id="rId2590" ref="AX57"/>
    <hyperlink r:id="rId2591" ref="BA57"/>
    <hyperlink r:id="rId2592" ref="BB57"/>
    <hyperlink r:id="rId2593" ref="BC57"/>
    <hyperlink r:id="rId2594" ref="BE57"/>
    <hyperlink r:id="rId2595" ref="BF57"/>
    <hyperlink r:id="rId2596" ref="BH57"/>
    <hyperlink r:id="rId2597" ref="BK57"/>
    <hyperlink r:id="rId2598" ref="BM57"/>
    <hyperlink r:id="rId2599" ref="BQ57"/>
    <hyperlink r:id="rId2600" ref="BR57"/>
    <hyperlink r:id="rId2601" ref="BS57"/>
    <hyperlink r:id="rId2602" ref="BT57"/>
    <hyperlink r:id="rId2603" ref="BU57"/>
    <hyperlink r:id="rId2604" ref="BV57"/>
    <hyperlink r:id="rId2605" ref="BX57"/>
    <hyperlink r:id="rId2606" ref="BZ57"/>
    <hyperlink r:id="rId2607" ref="CB57"/>
    <hyperlink r:id="rId2608" ref="CC57"/>
    <hyperlink r:id="rId2609" ref="CF57"/>
    <hyperlink r:id="rId2610" ref="CG57"/>
    <hyperlink r:id="rId2611" ref="CH57"/>
    <hyperlink r:id="rId2612" ref="CI57"/>
    <hyperlink r:id="rId2613" ref="CJ57"/>
    <hyperlink r:id="rId2614" ref="CK57"/>
    <hyperlink r:id="rId2615" ref="CL57"/>
    <hyperlink r:id="rId2616" ref="CM57"/>
    <hyperlink r:id="rId2617" ref="CQ57"/>
    <hyperlink r:id="rId2618" ref="CT57"/>
    <hyperlink r:id="rId2619" ref="CU57"/>
    <hyperlink r:id="rId2620" ref="CV57"/>
    <hyperlink r:id="rId2621" ref="CW57"/>
    <hyperlink r:id="rId2622" ref="CX57"/>
    <hyperlink r:id="rId2623" ref="CZ57"/>
    <hyperlink r:id="rId2624" ref="DA57"/>
    <hyperlink r:id="rId2625" ref="DG57"/>
    <hyperlink r:id="rId2626" ref="DK57"/>
    <hyperlink r:id="rId2627" ref="DN57"/>
    <hyperlink r:id="rId2628" ref="DP57"/>
    <hyperlink r:id="rId2629" ref="DQ57"/>
    <hyperlink r:id="rId2630" ref="DU57"/>
    <hyperlink r:id="rId2631" ref="DY57"/>
    <hyperlink r:id="rId2632" ref="EA57"/>
    <hyperlink r:id="rId2633" ref="EB57"/>
    <hyperlink r:id="rId2634" ref="CP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Y61"/>
    <hyperlink r:id="rId2707" ref="DA61"/>
    <hyperlink r:id="rId2708" ref="L63"/>
    <hyperlink r:id="rId2709" ref="P63"/>
    <hyperlink r:id="rId2710" ref="S63"/>
    <hyperlink r:id="rId2711" ref="BM63"/>
    <hyperlink r:id="rId2712" ref="CZ63"/>
    <hyperlink r:id="rId2713" ref="P65"/>
    <hyperlink r:id="rId2714" ref="U65"/>
    <hyperlink r:id="rId2715" ref="X65"/>
    <hyperlink r:id="rId2716" ref="AB65"/>
    <hyperlink r:id="rId2717" ref="AJ65"/>
    <hyperlink r:id="rId2718" ref="AX65"/>
    <hyperlink r:id="rId2719" ref="BA65"/>
    <hyperlink r:id="rId2720" ref="BC65"/>
    <hyperlink r:id="rId2721" ref="BD65"/>
    <hyperlink r:id="rId2722" ref="BE65"/>
    <hyperlink r:id="rId2723" ref="BJ65"/>
    <hyperlink r:id="rId2724" ref="BL65"/>
    <hyperlink r:id="rId2725" ref="BM65"/>
    <hyperlink r:id="rId2726" ref="BS65"/>
    <hyperlink r:id="rId2727" ref="BV65"/>
    <hyperlink r:id="rId2728" ref="CB65"/>
    <hyperlink r:id="rId2729" ref="CF65"/>
    <hyperlink r:id="rId2730" ref="CG65"/>
    <hyperlink r:id="rId2731" ref="CI65"/>
    <hyperlink r:id="rId2732" ref="CL65"/>
    <hyperlink r:id="rId2733" ref="CZ65"/>
    <hyperlink r:id="rId2734" ref="DC65"/>
    <hyperlink r:id="rId2735" ref="DE65"/>
    <hyperlink r:id="rId2736" ref="DK65"/>
    <hyperlink r:id="rId2737" ref="EA65"/>
    <hyperlink r:id="rId2738" ref="BW66"/>
    <hyperlink r:id="rId2739" ref="CI66"/>
    <hyperlink r:id="rId2740" ref="H67"/>
    <hyperlink r:id="rId2741" ref="Q67"/>
    <hyperlink r:id="rId2742" ref="V67"/>
    <hyperlink r:id="rId2743" ref="AB67"/>
    <hyperlink r:id="rId2744" ref="AJ67"/>
    <hyperlink r:id="rId2745" ref="AN67"/>
    <hyperlink r:id="rId2746" ref="AQ67"/>
    <hyperlink r:id="rId2747" ref="AU67"/>
    <hyperlink r:id="rId2748" ref="AV67"/>
    <hyperlink r:id="rId2749" ref="BD67"/>
    <hyperlink r:id="rId2750" ref="BF67"/>
    <hyperlink r:id="rId2751" ref="BH67"/>
    <hyperlink r:id="rId2752" ref="CA67"/>
    <hyperlink r:id="rId2753" ref="CG67"/>
    <hyperlink r:id="rId2754" ref="DQ67"/>
    <hyperlink r:id="rId2755" ref="DX67"/>
    <hyperlink r:id="rId2756" ref="J68"/>
    <hyperlink r:id="rId2757" ref="K68"/>
    <hyperlink r:id="rId2758" ref="L68"/>
    <hyperlink r:id="rId2759" ref="N68"/>
    <hyperlink r:id="rId2760" ref="O68"/>
    <hyperlink r:id="rId2761" ref="P68"/>
    <hyperlink r:id="rId2762" ref="AC68"/>
    <hyperlink r:id="rId2763" ref="AF68"/>
    <hyperlink r:id="rId2764" ref="BD68"/>
    <hyperlink r:id="rId2765" ref="BH68"/>
    <hyperlink r:id="rId2766" ref="BS68"/>
    <hyperlink r:id="rId2767" ref="BT68"/>
    <hyperlink r:id="rId2768" ref="BV68"/>
    <hyperlink r:id="rId2769" ref="BZ68"/>
    <hyperlink r:id="rId2770" ref="CG68"/>
    <hyperlink r:id="rId2771" ref="CJ68"/>
    <hyperlink r:id="rId2772" ref="CK68"/>
    <hyperlink r:id="rId2773" ref="CL68"/>
    <hyperlink r:id="rId2774" ref="CU68"/>
    <hyperlink r:id="rId2775" ref="CW68"/>
    <hyperlink r:id="rId2776" ref="CZ68"/>
    <hyperlink r:id="rId2777" ref="DA68"/>
    <hyperlink r:id="rId2778" ref="DK68"/>
    <hyperlink r:id="rId2779" ref="EB68"/>
    <hyperlink r:id="rId2780" ref="BW69"/>
    <hyperlink r:id="rId2781" ref="L70"/>
    <hyperlink r:id="rId2782" ref="P70"/>
    <hyperlink r:id="rId2783" ref="X70"/>
    <hyperlink r:id="rId2784" ref="Z70"/>
    <hyperlink r:id="rId2785" ref="AB70"/>
    <hyperlink r:id="rId2786" ref="BT70"/>
    <hyperlink r:id="rId2787" ref="BV70"/>
    <hyperlink r:id="rId2788" ref="CM70"/>
    <hyperlink r:id="rId2789" ref="CZ70"/>
    <hyperlink r:id="rId2790" ref="H72"/>
    <hyperlink r:id="rId2791" ref="R72"/>
    <hyperlink r:id="rId2792" ref="S72"/>
    <hyperlink r:id="rId2793" ref="BR72"/>
    <hyperlink r:id="rId2794" ref="H73"/>
    <hyperlink r:id="rId2795" ref="I73"/>
    <hyperlink r:id="rId2796" ref="K73"/>
    <hyperlink r:id="rId2797" ref="L73"/>
    <hyperlink r:id="rId2798" ref="M73"/>
    <hyperlink r:id="rId2799" ref="N73"/>
    <hyperlink r:id="rId2800" ref="O73"/>
    <hyperlink r:id="rId2801" ref="P73"/>
    <hyperlink r:id="rId2802" ref="Q73"/>
    <hyperlink r:id="rId2803" ref="X73"/>
    <hyperlink r:id="rId2804" ref="Y73"/>
    <hyperlink r:id="rId2805" ref="Z73"/>
    <hyperlink r:id="rId2806" ref="AC73"/>
    <hyperlink r:id="rId2807" ref="AD73"/>
    <hyperlink r:id="rId2808" ref="AE73"/>
    <hyperlink r:id="rId2809" ref="AF73"/>
    <hyperlink r:id="rId2810" ref="AT73"/>
    <hyperlink r:id="rId2811" ref="AU73"/>
    <hyperlink r:id="rId2812" ref="AV73"/>
    <hyperlink r:id="rId2813" ref="BA73"/>
    <hyperlink r:id="rId2814" ref="BB73"/>
    <hyperlink r:id="rId2815" ref="BC73"/>
    <hyperlink r:id="rId2816" ref="BD73"/>
    <hyperlink r:id="rId2817" ref="BH73"/>
    <hyperlink r:id="rId2818" ref="BK73"/>
    <hyperlink r:id="rId2819" ref="BN73"/>
    <hyperlink r:id="rId2820" ref="BS73"/>
    <hyperlink r:id="rId2821" ref="BT73"/>
    <hyperlink r:id="rId2822" ref="BU73"/>
    <hyperlink r:id="rId2823" ref="BV73"/>
    <hyperlink r:id="rId2824" ref="BZ73"/>
    <hyperlink r:id="rId2825" ref="CA73"/>
    <hyperlink r:id="rId2826" ref="CB73"/>
    <hyperlink r:id="rId2827" ref="CG73"/>
    <hyperlink r:id="rId2828" ref="CH73"/>
    <hyperlink r:id="rId2829" ref="CJ73"/>
    <hyperlink r:id="rId2830" ref="CK73"/>
    <hyperlink r:id="rId2831" ref="CL73"/>
    <hyperlink r:id="rId2832" ref="CM73"/>
    <hyperlink r:id="rId2833" ref="CU73"/>
    <hyperlink r:id="rId2834" ref="CZ73"/>
    <hyperlink r:id="rId2835" ref="DJ73"/>
    <hyperlink r:id="rId2836" ref="DK73"/>
    <hyperlink r:id="rId2837" ref="DP73"/>
    <hyperlink r:id="rId2838" ref="DQ73"/>
    <hyperlink r:id="rId2839" ref="DR73"/>
    <hyperlink r:id="rId2840" ref="DU73"/>
    <hyperlink r:id="rId2841" ref="J74"/>
    <hyperlink r:id="rId2842" ref="P74"/>
    <hyperlink r:id="rId2843" ref="X74"/>
    <hyperlink r:id="rId2844" ref="Z74"/>
    <hyperlink r:id="rId2845" ref="AA74"/>
    <hyperlink r:id="rId2846" ref="AB74"/>
    <hyperlink r:id="rId2847" ref="AU74"/>
    <hyperlink r:id="rId2848" ref="CG74"/>
    <hyperlink r:id="rId2849" ref="CK74"/>
    <hyperlink r:id="rId2850" ref="CY74"/>
    <hyperlink r:id="rId2851" ref="CH75"/>
    <hyperlink r:id="rId2852" ref="CW75"/>
    <hyperlink r:id="rId2853" ref="I77"/>
    <hyperlink r:id="rId2854" ref="J77"/>
    <hyperlink r:id="rId2855" ref="K77"/>
    <hyperlink r:id="rId2856" ref="L77"/>
    <hyperlink r:id="rId2857" ref="M77"/>
    <hyperlink r:id="rId2858" ref="N77"/>
    <hyperlink r:id="rId2859" ref="O77"/>
    <hyperlink r:id="rId2860" ref="P77"/>
    <hyperlink r:id="rId2861" ref="Y77"/>
    <hyperlink r:id="rId2862" ref="Z77"/>
    <hyperlink r:id="rId2863" ref="AB77"/>
    <hyperlink r:id="rId2864" ref="AC77"/>
    <hyperlink r:id="rId2865" ref="AE77"/>
    <hyperlink r:id="rId2866" ref="AF77"/>
    <hyperlink r:id="rId2867" ref="AT77"/>
    <hyperlink r:id="rId2868" ref="AU77"/>
    <hyperlink r:id="rId2869" ref="BB77"/>
    <hyperlink r:id="rId2870" ref="BC77"/>
    <hyperlink r:id="rId2871" ref="BD77"/>
    <hyperlink r:id="rId2872" ref="BK77"/>
    <hyperlink r:id="rId2873" ref="BR77"/>
    <hyperlink r:id="rId2874" ref="BS77"/>
    <hyperlink r:id="rId2875" ref="BT77"/>
    <hyperlink r:id="rId2876" ref="BU77"/>
    <hyperlink r:id="rId2877" ref="BV77"/>
    <hyperlink r:id="rId2878" ref="CC77"/>
    <hyperlink r:id="rId2879" ref="CU77"/>
    <hyperlink r:id="rId2880" ref="CV77"/>
    <hyperlink r:id="rId2881" ref="CW77"/>
    <hyperlink r:id="rId2882" ref="CY77"/>
    <hyperlink r:id="rId2883" ref="CZ77"/>
    <hyperlink r:id="rId2884" ref="DA77"/>
    <hyperlink r:id="rId2885" ref="DK77"/>
    <hyperlink r:id="rId2886" ref="DM77"/>
    <hyperlink r:id="rId2887" ref="DS77"/>
    <hyperlink r:id="rId2888" ref="DU77"/>
    <hyperlink r:id="rId2889" ref="DZ77"/>
    <hyperlink r:id="rId2890" ref="EA77"/>
    <hyperlink r:id="rId2891" ref="EB77"/>
    <hyperlink r:id="rId2892" ref="H80"/>
    <hyperlink r:id="rId2893" ref="I80"/>
    <hyperlink r:id="rId2894" ref="J80"/>
    <hyperlink r:id="rId2895" ref="K80"/>
    <hyperlink r:id="rId2896" ref="L80"/>
    <hyperlink r:id="rId2897" ref="N80"/>
    <hyperlink r:id="rId2898" ref="O80"/>
    <hyperlink r:id="rId2899" ref="P80"/>
    <hyperlink r:id="rId2900" ref="X80"/>
    <hyperlink r:id="rId2901" ref="Y80"/>
    <hyperlink r:id="rId2902" ref="Z80"/>
    <hyperlink r:id="rId2903" ref="AA80"/>
    <hyperlink r:id="rId2904" ref="AB80"/>
    <hyperlink r:id="rId2905" ref="AC80"/>
    <hyperlink r:id="rId2906" ref="AF80"/>
    <hyperlink r:id="rId2907" ref="AG80"/>
    <hyperlink r:id="rId2908" ref="AT80"/>
    <hyperlink r:id="rId2909" ref="AU80"/>
    <hyperlink r:id="rId2910" ref="BA80"/>
    <hyperlink r:id="rId2911" ref="BB80"/>
    <hyperlink r:id="rId2912" ref="BC80"/>
    <hyperlink r:id="rId2913" ref="BD80"/>
    <hyperlink r:id="rId2914" ref="BE80"/>
    <hyperlink r:id="rId2915" ref="BG80"/>
    <hyperlink r:id="rId2916" ref="BH80"/>
    <hyperlink r:id="rId2917" ref="BI80"/>
    <hyperlink r:id="rId2918" ref="BK80"/>
    <hyperlink r:id="rId2919" ref="BQ80"/>
    <hyperlink r:id="rId2920" ref="BS80"/>
    <hyperlink r:id="rId2921" ref="BU80"/>
    <hyperlink r:id="rId2922" ref="BV80"/>
    <hyperlink r:id="rId2923" ref="BW80"/>
    <hyperlink r:id="rId2924" ref="BX80"/>
    <hyperlink r:id="rId2925" ref="CG80"/>
    <hyperlink r:id="rId2926" ref="CH80"/>
    <hyperlink r:id="rId2927" ref="CI80"/>
    <hyperlink r:id="rId2928" ref="CJ80"/>
    <hyperlink r:id="rId2929" ref="CK80"/>
    <hyperlink r:id="rId2930" ref="CL80"/>
    <hyperlink r:id="rId2931" ref="CV80"/>
    <hyperlink r:id="rId2932" ref="CX80"/>
    <hyperlink r:id="rId2933" ref="CY80"/>
    <hyperlink r:id="rId2934" ref="CZ80"/>
    <hyperlink r:id="rId2935" ref="DA80"/>
    <hyperlink r:id="rId2936" ref="DD80"/>
    <hyperlink r:id="rId2937" ref="DK80"/>
    <hyperlink r:id="rId2938" ref="DP80"/>
    <hyperlink r:id="rId2939" ref="DQ80"/>
    <hyperlink r:id="rId2940" ref="DU80"/>
    <hyperlink r:id="rId2941" ref="DX80"/>
    <hyperlink r:id="rId2942" ref="P82"/>
    <hyperlink r:id="rId2943" ref="Q82"/>
    <hyperlink r:id="rId2944" ref="R82"/>
    <hyperlink r:id="rId2945" ref="S82"/>
    <hyperlink r:id="rId2946" ref="T82"/>
    <hyperlink r:id="rId2947" ref="U82"/>
    <hyperlink r:id="rId2948" ref="AF82"/>
    <hyperlink r:id="rId2949" ref="AH82"/>
    <hyperlink r:id="rId2950" ref="AI82"/>
    <hyperlink r:id="rId2951" ref="AJ82"/>
    <hyperlink r:id="rId2952" ref="AO82"/>
    <hyperlink r:id="rId2953" ref="AP82"/>
    <hyperlink r:id="rId2954" ref="AQ82"/>
    <hyperlink r:id="rId2955" ref="AS82"/>
    <hyperlink r:id="rId2956" ref="AT82"/>
    <hyperlink r:id="rId2957" ref="AU82"/>
    <hyperlink r:id="rId2958" ref="AW82"/>
    <hyperlink r:id="rId2959" ref="AX82"/>
    <hyperlink r:id="rId2960" ref="AY82"/>
    <hyperlink r:id="rId2961" ref="BB82"/>
    <hyperlink r:id="rId2962" ref="BR82"/>
    <hyperlink r:id="rId2963" ref="BT82"/>
    <hyperlink r:id="rId2964" ref="BZ82"/>
    <hyperlink r:id="rId2965" ref="CH82"/>
    <hyperlink r:id="rId2966" ref="CM82"/>
    <hyperlink r:id="rId2967" ref="CO82"/>
    <hyperlink r:id="rId2968" ref="CP82"/>
    <hyperlink r:id="rId2969" ref="CV82"/>
    <hyperlink r:id="rId2970" ref="CX82"/>
    <hyperlink r:id="rId2971" ref="DA82"/>
    <hyperlink r:id="rId2972" ref="DQ82"/>
    <hyperlink r:id="rId2973" ref="EB82"/>
    <hyperlink r:id="rId2974" ref="P83"/>
    <hyperlink r:id="rId2975" ref="Z83"/>
    <hyperlink r:id="rId2976" ref="AA83"/>
    <hyperlink r:id="rId2977" ref="AB83"/>
    <hyperlink r:id="rId2978" ref="AF83"/>
    <hyperlink r:id="rId2979" ref="AX83"/>
    <hyperlink r:id="rId2980" ref="BD83"/>
    <hyperlink r:id="rId2981" ref="BS83"/>
    <hyperlink r:id="rId2982" ref="BZ83"/>
    <hyperlink r:id="rId2983" ref="CA83"/>
    <hyperlink r:id="rId2984" ref="CC83"/>
    <hyperlink r:id="rId2985" ref="CG83"/>
    <hyperlink r:id="rId2986" ref="CM83"/>
    <hyperlink r:id="rId2987" ref="DE83"/>
    <hyperlink r:id="rId2988" ref="I84"/>
    <hyperlink r:id="rId2989" ref="J84"/>
    <hyperlink r:id="rId2990" ref="L84"/>
    <hyperlink r:id="rId2991" ref="O84"/>
    <hyperlink r:id="rId2992" ref="S84"/>
    <hyperlink r:id="rId2993" ref="T84"/>
    <hyperlink r:id="rId2994" ref="X84"/>
    <hyperlink r:id="rId2995" ref="Y84"/>
    <hyperlink r:id="rId2996" ref="Z84"/>
    <hyperlink r:id="rId2997" ref="AA84"/>
    <hyperlink r:id="rId2998" ref="AC84"/>
    <hyperlink r:id="rId2999" ref="AD84"/>
    <hyperlink r:id="rId3000" ref="AI84"/>
    <hyperlink r:id="rId3001" ref="AR84"/>
    <hyperlink r:id="rId3002" ref="AU84"/>
    <hyperlink r:id="rId3003" ref="AW84"/>
    <hyperlink r:id="rId3004" ref="BD84"/>
    <hyperlink r:id="rId3005" ref="BI84"/>
    <hyperlink r:id="rId3006" ref="BM84"/>
    <hyperlink r:id="rId3007" ref="BN84"/>
    <hyperlink r:id="rId3008" ref="BR84"/>
    <hyperlink r:id="rId3009" ref="BS84"/>
    <hyperlink r:id="rId3010" ref="BT84"/>
    <hyperlink r:id="rId3011" ref="BV84"/>
    <hyperlink r:id="rId3012" ref="BX84"/>
    <hyperlink r:id="rId3013" ref="BY84"/>
    <hyperlink r:id="rId3014" ref="CA84"/>
    <hyperlink r:id="rId3015" ref="CB84"/>
    <hyperlink r:id="rId3016" ref="CC84"/>
    <hyperlink r:id="rId3017" ref="CF84"/>
    <hyperlink r:id="rId3018" ref="CG84"/>
    <hyperlink r:id="rId3019" ref="CH84"/>
    <hyperlink r:id="rId3020" ref="CK84"/>
    <hyperlink r:id="rId3021" ref="CL84"/>
    <hyperlink r:id="rId3022" ref="CQ84"/>
    <hyperlink r:id="rId3023" ref="CT84"/>
    <hyperlink r:id="rId3024" ref="CV84"/>
    <hyperlink r:id="rId3025" ref="CX84"/>
    <hyperlink r:id="rId3026" ref="CY84"/>
    <hyperlink r:id="rId3027" ref="CZ84"/>
    <hyperlink r:id="rId3028" ref="DC84"/>
    <hyperlink r:id="rId3029" ref="DH84"/>
    <hyperlink r:id="rId3030" ref="DM84"/>
    <hyperlink r:id="rId3031" ref="DN84"/>
    <hyperlink r:id="rId3032" ref="DO84"/>
    <hyperlink r:id="rId3033" ref="DP84"/>
    <hyperlink r:id="rId3034" ref="DU84"/>
    <hyperlink r:id="rId3035" ref="DY84"/>
    <hyperlink r:id="rId3036" ref="EA84"/>
    <hyperlink r:id="rId3037" ref="AB86"/>
    <hyperlink r:id="rId3038" ref="BF86"/>
    <hyperlink r:id="rId3039" ref="BH86"/>
    <hyperlink r:id="rId3040" ref="CG86"/>
    <hyperlink r:id="rId3041" ref="CZ86"/>
    <hyperlink r:id="rId3042" ref="I87"/>
    <hyperlink r:id="rId3043" ref="AA87"/>
    <hyperlink r:id="rId3044" ref="AB87"/>
    <hyperlink r:id="rId3045" ref="AC87"/>
    <hyperlink r:id="rId3046" ref="BC87"/>
    <hyperlink r:id="rId3047" ref="CL87"/>
    <hyperlink r:id="rId3048" ref="CZ87"/>
    <hyperlink r:id="rId3049" ref="DE87"/>
    <hyperlink r:id="rId3050" ref="DK87"/>
    <hyperlink r:id="rId3051" ref="AB90"/>
    <hyperlink r:id="rId3052" ref="H93"/>
    <hyperlink r:id="rId3053" ref="L93"/>
    <hyperlink r:id="rId3054" ref="M93"/>
    <hyperlink r:id="rId3055" ref="N93"/>
    <hyperlink r:id="rId3056" ref="O93"/>
    <hyperlink r:id="rId3057" ref="R93"/>
    <hyperlink r:id="rId3058" ref="S93"/>
    <hyperlink r:id="rId3059" ref="U93"/>
    <hyperlink r:id="rId3060" ref="V93"/>
    <hyperlink r:id="rId3061" ref="X93"/>
    <hyperlink r:id="rId3062" ref="AE93"/>
    <hyperlink r:id="rId3063" ref="AF93"/>
    <hyperlink r:id="rId3064" ref="AG93"/>
    <hyperlink r:id="rId3065" ref="AI93"/>
    <hyperlink r:id="rId3066" ref="AJ93"/>
    <hyperlink r:id="rId3067" ref="AL93"/>
    <hyperlink r:id="rId3068" ref="AM93"/>
    <hyperlink r:id="rId3069" ref="AU93"/>
    <hyperlink r:id="rId3070" ref="AV93"/>
    <hyperlink r:id="rId3071" ref="AW93"/>
    <hyperlink r:id="rId3072" ref="AX93"/>
    <hyperlink r:id="rId3073" ref="BA93"/>
    <hyperlink r:id="rId3074" ref="BB93"/>
    <hyperlink r:id="rId3075" ref="BC93"/>
    <hyperlink r:id="rId3076" ref="BD93"/>
    <hyperlink r:id="rId3077" ref="BE93"/>
    <hyperlink r:id="rId3078" ref="BF93"/>
    <hyperlink r:id="rId3079" ref="BG93"/>
    <hyperlink r:id="rId3080" ref="BM93"/>
    <hyperlink r:id="rId3081" ref="BQ93"/>
    <hyperlink r:id="rId3082" ref="BR93"/>
    <hyperlink r:id="rId3083" ref="BS93"/>
    <hyperlink r:id="rId3084" ref="BT93"/>
    <hyperlink r:id="rId3085" ref="BU93"/>
    <hyperlink r:id="rId3086" ref="BW93"/>
    <hyperlink r:id="rId3087" ref="CA93"/>
    <hyperlink r:id="rId3088" ref="CF93"/>
    <hyperlink r:id="rId3089" ref="CG93"/>
    <hyperlink r:id="rId3090" ref="CH93"/>
    <hyperlink r:id="rId3091" ref="CJ93"/>
    <hyperlink r:id="rId3092" ref="CL93"/>
    <hyperlink r:id="rId3093" ref="CM93"/>
    <hyperlink r:id="rId3094" ref="CR93"/>
    <hyperlink r:id="rId3095" ref="CT93"/>
    <hyperlink r:id="rId3096" ref="CU93"/>
    <hyperlink r:id="rId3097" ref="CV93"/>
    <hyperlink r:id="rId3098" ref="CW93"/>
    <hyperlink r:id="rId3099" ref="CX93"/>
    <hyperlink r:id="rId3100" ref="CY93"/>
    <hyperlink r:id="rId3101" ref="DE93"/>
    <hyperlink r:id="rId3102" ref="DK93"/>
    <hyperlink r:id="rId3103" ref="DL93"/>
    <hyperlink r:id="rId3104" ref="DS93"/>
    <hyperlink r:id="rId3105" ref="DW93"/>
    <hyperlink r:id="rId3106" ref="EB93"/>
    <hyperlink r:id="rId3107" ref="H94"/>
    <hyperlink r:id="rId3108" ref="I94"/>
    <hyperlink r:id="rId3109" ref="J94"/>
    <hyperlink r:id="rId3110" ref="P94"/>
    <hyperlink r:id="rId3111" ref="AT94"/>
    <hyperlink r:id="rId3112" ref="BK94"/>
    <hyperlink r:id="rId3113" ref="CA94"/>
    <hyperlink r:id="rId3114" ref="CV94"/>
    <hyperlink r:id="rId3115" ref="I95"/>
    <hyperlink r:id="rId3116" ref="J95"/>
    <hyperlink r:id="rId3117" ref="K95"/>
    <hyperlink r:id="rId3118" ref="L95"/>
    <hyperlink r:id="rId3119" ref="M95"/>
    <hyperlink r:id="rId3120" ref="N95"/>
    <hyperlink r:id="rId3121" ref="O95"/>
    <hyperlink r:id="rId3122" ref="P95"/>
    <hyperlink r:id="rId3123" ref="Q95"/>
    <hyperlink r:id="rId3124" ref="S95"/>
    <hyperlink r:id="rId3125" ref="T95"/>
    <hyperlink r:id="rId3126" ref="X95"/>
    <hyperlink r:id="rId3127" ref="Z95"/>
    <hyperlink r:id="rId3128" ref="AA95"/>
    <hyperlink r:id="rId3129" ref="AB95"/>
    <hyperlink r:id="rId3130" ref="AE95"/>
    <hyperlink r:id="rId3131" ref="AF95"/>
    <hyperlink r:id="rId3132" ref="AT95"/>
    <hyperlink r:id="rId3133" ref="AU95"/>
    <hyperlink r:id="rId3134" ref="AV95"/>
    <hyperlink r:id="rId3135" ref="AX95"/>
    <hyperlink r:id="rId3136" ref="BD95"/>
    <hyperlink r:id="rId3137" ref="BE95"/>
    <hyperlink r:id="rId3138" ref="BJ95"/>
    <hyperlink r:id="rId3139" ref="BK95"/>
    <hyperlink r:id="rId3140" ref="BM95"/>
    <hyperlink r:id="rId3141" ref="BT95"/>
    <hyperlink r:id="rId3142" ref="BZ95"/>
    <hyperlink r:id="rId3143" ref="CA95"/>
    <hyperlink r:id="rId3144" ref="CC95"/>
    <hyperlink r:id="rId3145" ref="CF95"/>
    <hyperlink r:id="rId3146" ref="CG95"/>
    <hyperlink r:id="rId3147" ref="CI95"/>
    <hyperlink r:id="rId3148" ref="CJ95"/>
    <hyperlink r:id="rId3149" ref="CK95"/>
    <hyperlink r:id="rId3150" ref="CQ95"/>
    <hyperlink r:id="rId3151" ref="CT95"/>
    <hyperlink r:id="rId3152" ref="CW95"/>
    <hyperlink r:id="rId3153" ref="DA95"/>
    <hyperlink r:id="rId3154" ref="DD95"/>
    <hyperlink r:id="rId3155" ref="DM95"/>
    <hyperlink r:id="rId3156" ref="DY95"/>
    <hyperlink r:id="rId3157" ref="CD96"/>
    <hyperlink r:id="rId3158" ref="CR96"/>
    <hyperlink r:id="rId3159" ref="DB96"/>
    <hyperlink r:id="rId3160" ref="DM96"/>
    <hyperlink r:id="rId3161" ref="J98"/>
    <hyperlink r:id="rId3162" ref="K101"/>
    <hyperlink r:id="rId3163" ref="X101"/>
    <hyperlink r:id="rId3164" ref="BV101"/>
    <hyperlink r:id="rId3165" ref="P102"/>
    <hyperlink r:id="rId3166" ref="S102"/>
    <hyperlink r:id="rId3167" ref="V102"/>
    <hyperlink r:id="rId3168" ref="AF102"/>
    <hyperlink r:id="rId3169" ref="AI102"/>
    <hyperlink r:id="rId3170" ref="AO102"/>
    <hyperlink r:id="rId3171" ref="AT102"/>
    <hyperlink r:id="rId3172" ref="AX102"/>
    <hyperlink r:id="rId3173" ref="BX102"/>
    <hyperlink r:id="rId3174" ref="BZ102"/>
    <hyperlink r:id="rId3175" ref="CA102"/>
    <hyperlink r:id="rId3176" ref="CB102"/>
    <hyperlink r:id="rId3177" ref="CM102"/>
    <hyperlink r:id="rId3178" ref="CZ102"/>
    <hyperlink r:id="rId3179" ref="DA102"/>
    <hyperlink r:id="rId3180" ref="O105"/>
    <hyperlink r:id="rId3181" ref="AB105"/>
    <hyperlink r:id="rId3182" ref="BD105"/>
    <hyperlink r:id="rId3183" ref="CL107"/>
    <hyperlink r:id="rId3184" ref="S108"/>
    <hyperlink r:id="rId3185" ref="Y108"/>
    <hyperlink r:id="rId3186" ref="Z108"/>
    <hyperlink r:id="rId3187" ref="AO108"/>
    <hyperlink r:id="rId3188" ref="AQ108"/>
    <hyperlink r:id="rId3189" ref="AV108"/>
    <hyperlink r:id="rId3190" ref="BC108"/>
    <hyperlink r:id="rId3191" ref="BH108"/>
    <hyperlink r:id="rId3192" ref="BQ108"/>
    <hyperlink r:id="rId3193" ref="BT108"/>
    <hyperlink r:id="rId3194" ref="CZ108"/>
    <hyperlink r:id="rId3195" ref="DJ108"/>
    <hyperlink r:id="rId3196" ref="DK108"/>
    <hyperlink r:id="rId3197" ref="P109"/>
    <hyperlink r:id="rId3198" ref="Q109"/>
    <hyperlink r:id="rId3199" ref="AF109"/>
    <hyperlink r:id="rId3200" ref="L110"/>
    <hyperlink r:id="rId3201" ref="Z110"/>
    <hyperlink r:id="rId3202" ref="AB110"/>
    <hyperlink r:id="rId3203" ref="AR110"/>
    <hyperlink r:id="rId3204" ref="BC110"/>
    <hyperlink r:id="rId3205" ref="CU110"/>
    <hyperlink r:id="rId3206" ref="DU110"/>
    <hyperlink r:id="rId3207" ref="L111"/>
    <hyperlink r:id="rId3208" ref="CG111"/>
    <hyperlink r:id="rId3209" ref="DS111"/>
    <hyperlink r:id="rId3210" ref="K113"/>
    <hyperlink r:id="rId3211" ref="CM115"/>
    <hyperlink r:id="rId3212" ref="I120"/>
    <hyperlink r:id="rId3213" ref="J120"/>
    <hyperlink r:id="rId3214" ref="K120"/>
    <hyperlink r:id="rId3215" ref="L120"/>
    <hyperlink r:id="rId3216" ref="M120"/>
    <hyperlink r:id="rId3217" ref="N120"/>
    <hyperlink r:id="rId3218" ref="O120"/>
    <hyperlink r:id="rId3219" ref="X120"/>
    <hyperlink r:id="rId3220" ref="Y120"/>
    <hyperlink r:id="rId3221" ref="Z120"/>
    <hyperlink r:id="rId3222" ref="AB120"/>
    <hyperlink r:id="rId3223" ref="AC120"/>
    <hyperlink r:id="rId3224" ref="AE120"/>
    <hyperlink r:id="rId3225" ref="AF120"/>
    <hyperlink r:id="rId3226" ref="AT120"/>
    <hyperlink r:id="rId3227" ref="AU120"/>
    <hyperlink r:id="rId3228" ref="BA120"/>
    <hyperlink r:id="rId3229" ref="BB120"/>
    <hyperlink r:id="rId3230" ref="BC120"/>
    <hyperlink r:id="rId3231" ref="BD120"/>
    <hyperlink r:id="rId3232" ref="BE120"/>
    <hyperlink r:id="rId3233" ref="BH120"/>
    <hyperlink r:id="rId3234" ref="BK120"/>
    <hyperlink r:id="rId3235" ref="BQ120"/>
    <hyperlink r:id="rId3236" ref="BY120"/>
    <hyperlink r:id="rId3237" ref="CG120"/>
    <hyperlink r:id="rId3238" ref="CH120"/>
    <hyperlink r:id="rId3239" ref="CI120"/>
    <hyperlink r:id="rId3240" ref="CJ120"/>
    <hyperlink r:id="rId3241" ref="CL120"/>
    <hyperlink r:id="rId3242" ref="CT120"/>
    <hyperlink r:id="rId3243" ref="CU120"/>
    <hyperlink r:id="rId3244" ref="CV120"/>
    <hyperlink r:id="rId3245" ref="CW120"/>
    <hyperlink r:id="rId3246" ref="CX120"/>
    <hyperlink r:id="rId3247" ref="CY120"/>
    <hyperlink r:id="rId3248" ref="CZ120"/>
    <hyperlink r:id="rId3249" ref="DA120"/>
    <hyperlink r:id="rId3250" ref="DG120"/>
    <hyperlink r:id="rId3251" ref="DK120"/>
    <hyperlink r:id="rId3252" ref="L124"/>
    <hyperlink r:id="rId3253" ref="P124"/>
    <hyperlink r:id="rId3254" ref="BH124"/>
    <hyperlink r:id="rId3255" ref="BJ124"/>
    <hyperlink r:id="rId3256" ref="BU124"/>
    <hyperlink r:id="rId3257" ref="BV124"/>
    <hyperlink r:id="rId3258" ref="BZ124"/>
    <hyperlink r:id="rId3259" ref="CY124"/>
    <hyperlink r:id="rId3260" ref="CZ124"/>
    <hyperlink r:id="rId3261" ref="L126"/>
    <hyperlink r:id="rId3262" ref="X126"/>
    <hyperlink r:id="rId3263" ref="BD126"/>
    <hyperlink r:id="rId3264" ref="BV126"/>
    <hyperlink r:id="rId3265" ref="BY126"/>
    <hyperlink r:id="rId3266" ref="CZ126"/>
    <hyperlink r:id="rId3267" ref="Y127"/>
    <hyperlink r:id="rId3268" ref="CZ127"/>
    <hyperlink r:id="rId3269" ref="H128"/>
    <hyperlink r:id="rId3270" ref="I128"/>
    <hyperlink r:id="rId3271" ref="J128"/>
    <hyperlink r:id="rId3272" ref="L128"/>
    <hyperlink r:id="rId3273" ref="M128"/>
    <hyperlink r:id="rId3274" ref="P128"/>
    <hyperlink r:id="rId3275" ref="X128"/>
    <hyperlink r:id="rId3276" ref="Y128"/>
    <hyperlink r:id="rId3277" ref="Z128"/>
    <hyperlink r:id="rId3278" ref="AE128"/>
    <hyperlink r:id="rId3279" ref="BE128"/>
    <hyperlink r:id="rId3280" ref="BQ128"/>
    <hyperlink r:id="rId3281" ref="BS128"/>
    <hyperlink r:id="rId3282" ref="CI128"/>
    <hyperlink r:id="rId3283" ref="CL128"/>
    <hyperlink r:id="rId3284" ref="CZ128"/>
    <hyperlink r:id="rId3285" ref="DG128"/>
    <hyperlink r:id="rId3286" ref="DK128"/>
    <hyperlink r:id="rId3287" ref="K130"/>
    <hyperlink r:id="rId3288" ref="L130"/>
    <hyperlink r:id="rId3289" ref="O130"/>
    <hyperlink r:id="rId3290" ref="P130"/>
    <hyperlink r:id="rId3291" ref="Z130"/>
    <hyperlink r:id="rId3292" ref="AB130"/>
    <hyperlink r:id="rId3293" ref="AF130"/>
    <hyperlink r:id="rId3294" ref="AM130"/>
    <hyperlink r:id="rId3295" ref="AT130"/>
    <hyperlink r:id="rId3296" ref="AV130"/>
    <hyperlink r:id="rId3297" ref="BC130"/>
    <hyperlink r:id="rId3298" ref="BH130"/>
    <hyperlink r:id="rId3299" ref="BV130"/>
    <hyperlink r:id="rId3300" ref="CG130"/>
    <hyperlink r:id="rId3301" ref="CV130"/>
    <hyperlink r:id="rId3302" ref="DK130"/>
    <hyperlink r:id="rId3303" ref="L131"/>
    <hyperlink r:id="rId3304" ref="Q131"/>
    <hyperlink r:id="rId3305" ref="S131"/>
    <hyperlink r:id="rId3306" ref="AI131"/>
    <hyperlink r:id="rId3307" ref="AJ131"/>
    <hyperlink r:id="rId3308" ref="BM131"/>
    <hyperlink r:id="rId3309" ref="CB131"/>
    <hyperlink r:id="rId3310" ref="CC131"/>
    <hyperlink r:id="rId3311" ref="CG131"/>
    <hyperlink r:id="rId3312" ref="CR131"/>
    <hyperlink r:id="rId3313" ref="DE131"/>
    <hyperlink r:id="rId3314" ref="O134"/>
    <hyperlink r:id="rId3315" ref="P134"/>
    <hyperlink r:id="rId3316" ref="Z134"/>
    <hyperlink r:id="rId3317" ref="AB134"/>
    <hyperlink r:id="rId3318" ref="BC134"/>
    <hyperlink r:id="rId3319" ref="BH134"/>
    <hyperlink r:id="rId3320" ref="BV134"/>
    <hyperlink r:id="rId3321" ref="CI134"/>
    <hyperlink r:id="rId3322" ref="CT134"/>
    <hyperlink r:id="rId3323" ref="DK134"/>
    <hyperlink r:id="rId3324" ref="I136"/>
    <hyperlink r:id="rId3325" ref="J136"/>
    <hyperlink r:id="rId3326" ref="K136"/>
    <hyperlink r:id="rId3327" ref="L136"/>
    <hyperlink r:id="rId3328" ref="AC138"/>
    <hyperlink r:id="rId3329" ref="BH138"/>
    <hyperlink r:id="rId3330" ref="BC140"/>
    <hyperlink r:id="rId3331" ref="P142"/>
    <hyperlink r:id="rId3332" ref="AU142"/>
    <hyperlink r:id="rId3333" ref="K143"/>
    <hyperlink r:id="rId3334" ref="L143"/>
    <hyperlink r:id="rId3335" ref="Z143"/>
    <hyperlink r:id="rId3336" ref="BS143"/>
    <hyperlink r:id="rId3337" ref="BT143"/>
    <hyperlink r:id="rId3338" ref="BV143"/>
    <hyperlink r:id="rId3339" ref="CG143"/>
    <hyperlink r:id="rId3340" ref="DA143"/>
    <hyperlink r:id="rId3341" ref="AG144"/>
    <hyperlink r:id="rId3342" ref="DC144"/>
    <hyperlink r:id="rId3343" ref="T146"/>
    <hyperlink r:id="rId3344" ref="BE146"/>
    <hyperlink r:id="rId3345" ref="BS146"/>
    <hyperlink r:id="rId3346" ref="CR146"/>
    <hyperlink r:id="rId3347" ref="DK151"/>
    <hyperlink r:id="rId3348" ref="Y153"/>
    <hyperlink r:id="rId3349" ref="BW153"/>
    <hyperlink r:id="rId3350" ref="CI153"/>
    <hyperlink r:id="rId3351" ref="I158"/>
    <hyperlink r:id="rId3352" ref="K158"/>
    <hyperlink r:id="rId3353" ref="CZ160"/>
    <hyperlink r:id="rId3354" ref="BV161"/>
    <hyperlink r:id="rId3355" ref="CC161"/>
    <hyperlink r:id="rId3356" ref="P162"/>
    <hyperlink r:id="rId3357" ref="AF162"/>
    <hyperlink r:id="rId3358" ref="AB164"/>
    <hyperlink r:id="rId3359" ref="CZ165"/>
    <hyperlink r:id="rId3360" ref="H166"/>
    <hyperlink r:id="rId3361" ref="K166"/>
    <hyperlink r:id="rId3362" ref="BC166"/>
    <hyperlink r:id="rId3363" ref="AA168"/>
    <hyperlink r:id="rId3364" ref="AH172"/>
    <hyperlink r:id="rId3365" ref="DY173"/>
    <hyperlink r:id="rId3366" ref="AT179"/>
    <hyperlink r:id="rId3367" ref="BC183"/>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5893</v>
      </c>
      <c r="D1" s="574" t="s">
        <v>5894</v>
      </c>
      <c r="E1" s="575" t="s">
        <v>5895</v>
      </c>
      <c r="F1" s="575" t="s">
        <v>914</v>
      </c>
      <c r="G1" s="575" t="s">
        <v>1085</v>
      </c>
      <c r="H1" s="574" t="s">
        <v>5896</v>
      </c>
      <c r="I1" s="575" t="s">
        <v>1558</v>
      </c>
      <c r="J1" s="575" t="s">
        <v>5897</v>
      </c>
      <c r="K1" s="574" t="s">
        <v>5898</v>
      </c>
      <c r="L1" s="575" t="s">
        <v>5899</v>
      </c>
      <c r="M1" s="575" t="s">
        <v>540</v>
      </c>
      <c r="N1" s="574" t="s">
        <v>5900</v>
      </c>
      <c r="O1" s="576" t="s">
        <v>5901</v>
      </c>
      <c r="P1" s="575" t="s">
        <v>5902</v>
      </c>
      <c r="Q1" s="576" t="s">
        <v>1777</v>
      </c>
      <c r="R1" s="575" t="s">
        <v>5903</v>
      </c>
      <c r="S1" s="575" t="s">
        <v>5904</v>
      </c>
      <c r="T1" s="575" t="s">
        <v>5905</v>
      </c>
      <c r="U1" s="577" t="s">
        <v>5906</v>
      </c>
      <c r="V1" s="576" t="s">
        <v>1755</v>
      </c>
      <c r="W1" s="575" t="s">
        <v>2260</v>
      </c>
      <c r="X1" s="575" t="s">
        <v>5907</v>
      </c>
      <c r="Y1" s="575" t="s">
        <v>1213</v>
      </c>
      <c r="Z1" s="575" t="s">
        <v>328</v>
      </c>
      <c r="AA1" s="575" t="s">
        <v>4221</v>
      </c>
      <c r="AB1" s="575" t="s">
        <v>5908</v>
      </c>
      <c r="AC1" s="575" t="s">
        <v>3631</v>
      </c>
      <c r="AD1" s="575" t="s">
        <v>3777</v>
      </c>
      <c r="AE1" s="575" t="s">
        <v>5909</v>
      </c>
      <c r="AF1" s="575" t="s">
        <v>2794</v>
      </c>
      <c r="AG1" s="575" t="s">
        <v>1691</v>
      </c>
      <c r="AH1" s="575" t="s">
        <v>5910</v>
      </c>
      <c r="AI1" s="576" t="s">
        <v>5911</v>
      </c>
      <c r="AJ1" s="575" t="s">
        <v>5912</v>
      </c>
      <c r="AK1" s="578" t="s">
        <v>5913</v>
      </c>
      <c r="AL1" s="575" t="s">
        <v>825</v>
      </c>
      <c r="AM1" s="575" t="s">
        <v>5613</v>
      </c>
      <c r="AN1" s="575" t="s">
        <v>5914</v>
      </c>
      <c r="AO1" s="575" t="s">
        <v>5915</v>
      </c>
      <c r="AP1" s="577" t="s">
        <v>5916</v>
      </c>
      <c r="AQ1" s="575" t="s">
        <v>5917</v>
      </c>
      <c r="AR1" s="575" t="s">
        <v>4034</v>
      </c>
      <c r="AS1" s="575" t="s">
        <v>5437</v>
      </c>
      <c r="AT1" s="575" t="s">
        <v>5886</v>
      </c>
      <c r="AU1" s="575"/>
      <c r="AV1" s="575"/>
      <c r="AW1" s="575"/>
      <c r="AX1" s="575"/>
      <c r="AY1" s="575"/>
      <c r="AZ1" s="575"/>
      <c r="BA1" s="575"/>
    </row>
    <row r="2" ht="15.75" customHeight="1">
      <c r="A2" s="579" t="s">
        <v>44</v>
      </c>
      <c r="C2" s="580"/>
      <c r="D2" s="581" t="s">
        <v>5918</v>
      </c>
      <c r="E2" s="581" t="s">
        <v>5919</v>
      </c>
      <c r="F2" s="581" t="s">
        <v>5920</v>
      </c>
      <c r="G2" s="581" t="s">
        <v>5921</v>
      </c>
      <c r="H2" s="581" t="s">
        <v>5614</v>
      </c>
      <c r="I2" s="581" t="s">
        <v>5922</v>
      </c>
      <c r="J2" s="581" t="s">
        <v>5923</v>
      </c>
      <c r="K2" s="581" t="s">
        <v>5924</v>
      </c>
      <c r="L2" s="581" t="s">
        <v>5925</v>
      </c>
      <c r="M2" s="581" t="s">
        <v>5926</v>
      </c>
      <c r="N2" s="581" t="s">
        <v>5709</v>
      </c>
      <c r="O2" s="581" t="s">
        <v>5927</v>
      </c>
      <c r="P2" s="581" t="s">
        <v>5928</v>
      </c>
      <c r="Q2" s="581" t="s">
        <v>5929</v>
      </c>
      <c r="R2" s="581" t="s">
        <v>5930</v>
      </c>
      <c r="S2" s="581" t="s">
        <v>5931</v>
      </c>
      <c r="T2" s="581" t="s">
        <v>1362</v>
      </c>
      <c r="U2" s="581" t="s">
        <v>2638</v>
      </c>
      <c r="V2" s="581" t="s">
        <v>4223</v>
      </c>
      <c r="W2" s="581" t="s">
        <v>2215</v>
      </c>
      <c r="X2" s="581" t="s">
        <v>1758</v>
      </c>
      <c r="Y2" s="581" t="s">
        <v>1845</v>
      </c>
      <c r="Z2" s="581" t="s">
        <v>2796</v>
      </c>
      <c r="AA2" s="581" t="s">
        <v>3751</v>
      </c>
      <c r="AB2" s="581" t="s">
        <v>5735</v>
      </c>
      <c r="AC2" s="581" t="s">
        <v>5735</v>
      </c>
      <c r="AD2" s="581" t="s">
        <v>5406</v>
      </c>
      <c r="AE2" s="581" t="s">
        <v>2900</v>
      </c>
      <c r="AF2" s="581" t="s">
        <v>5257</v>
      </c>
      <c r="AG2" s="581" t="s">
        <v>5765</v>
      </c>
      <c r="AH2" s="581" t="s">
        <v>5765</v>
      </c>
      <c r="AI2" s="581" t="s">
        <v>5427</v>
      </c>
      <c r="AJ2" s="581" t="s">
        <v>4879</v>
      </c>
      <c r="AK2" s="582" t="s">
        <v>4879</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5932</v>
      </c>
      <c r="C3" s="580"/>
      <c r="D3" s="584" t="s">
        <v>5933</v>
      </c>
      <c r="E3" s="584" t="s">
        <v>5934</v>
      </c>
      <c r="F3" s="584" t="s">
        <v>1561</v>
      </c>
      <c r="G3" s="584" t="s">
        <v>3715</v>
      </c>
      <c r="H3" s="584" t="s">
        <v>5935</v>
      </c>
      <c r="I3" s="584" t="s">
        <v>4997</v>
      </c>
      <c r="J3" s="584" t="s">
        <v>5936</v>
      </c>
      <c r="K3" s="584" t="s">
        <v>5937</v>
      </c>
      <c r="L3" s="584" t="s">
        <v>3715</v>
      </c>
      <c r="M3" s="584" t="s">
        <v>1885</v>
      </c>
      <c r="N3" s="584" t="s">
        <v>2262</v>
      </c>
      <c r="O3" s="584" t="s">
        <v>5938</v>
      </c>
      <c r="P3" s="584" t="s">
        <v>4223</v>
      </c>
      <c r="Q3" s="584" t="s">
        <v>5939</v>
      </c>
      <c r="R3" s="584" t="s">
        <v>3634</v>
      </c>
      <c r="S3" s="584" t="s">
        <v>5285</v>
      </c>
      <c r="T3" s="584" t="s">
        <v>5427</v>
      </c>
      <c r="U3" s="584" t="s">
        <v>5555</v>
      </c>
      <c r="V3" s="584" t="s">
        <v>542</v>
      </c>
      <c r="W3" s="584" t="s">
        <v>2391</v>
      </c>
      <c r="X3" s="584" t="s">
        <v>220</v>
      </c>
      <c r="Y3" s="584" t="s">
        <v>3959</v>
      </c>
      <c r="Z3" s="584" t="s">
        <v>542</v>
      </c>
      <c r="AA3" s="584" t="s">
        <v>1087</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5940</v>
      </c>
      <c r="B4" s="587"/>
      <c r="C4" s="588"/>
      <c r="D4" s="589" t="s">
        <v>5781</v>
      </c>
      <c r="E4" s="589" t="s">
        <v>5941</v>
      </c>
      <c r="F4" s="589" t="s">
        <v>2304</v>
      </c>
      <c r="G4" s="589" t="s">
        <v>5942</v>
      </c>
      <c r="H4" s="589" t="s">
        <v>2502</v>
      </c>
      <c r="I4" s="589" t="s">
        <v>4086</v>
      </c>
      <c r="J4" s="589" t="s">
        <v>5943</v>
      </c>
      <c r="K4" s="589" t="s">
        <v>1560</v>
      </c>
      <c r="L4" s="589" t="s">
        <v>221</v>
      </c>
      <c r="M4" s="589" t="s">
        <v>1561</v>
      </c>
      <c r="N4" s="589" t="s">
        <v>1779</v>
      </c>
      <c r="O4" s="589" t="s">
        <v>4483</v>
      </c>
      <c r="P4" s="589" t="s">
        <v>3108</v>
      </c>
      <c r="Q4" s="589" t="s">
        <v>543</v>
      </c>
      <c r="R4" s="589" t="s">
        <v>5555</v>
      </c>
      <c r="S4" s="589" t="s">
        <v>220</v>
      </c>
      <c r="T4" s="589" t="s">
        <v>3959</v>
      </c>
      <c r="U4" s="589" t="s">
        <v>1429</v>
      </c>
      <c r="V4" s="589" t="s">
        <v>332</v>
      </c>
      <c r="W4" s="589" t="s">
        <v>1215</v>
      </c>
      <c r="X4" s="589" t="s">
        <v>435</v>
      </c>
      <c r="Y4" s="589" t="s">
        <v>3959</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1429</v>
      </c>
      <c r="AO4" s="589" t="s">
        <v>827</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5944</v>
      </c>
      <c r="B6" s="598" t="s">
        <v>5945</v>
      </c>
      <c r="C6" s="599" t="s">
        <v>223</v>
      </c>
      <c r="D6" s="600" t="s">
        <v>223</v>
      </c>
      <c r="E6" s="601" t="s">
        <v>3200</v>
      </c>
      <c r="F6" s="602" t="s">
        <v>918</v>
      </c>
      <c r="G6" s="603" t="s">
        <v>2683</v>
      </c>
      <c r="H6" s="600" t="s">
        <v>639</v>
      </c>
      <c r="I6" s="600" t="s">
        <v>1562</v>
      </c>
      <c r="J6" s="604" t="s">
        <v>573</v>
      </c>
      <c r="K6" s="603" t="str">
        <f>HYPERLINK("https://youtu.be/BAG8a3WI9KM","52.27")</f>
        <v>52.27</v>
      </c>
      <c r="L6" s="605" t="s">
        <v>1316</v>
      </c>
      <c r="M6" s="606" t="s">
        <v>2592</v>
      </c>
      <c r="N6" s="607"/>
      <c r="O6" s="601" t="str">
        <f>HYPERLINK("https://youtu.be/qv_H1NgDIQ8","53.73")</f>
        <v>53.73</v>
      </c>
      <c r="P6" s="602" t="s">
        <v>2101</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5946</v>
      </c>
      <c r="B7" s="598" t="s">
        <v>5947</v>
      </c>
      <c r="C7" s="612" t="s">
        <v>5948</v>
      </c>
      <c r="D7" s="603" t="s">
        <v>5949</v>
      </c>
      <c r="E7" s="603" t="s">
        <v>5949</v>
      </c>
      <c r="F7" s="602"/>
      <c r="G7" s="603" t="str">
        <f>HYPERLINK("https://youtu.be/y9FQ4EcrohI", "1:21.52")</f>
        <v>1:21.52</v>
      </c>
      <c r="H7" s="602"/>
      <c r="I7" s="602"/>
      <c r="J7" s="603" t="s">
        <v>5950</v>
      </c>
      <c r="K7" s="602" t="s">
        <v>5951</v>
      </c>
      <c r="L7" s="605" t="s">
        <v>5952</v>
      </c>
      <c r="M7" s="602"/>
      <c r="N7" s="602"/>
      <c r="O7" s="602" t="s">
        <v>5953</v>
      </c>
      <c r="P7" s="602" t="s">
        <v>5954</v>
      </c>
      <c r="Q7" s="602"/>
      <c r="R7" s="603" t="s">
        <v>2834</v>
      </c>
      <c r="S7" s="602"/>
      <c r="T7" s="602"/>
      <c r="U7" s="602"/>
      <c r="V7" s="602"/>
      <c r="W7" s="602"/>
      <c r="X7" s="602"/>
      <c r="Y7" s="610"/>
      <c r="Z7" s="602"/>
      <c r="AA7" s="603" t="s">
        <v>4225</v>
      </c>
      <c r="AB7" s="602"/>
      <c r="AC7" s="609"/>
      <c r="AD7" s="610"/>
      <c r="AE7" s="602"/>
      <c r="AF7" s="602"/>
      <c r="AG7" s="602"/>
      <c r="AH7" s="602"/>
      <c r="AI7" s="602"/>
      <c r="AJ7" s="602"/>
      <c r="AK7" s="613" t="s">
        <v>5955</v>
      </c>
      <c r="AL7" s="602"/>
      <c r="AM7" s="605" t="s">
        <v>5615</v>
      </c>
      <c r="AN7" s="602"/>
      <c r="AO7" s="602"/>
      <c r="AP7" s="602"/>
      <c r="AQ7" s="602"/>
      <c r="AR7" s="602"/>
      <c r="AS7" s="602"/>
      <c r="AT7" s="602" t="s">
        <v>5956</v>
      </c>
      <c r="AU7" s="602"/>
      <c r="AV7" s="602"/>
      <c r="AW7" s="602"/>
      <c r="AX7" s="602"/>
      <c r="AY7" s="602"/>
      <c r="AZ7" s="602"/>
      <c r="BA7" s="602"/>
    </row>
    <row r="8" ht="15.75" customHeight="1">
      <c r="A8" s="614"/>
      <c r="B8" s="615" t="s">
        <v>5957</v>
      </c>
      <c r="C8" s="599" t="s">
        <v>224</v>
      </c>
      <c r="D8" s="600" t="s">
        <v>224</v>
      </c>
      <c r="E8" s="603" t="s">
        <v>438</v>
      </c>
      <c r="F8" s="602" t="s">
        <v>919</v>
      </c>
      <c r="G8" s="603" t="s">
        <v>1090</v>
      </c>
      <c r="H8" s="602" t="s">
        <v>1004</v>
      </c>
      <c r="I8" s="603" t="s">
        <v>5958</v>
      </c>
      <c r="J8" s="603" t="s">
        <v>1275</v>
      </c>
      <c r="K8" s="603" t="str">
        <f>HYPERLINK("https://youtu.be/ZP_d48CVxG0","1:19.30")</f>
        <v>1:19.30</v>
      </c>
      <c r="L8" s="605" t="s">
        <v>5959</v>
      </c>
      <c r="M8" s="602"/>
      <c r="N8" s="602"/>
      <c r="O8" s="602" t="s">
        <v>4295</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5960</v>
      </c>
      <c r="B9" s="617" t="s">
        <v>5945</v>
      </c>
      <c r="C9" s="612" t="s">
        <v>5961</v>
      </c>
      <c r="D9" s="603" t="s">
        <v>5961</v>
      </c>
      <c r="E9" s="603" t="s">
        <v>5962</v>
      </c>
      <c r="F9" s="602" t="s">
        <v>1876</v>
      </c>
      <c r="G9" s="602"/>
      <c r="H9" s="602" t="s">
        <v>1876</v>
      </c>
      <c r="I9" s="602"/>
      <c r="J9" s="602"/>
      <c r="K9" s="602" t="s">
        <v>1387</v>
      </c>
      <c r="L9" s="602"/>
      <c r="M9" s="602"/>
      <c r="N9" s="602" t="s">
        <v>5963</v>
      </c>
      <c r="O9" s="602" t="s">
        <v>5964</v>
      </c>
      <c r="P9" s="602"/>
      <c r="Q9" s="605" t="s">
        <v>5389</v>
      </c>
      <c r="R9" s="602" t="s">
        <v>5965</v>
      </c>
      <c r="S9" s="605" t="s">
        <v>5389</v>
      </c>
      <c r="T9" s="602" t="s">
        <v>1174</v>
      </c>
      <c r="U9" s="602"/>
      <c r="V9" s="602"/>
      <c r="W9" s="603" t="s">
        <v>3470</v>
      </c>
      <c r="X9" s="602"/>
      <c r="Y9" s="603" t="s">
        <v>1876</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5966</v>
      </c>
      <c r="B10" s="617" t="s">
        <v>5947</v>
      </c>
      <c r="C10" s="618" t="s">
        <v>815</v>
      </c>
      <c r="D10" s="619"/>
      <c r="E10" s="602"/>
      <c r="F10" s="619"/>
      <c r="G10" s="603" t="s">
        <v>815</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2407</v>
      </c>
      <c r="AG10" s="602"/>
      <c r="AH10" s="619"/>
      <c r="AI10" s="619"/>
      <c r="AJ10" s="619"/>
      <c r="AK10" s="621"/>
      <c r="AL10" s="619"/>
      <c r="AM10" s="622" t="s">
        <v>5967</v>
      </c>
      <c r="AN10" s="619"/>
      <c r="AO10" s="619"/>
      <c r="AP10" s="602"/>
      <c r="AQ10" s="619"/>
      <c r="AR10" s="602"/>
      <c r="AS10" s="619"/>
      <c r="AT10" s="619"/>
      <c r="AU10" s="619"/>
      <c r="AV10" s="619"/>
      <c r="AW10" s="619"/>
      <c r="AX10" s="619"/>
      <c r="AY10" s="619"/>
      <c r="AZ10" s="619"/>
      <c r="BA10" s="619"/>
    </row>
    <row r="11" ht="15.75" customHeight="1">
      <c r="A11" s="614"/>
      <c r="B11" s="615" t="s">
        <v>5957</v>
      </c>
      <c r="C11" s="612" t="s">
        <v>2234</v>
      </c>
      <c r="D11" s="605" t="s">
        <v>1258</v>
      </c>
      <c r="E11" s="603" t="s">
        <v>2713</v>
      </c>
      <c r="F11" s="602"/>
      <c r="G11" s="603" t="s">
        <v>2234</v>
      </c>
      <c r="H11" s="619"/>
      <c r="I11" s="602"/>
      <c r="J11" s="603" t="s">
        <v>5968</v>
      </c>
      <c r="K11" s="602"/>
      <c r="L11" s="602"/>
      <c r="M11" s="619"/>
      <c r="N11" s="619"/>
      <c r="O11" s="619"/>
      <c r="P11" s="602"/>
      <c r="Q11" s="619"/>
      <c r="R11" s="619"/>
      <c r="S11" s="602"/>
      <c r="T11" s="619"/>
      <c r="U11" s="602"/>
      <c r="V11" s="602"/>
      <c r="W11" s="603" t="s">
        <v>5969</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5970</v>
      </c>
      <c r="B12" s="598" t="s">
        <v>5971</v>
      </c>
      <c r="C12" s="612" t="s">
        <v>1888</v>
      </c>
      <c r="D12" s="603" t="s">
        <v>1888</v>
      </c>
      <c r="E12" s="603" t="s">
        <v>3961</v>
      </c>
      <c r="F12" s="602" t="s">
        <v>5972</v>
      </c>
      <c r="G12" s="623"/>
      <c r="H12" s="602"/>
      <c r="I12" s="602"/>
      <c r="J12" s="603" t="s">
        <v>5973</v>
      </c>
      <c r="K12" s="602" t="s">
        <v>5301</v>
      </c>
      <c r="L12" s="605" t="s">
        <v>554</v>
      </c>
      <c r="M12" s="602"/>
      <c r="N12" s="602"/>
      <c r="O12" s="602" t="s">
        <v>5974</v>
      </c>
      <c r="P12" s="603" t="s">
        <v>5975</v>
      </c>
      <c r="Q12" s="602" t="s">
        <v>5972</v>
      </c>
      <c r="R12" s="603" t="s">
        <v>4195</v>
      </c>
      <c r="S12" s="602"/>
      <c r="T12" s="602"/>
      <c r="U12" s="602" t="s">
        <v>2417</v>
      </c>
      <c r="V12" s="602"/>
      <c r="W12" s="602"/>
      <c r="X12" s="602"/>
      <c r="Y12" s="610"/>
      <c r="Z12" s="602"/>
      <c r="AA12" s="603" t="s">
        <v>5976</v>
      </c>
      <c r="AB12" s="602"/>
      <c r="AC12" s="609"/>
      <c r="AD12" s="610"/>
      <c r="AE12" s="602"/>
      <c r="AF12" s="602"/>
      <c r="AG12" s="602"/>
      <c r="AH12" s="605" t="s">
        <v>1700</v>
      </c>
      <c r="AI12" s="602"/>
      <c r="AJ12" s="602"/>
      <c r="AK12" s="611"/>
      <c r="AL12" s="602"/>
      <c r="AM12" s="605" t="s">
        <v>3544</v>
      </c>
      <c r="AN12" s="602"/>
      <c r="AO12" s="602"/>
      <c r="AP12" s="602"/>
      <c r="AQ12" s="602"/>
      <c r="AR12" s="602"/>
      <c r="AS12" s="602"/>
      <c r="AT12" s="602" t="s">
        <v>5977</v>
      </c>
      <c r="AU12" s="602"/>
      <c r="AV12" s="602"/>
      <c r="AW12" s="602"/>
      <c r="AX12" s="602"/>
      <c r="AY12" s="602"/>
      <c r="AZ12" s="602"/>
      <c r="BA12" s="602"/>
    </row>
    <row r="13" ht="15.75" customHeight="1">
      <c r="A13" s="614"/>
      <c r="B13" s="624" t="s">
        <v>5978</v>
      </c>
      <c r="C13" s="599" t="s">
        <v>225</v>
      </c>
      <c r="D13" s="600" t="s">
        <v>225</v>
      </c>
      <c r="E13" s="603" t="s">
        <v>5979</v>
      </c>
      <c r="F13" s="603" t="s">
        <v>5980</v>
      </c>
      <c r="G13" s="603" t="s">
        <v>5981</v>
      </c>
      <c r="H13" s="602" t="s">
        <v>5982</v>
      </c>
      <c r="I13" s="605" t="s">
        <v>2125</v>
      </c>
      <c r="J13" s="603" t="s">
        <v>1276</v>
      </c>
      <c r="K13" s="602" t="s">
        <v>5983</v>
      </c>
      <c r="L13" s="605" t="s">
        <v>1888</v>
      </c>
      <c r="M13" s="606" t="s">
        <v>897</v>
      </c>
      <c r="N13" s="605" t="s">
        <v>1508</v>
      </c>
      <c r="O13" s="602" t="s">
        <v>3718</v>
      </c>
      <c r="P13" s="602"/>
      <c r="Q13" s="605" t="s">
        <v>4115</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5960</v>
      </c>
      <c r="B14" s="625" t="s">
        <v>5971</v>
      </c>
      <c r="C14" s="612" t="s">
        <v>5984</v>
      </c>
      <c r="D14" s="603" t="s">
        <v>5984</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4216</v>
      </c>
      <c r="M14" s="602"/>
      <c r="N14" s="602"/>
      <c r="O14" s="603" t="str">
        <f>HYPERLINK("https://youtu.be/rZW3Nzg9CsM","14.20")</f>
        <v>14.20</v>
      </c>
      <c r="P14" s="607" t="s">
        <v>4004</v>
      </c>
      <c r="Q14" s="602" t="s">
        <v>452</v>
      </c>
      <c r="R14" s="602"/>
      <c r="S14" s="607"/>
      <c r="T14" s="602"/>
      <c r="U14" s="607" t="s">
        <v>5147</v>
      </c>
      <c r="V14" s="607"/>
      <c r="W14" s="602"/>
      <c r="X14" s="602"/>
      <c r="Y14" s="603" t="s">
        <v>4196</v>
      </c>
      <c r="Z14" s="602"/>
      <c r="AA14" s="603" t="s">
        <v>5731</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5978</v>
      </c>
      <c r="C15" s="612" t="s">
        <v>1092</v>
      </c>
      <c r="D15" s="603" t="s">
        <v>548</v>
      </c>
      <c r="E15" s="603" t="s">
        <v>548</v>
      </c>
      <c r="F15" s="603" t="str">
        <f>HYPERLINK("https://youtu.be/v-0tSrJ8Kf0","13.80")</f>
        <v>13.80</v>
      </c>
      <c r="G15" s="606" t="s">
        <v>1092</v>
      </c>
      <c r="H15" s="600" t="s">
        <v>548</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2307</v>
      </c>
      <c r="S15" s="602"/>
      <c r="T15" s="607"/>
      <c r="U15" s="602" t="s">
        <v>2878</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2395</v>
      </c>
      <c r="AU15" s="602"/>
      <c r="AV15" s="602"/>
      <c r="AW15" s="602"/>
      <c r="AX15" s="602"/>
      <c r="AY15" s="602"/>
      <c r="AZ15" s="602"/>
      <c r="BA15" s="602"/>
    </row>
    <row r="16" ht="15.75" customHeight="1">
      <c r="A16" s="616" t="s">
        <v>5966</v>
      </c>
      <c r="B16" s="617" t="s">
        <v>5945</v>
      </c>
      <c r="C16" s="618" t="s">
        <v>1650</v>
      </c>
      <c r="D16" s="605" t="s">
        <v>5985</v>
      </c>
      <c r="E16" s="603" t="s">
        <v>5986</v>
      </c>
      <c r="F16" s="603" t="s">
        <v>5987</v>
      </c>
      <c r="G16" s="603" t="s">
        <v>1650</v>
      </c>
      <c r="H16" s="602" t="s">
        <v>5988</v>
      </c>
      <c r="I16" s="602"/>
      <c r="J16" s="603" t="s">
        <v>2381</v>
      </c>
      <c r="K16" s="602"/>
      <c r="L16" s="605" t="s">
        <v>5989</v>
      </c>
      <c r="M16" s="603" t="s">
        <v>5988</v>
      </c>
      <c r="N16" s="605" t="s">
        <v>5987</v>
      </c>
      <c r="O16" s="602"/>
      <c r="P16" s="602"/>
      <c r="Q16" s="605" t="s">
        <v>5986</v>
      </c>
      <c r="R16" s="603" t="s">
        <v>5990</v>
      </c>
      <c r="S16" s="605" t="s">
        <v>5988</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5991</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5992</v>
      </c>
      <c r="B18" s="617" t="s">
        <v>5993</v>
      </c>
      <c r="C18" s="612" t="s">
        <v>2087</v>
      </c>
      <c r="D18" s="603" t="s">
        <v>2087</v>
      </c>
      <c r="E18" s="603" t="s">
        <v>2062</v>
      </c>
      <c r="F18" s="602" t="s">
        <v>2698</v>
      </c>
      <c r="G18" s="602"/>
      <c r="H18" s="605" t="s">
        <v>1945</v>
      </c>
      <c r="I18" s="602"/>
      <c r="J18" s="602"/>
      <c r="K18" s="603" t="str">
        <f>HYPERLINK("https://youtu.be/t-1yqXLdZMA","38.05")</f>
        <v>38.05</v>
      </c>
      <c r="L18" s="602"/>
      <c r="M18" s="603" t="s">
        <v>5994</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5995</v>
      </c>
      <c r="B19" s="598" t="s">
        <v>5996</v>
      </c>
      <c r="C19" s="612" t="s">
        <v>2421</v>
      </c>
      <c r="D19" s="603" t="s">
        <v>1189</v>
      </c>
      <c r="E19" s="603" t="s">
        <v>2421</v>
      </c>
      <c r="F19" s="603" t="s">
        <v>5997</v>
      </c>
      <c r="G19" s="602"/>
      <c r="H19" s="631"/>
      <c r="I19" s="602"/>
      <c r="J19" s="603" t="s">
        <v>5007</v>
      </c>
      <c r="K19" s="602" t="s">
        <v>3696</v>
      </c>
      <c r="L19" s="602"/>
      <c r="M19" s="602"/>
      <c r="N19" s="602"/>
      <c r="O19" s="603" t="str">
        <f>HYPERLINK("https://www.youtube.com/watch?v=2TATjRbAkgw","46.87")</f>
        <v>46.87</v>
      </c>
      <c r="P19" s="603" t="s">
        <v>5998</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t="s">
        <v>5999</v>
      </c>
      <c r="AU19" s="602"/>
      <c r="AV19" s="602"/>
      <c r="AW19" s="602"/>
      <c r="AX19" s="602"/>
      <c r="AY19" s="602"/>
      <c r="AZ19" s="602"/>
      <c r="BA19" s="602"/>
    </row>
    <row r="20" ht="15.75" customHeight="1">
      <c r="A20" s="614"/>
      <c r="B20" s="624" t="s">
        <v>6000</v>
      </c>
      <c r="C20" s="612" t="s">
        <v>1266</v>
      </c>
      <c r="D20" s="603" t="s">
        <v>1266</v>
      </c>
      <c r="E20" s="603" t="s">
        <v>1278</v>
      </c>
      <c r="F20" s="602"/>
      <c r="G20" s="602"/>
      <c r="H20" s="602"/>
      <c r="I20" s="602"/>
      <c r="J20" s="602"/>
      <c r="K20" s="602"/>
      <c r="L20" s="602"/>
      <c r="M20" s="602"/>
      <c r="N20" s="602"/>
      <c r="O20" s="602"/>
      <c r="P20" s="603" t="s">
        <v>2734</v>
      </c>
      <c r="Q20" s="632" t="s">
        <v>6001</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6002</v>
      </c>
      <c r="C21" s="612" t="s">
        <v>6003</v>
      </c>
      <c r="D21" s="603" t="s">
        <v>6003</v>
      </c>
      <c r="E21" s="603" t="s">
        <v>1156</v>
      </c>
      <c r="F21" s="603" t="s">
        <v>779</v>
      </c>
      <c r="G21" s="606" t="s">
        <v>1093</v>
      </c>
      <c r="H21" s="600" t="s">
        <v>809</v>
      </c>
      <c r="I21" s="603" t="s">
        <v>5726</v>
      </c>
      <c r="J21" s="633" t="s">
        <v>1278</v>
      </c>
      <c r="K21" s="603" t="str">
        <f>HYPERLINK("https://clips.twitch.tv/EnergeticBeautifulMallardRalpherZ","42.96")</f>
        <v>42.96</v>
      </c>
      <c r="L21" s="605" t="s">
        <v>4203</v>
      </c>
      <c r="M21" s="606" t="s">
        <v>259</v>
      </c>
      <c r="N21" s="602"/>
      <c r="O21" s="602" t="s">
        <v>117</v>
      </c>
      <c r="P21" s="603" t="s">
        <v>1445</v>
      </c>
      <c r="Q21" s="602" t="s">
        <v>6004</v>
      </c>
      <c r="R21" s="606" t="s">
        <v>2836</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6005</v>
      </c>
      <c r="B22" s="598" t="s">
        <v>6006</v>
      </c>
      <c r="C22" s="599" t="s">
        <v>2670</v>
      </c>
      <c r="D22" s="604" t="s">
        <v>901</v>
      </c>
      <c r="E22" s="634" t="s">
        <v>2670</v>
      </c>
      <c r="F22" s="635"/>
      <c r="G22" s="635"/>
      <c r="H22" s="635"/>
      <c r="I22" s="636"/>
      <c r="J22" s="636" t="s">
        <v>6007</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6008</v>
      </c>
      <c r="C23" s="612" t="s">
        <v>6009</v>
      </c>
      <c r="D23" s="603" t="s">
        <v>3733</v>
      </c>
      <c r="E23" s="635"/>
      <c r="F23" s="602"/>
      <c r="G23" s="602"/>
      <c r="H23" s="636" t="s">
        <v>960</v>
      </c>
      <c r="I23" s="605" t="s">
        <v>6010</v>
      </c>
      <c r="J23" s="635"/>
      <c r="K23" s="602"/>
      <c r="L23" s="602"/>
      <c r="M23" s="635"/>
      <c r="N23" s="635"/>
      <c r="O23" s="635"/>
      <c r="P23" s="602"/>
      <c r="Q23" s="635"/>
      <c r="R23" s="635"/>
      <c r="S23" s="602"/>
      <c r="T23" s="635"/>
      <c r="U23" s="602"/>
      <c r="V23" s="602"/>
      <c r="W23" s="604" t="s">
        <v>6011</v>
      </c>
      <c r="X23" s="635"/>
      <c r="Y23" s="637"/>
      <c r="Z23" s="604" t="s">
        <v>6009</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6012</v>
      </c>
      <c r="B24" s="598" t="s">
        <v>6013</v>
      </c>
      <c r="C24" s="612" t="s">
        <v>360</v>
      </c>
      <c r="D24" s="603" t="s">
        <v>360</v>
      </c>
      <c r="E24" s="602"/>
      <c r="F24" s="602"/>
      <c r="G24" s="602"/>
      <c r="H24" s="602"/>
      <c r="I24" s="602"/>
      <c r="J24" s="602"/>
      <c r="K24" s="602"/>
      <c r="L24" s="602"/>
      <c r="M24" s="602"/>
      <c r="N24" s="602"/>
      <c r="O24" s="603" t="s">
        <v>6014</v>
      </c>
      <c r="P24" s="602"/>
      <c r="Q24" s="602" t="s">
        <v>6015</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6016</v>
      </c>
      <c r="C25" s="612" t="s">
        <v>6017</v>
      </c>
      <c r="D25" s="603" t="s">
        <v>6018</v>
      </c>
      <c r="E25" s="603" t="s">
        <v>6017</v>
      </c>
      <c r="F25" s="602"/>
      <c r="G25" s="602"/>
      <c r="H25" s="602"/>
      <c r="I25" s="602"/>
      <c r="J25" s="602"/>
      <c r="K25" s="602"/>
      <c r="L25" s="602"/>
      <c r="M25" s="602"/>
      <c r="N25" s="602"/>
      <c r="O25" s="602"/>
      <c r="P25" s="602"/>
      <c r="Q25" s="602" t="s">
        <v>6018</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6019</v>
      </c>
      <c r="C26" s="612" t="s">
        <v>3276</v>
      </c>
      <c r="D26" s="603" t="s">
        <v>6020</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6021</v>
      </c>
      <c r="AU26" s="602"/>
      <c r="AV26" s="602"/>
      <c r="AW26" s="602"/>
      <c r="AX26" s="602"/>
      <c r="AY26" s="602"/>
      <c r="AZ26" s="602"/>
      <c r="BA26" s="602"/>
    </row>
    <row r="27" ht="15.75" customHeight="1">
      <c r="A27" s="630"/>
      <c r="B27" s="624" t="s">
        <v>6022</v>
      </c>
      <c r="C27" s="612" t="s">
        <v>6023</v>
      </c>
      <c r="D27" s="603" t="s">
        <v>6023</v>
      </c>
      <c r="E27" s="602"/>
      <c r="F27" s="602"/>
      <c r="G27" s="603" t="s">
        <v>6024</v>
      </c>
      <c r="H27" s="602"/>
      <c r="I27" s="602"/>
      <c r="J27" s="603" t="s">
        <v>1280</v>
      </c>
      <c r="K27" s="602"/>
      <c r="L27" s="605" t="s">
        <v>6025</v>
      </c>
      <c r="M27" s="606" t="s">
        <v>6026</v>
      </c>
      <c r="N27" s="605" t="s">
        <v>6027</v>
      </c>
      <c r="O27" s="602"/>
      <c r="P27" s="605" t="s">
        <v>6028</v>
      </c>
      <c r="Q27" s="602" t="s">
        <v>6029</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5960</v>
      </c>
      <c r="B28" s="617" t="s">
        <v>6030</v>
      </c>
      <c r="C28" s="612" t="s">
        <v>4332</v>
      </c>
      <c r="D28" s="603" t="s">
        <v>4332</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6031</v>
      </c>
      <c r="C29" s="612" t="s">
        <v>2659</v>
      </c>
      <c r="D29" s="603" t="s">
        <v>2659</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6032</v>
      </c>
      <c r="C30" s="612" t="s">
        <v>3844</v>
      </c>
      <c r="D30" s="603" t="s">
        <v>1626</v>
      </c>
      <c r="E30" s="603" t="s">
        <v>3844</v>
      </c>
      <c r="F30" s="602" t="s">
        <v>1460</v>
      </c>
      <c r="G30" s="602"/>
      <c r="H30" s="602"/>
      <c r="I30" s="602"/>
      <c r="J30" s="602"/>
      <c r="K30" s="602" t="s">
        <v>6033</v>
      </c>
      <c r="L30" s="602"/>
      <c r="M30" s="602"/>
      <c r="N30" s="602"/>
      <c r="O30" s="602" t="s">
        <v>5051</v>
      </c>
      <c r="P30" s="603" t="s">
        <v>6034</v>
      </c>
      <c r="Q30" s="602"/>
      <c r="R30" s="602"/>
      <c r="S30" s="602"/>
      <c r="T30" s="602"/>
      <c r="U30" s="602"/>
      <c r="V30" s="602"/>
      <c r="W30" s="602"/>
      <c r="X30" s="602"/>
      <c r="Y30" s="610"/>
      <c r="Z30" s="602"/>
      <c r="AA30" s="603" t="s">
        <v>4782</v>
      </c>
      <c r="AB30" s="602"/>
      <c r="AC30" s="609"/>
      <c r="AD30" s="626" t="s">
        <v>6035</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6036</v>
      </c>
      <c r="C31" s="641" t="s">
        <v>1710</v>
      </c>
      <c r="D31" s="603" t="s">
        <v>1438</v>
      </c>
      <c r="E31" s="602"/>
      <c r="F31" s="603" t="s">
        <v>2399</v>
      </c>
      <c r="G31" s="602"/>
      <c r="H31" s="602"/>
      <c r="I31" s="602"/>
      <c r="J31" s="603" t="s">
        <v>110</v>
      </c>
      <c r="K31" s="602" t="s">
        <v>1626</v>
      </c>
      <c r="L31" s="602"/>
      <c r="M31" s="603" t="s">
        <v>1710</v>
      </c>
      <c r="N31" s="602"/>
      <c r="O31" s="602" t="s">
        <v>5287</v>
      </c>
      <c r="P31" s="603" t="s">
        <v>6037</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6038</v>
      </c>
      <c r="C32" s="612" t="s">
        <v>2023</v>
      </c>
      <c r="D32" s="603" t="s">
        <v>2023</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6039</v>
      </c>
      <c r="C33" s="612" t="s">
        <v>2399</v>
      </c>
      <c r="D33" s="603" t="s">
        <v>2733</v>
      </c>
      <c r="E33" s="602"/>
      <c r="F33" s="603" t="s">
        <v>2399</v>
      </c>
      <c r="G33" s="602"/>
      <c r="H33" s="602"/>
      <c r="I33" s="602"/>
      <c r="J33" s="602"/>
      <c r="K33" s="602"/>
      <c r="L33" s="602"/>
      <c r="M33" s="602"/>
      <c r="N33" s="602"/>
      <c r="O33" s="602"/>
      <c r="P33" s="603" t="s">
        <v>2339</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6040</v>
      </c>
      <c r="C34" s="612" t="s">
        <v>2733</v>
      </c>
      <c r="D34" s="603" t="s">
        <v>6034</v>
      </c>
      <c r="E34" s="603" t="s">
        <v>2733</v>
      </c>
      <c r="F34" s="607" t="s">
        <v>4462</v>
      </c>
      <c r="G34" s="607"/>
      <c r="H34" s="602"/>
      <c r="I34" s="607"/>
      <c r="J34" s="602"/>
      <c r="K34" s="607"/>
      <c r="L34" s="607"/>
      <c r="M34" s="602"/>
      <c r="N34" s="602"/>
      <c r="O34" s="602"/>
      <c r="P34" s="601" t="s">
        <v>2023</v>
      </c>
      <c r="Q34" s="602" t="s">
        <v>2616</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6041</v>
      </c>
      <c r="C35" s="618" t="s">
        <v>6042</v>
      </c>
      <c r="D35" s="603" t="s">
        <v>3348</v>
      </c>
      <c r="E35" s="603" t="s">
        <v>1512</v>
      </c>
      <c r="F35" s="603" t="s">
        <v>2399</v>
      </c>
      <c r="G35" s="602"/>
      <c r="H35" s="607" t="s">
        <v>6043</v>
      </c>
      <c r="I35" s="602"/>
      <c r="J35" s="607"/>
      <c r="K35" s="602"/>
      <c r="L35" s="602"/>
      <c r="M35" s="603" t="s">
        <v>6042</v>
      </c>
      <c r="N35" s="607"/>
      <c r="O35" s="607"/>
      <c r="P35" s="603" t="s">
        <v>6044</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6045</v>
      </c>
      <c r="C36" s="612" t="s">
        <v>2004</v>
      </c>
      <c r="D36" s="603" t="s">
        <v>3048</v>
      </c>
      <c r="E36" s="603" t="s">
        <v>2004</v>
      </c>
      <c r="F36" s="603" t="s">
        <v>6044</v>
      </c>
      <c r="G36" s="642"/>
      <c r="H36" s="602"/>
      <c r="I36" s="602"/>
      <c r="J36" s="602"/>
      <c r="K36" s="602" t="s">
        <v>6046</v>
      </c>
      <c r="L36" s="602"/>
      <c r="M36" s="602"/>
      <c r="N36" s="602"/>
      <c r="O36" s="602"/>
      <c r="P36" s="603" t="s">
        <v>6043</v>
      </c>
      <c r="Q36" s="602" t="s">
        <v>2696</v>
      </c>
      <c r="R36" s="602"/>
      <c r="S36" s="602"/>
      <c r="T36" s="602"/>
      <c r="U36" s="602" t="s">
        <v>5491</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6047</v>
      </c>
      <c r="C37" s="612" t="s">
        <v>3582</v>
      </c>
      <c r="D37" s="603" t="s">
        <v>3582</v>
      </c>
      <c r="E37" s="603" t="s">
        <v>3795</v>
      </c>
      <c r="F37" s="602"/>
      <c r="G37" s="603" t="s">
        <v>1700</v>
      </c>
      <c r="H37" s="602"/>
      <c r="I37" s="602"/>
      <c r="J37" s="603" t="s">
        <v>3155</v>
      </c>
      <c r="K37" s="603" t="s">
        <v>1700</v>
      </c>
      <c r="L37" s="605" t="s">
        <v>2156</v>
      </c>
      <c r="M37" s="643" t="s">
        <v>3582</v>
      </c>
      <c r="N37" s="603" t="s">
        <v>3582</v>
      </c>
      <c r="O37" s="602"/>
      <c r="P37" s="603" t="s">
        <v>4737</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5966</v>
      </c>
      <c r="B38" s="617" t="s">
        <v>6048</v>
      </c>
      <c r="C38" s="612" t="s">
        <v>3864</v>
      </c>
      <c r="D38" s="603" t="s">
        <v>3864</v>
      </c>
      <c r="E38" s="603" t="s">
        <v>910</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3074</v>
      </c>
      <c r="AB38" s="602"/>
      <c r="AC38" s="609"/>
      <c r="AD38" s="603" t="s">
        <v>6049</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6050</v>
      </c>
      <c r="C39" s="612" t="s">
        <v>2209</v>
      </c>
      <c r="D39" s="603" t="s">
        <v>3481</v>
      </c>
      <c r="E39" s="600" t="s">
        <v>3481</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5992</v>
      </c>
      <c r="B40" s="617" t="s">
        <v>5993</v>
      </c>
      <c r="C40" s="599" t="s">
        <v>1977</v>
      </c>
      <c r="D40" s="603" t="s">
        <v>4588</v>
      </c>
      <c r="E40" s="603" t="s">
        <v>1977</v>
      </c>
      <c r="F40" s="602" t="s">
        <v>959</v>
      </c>
      <c r="G40" s="602"/>
      <c r="H40" s="602" t="s">
        <v>384</v>
      </c>
      <c r="I40" s="602"/>
      <c r="J40" s="602"/>
      <c r="K40" s="603" t="s">
        <v>1977</v>
      </c>
      <c r="L40" s="602"/>
      <c r="M40" s="602"/>
      <c r="N40" s="602"/>
      <c r="O40" s="603" t="str">
        <f>HYPERLINK("https://youtu.be/Z3lDpXDeu-A","48.50")</f>
        <v>48.50</v>
      </c>
      <c r="P40" s="603" t="s">
        <v>6051</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6052</v>
      </c>
      <c r="C41" s="599" t="s">
        <v>6053</v>
      </c>
      <c r="D41" s="602"/>
      <c r="E41" s="602"/>
      <c r="F41" s="602"/>
      <c r="G41" s="602"/>
      <c r="H41" s="602"/>
      <c r="I41" s="602"/>
      <c r="J41" s="602"/>
      <c r="K41" s="603" t="s">
        <v>6053</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6054</v>
      </c>
      <c r="C42" s="599" t="s">
        <v>6055</v>
      </c>
      <c r="D42" s="602"/>
      <c r="E42" s="602"/>
      <c r="F42" s="602"/>
      <c r="G42" s="602"/>
      <c r="H42" s="602"/>
      <c r="I42" s="602"/>
      <c r="J42" s="602"/>
      <c r="K42" s="603" t="s">
        <v>6055</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6056</v>
      </c>
      <c r="C43" s="599" t="s">
        <v>4983</v>
      </c>
      <c r="D43" s="602"/>
      <c r="E43" s="602"/>
      <c r="F43" s="602"/>
      <c r="G43" s="602"/>
      <c r="H43" s="602"/>
      <c r="I43" s="602"/>
      <c r="J43" s="602"/>
      <c r="K43" s="603" t="s">
        <v>4983</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6057</v>
      </c>
      <c r="B44" s="598" t="s">
        <v>6058</v>
      </c>
      <c r="C44" s="612" t="s">
        <v>1100</v>
      </c>
      <c r="D44" s="603" t="s">
        <v>6059</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4871</v>
      </c>
      <c r="AU44" s="602"/>
      <c r="AV44" s="602"/>
      <c r="AW44" s="602"/>
      <c r="AX44" s="602"/>
      <c r="AY44" s="602"/>
      <c r="AZ44" s="602"/>
      <c r="BA44" s="602"/>
    </row>
    <row r="45" ht="15.75" customHeight="1">
      <c r="A45" s="614"/>
      <c r="B45" s="624" t="s">
        <v>6060</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2590</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6061</v>
      </c>
      <c r="B46" s="598" t="s">
        <v>6062</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5945</v>
      </c>
      <c r="C47" s="612" t="s">
        <v>236</v>
      </c>
      <c r="D47" s="600" t="s">
        <v>236</v>
      </c>
      <c r="E47" s="645"/>
      <c r="F47" s="602"/>
      <c r="G47" s="602"/>
      <c r="H47" s="600" t="s">
        <v>1011</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6063</v>
      </c>
      <c r="B49" s="653" t="s">
        <v>6064</v>
      </c>
      <c r="C49" s="612" t="s">
        <v>187</v>
      </c>
      <c r="D49" s="603" t="s">
        <v>187</v>
      </c>
      <c r="E49" s="603" t="s">
        <v>2683</v>
      </c>
      <c r="F49" s="603" t="s">
        <v>928</v>
      </c>
      <c r="G49" s="654"/>
      <c r="H49" s="600" t="s">
        <v>112</v>
      </c>
      <c r="I49" s="654"/>
      <c r="J49" s="603" t="s">
        <v>1684</v>
      </c>
      <c r="K49" s="654" t="s">
        <v>5637</v>
      </c>
      <c r="L49" s="626" t="s">
        <v>3263</v>
      </c>
      <c r="M49" s="606" t="s">
        <v>795</v>
      </c>
      <c r="N49" s="654"/>
      <c r="O49" s="655" t="s">
        <v>2901</v>
      </c>
      <c r="P49" s="626" t="s">
        <v>3454</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6065</v>
      </c>
      <c r="C50" s="612" t="s">
        <v>2607</v>
      </c>
      <c r="D50" s="603" t="s">
        <v>2607</v>
      </c>
      <c r="E50" s="654"/>
      <c r="F50" s="654"/>
      <c r="G50" s="603" t="s">
        <v>294</v>
      </c>
      <c r="H50" s="654"/>
      <c r="I50" s="654"/>
      <c r="J50" s="623"/>
      <c r="K50" s="654"/>
      <c r="L50" s="626" t="s">
        <v>1316</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6066</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6067</v>
      </c>
      <c r="C52" s="612" t="s">
        <v>348</v>
      </c>
      <c r="D52" s="605" t="s">
        <v>237</v>
      </c>
      <c r="E52" s="654"/>
      <c r="F52" s="654"/>
      <c r="G52" s="662" t="s">
        <v>6068</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5966</v>
      </c>
      <c r="B53" s="664" t="s">
        <v>6064</v>
      </c>
      <c r="C53" s="612" t="s">
        <v>3168</v>
      </c>
      <c r="D53" s="605" t="s">
        <v>4643</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6065</v>
      </c>
      <c r="C54" s="612" t="s">
        <v>128</v>
      </c>
      <c r="D54" s="605" t="s">
        <v>6069</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6066</v>
      </c>
      <c r="C55" s="612" t="s">
        <v>1382</v>
      </c>
      <c r="D55" s="623"/>
      <c r="E55" s="603" t="s">
        <v>1382</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6067</v>
      </c>
      <c r="C56" s="641" t="s">
        <v>308</v>
      </c>
      <c r="D56" s="605" t="s">
        <v>6070</v>
      </c>
      <c r="E56" s="654"/>
      <c r="F56" s="654"/>
      <c r="G56" s="603" t="s">
        <v>3555</v>
      </c>
      <c r="H56" s="654"/>
      <c r="I56" s="603" t="s">
        <v>3555</v>
      </c>
      <c r="J56" s="603" t="s">
        <v>6071</v>
      </c>
      <c r="K56" s="654"/>
      <c r="L56" s="626" t="s">
        <v>6072</v>
      </c>
      <c r="M56" s="654"/>
      <c r="N56" s="654"/>
      <c r="O56" s="655"/>
      <c r="P56" s="654"/>
      <c r="Q56" s="665" t="s">
        <v>6001</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6073</v>
      </c>
      <c r="B57" s="653" t="s">
        <v>6074</v>
      </c>
      <c r="C57" s="612" t="str">
        <f>HYPERLINK("https://youtu.be/WV5J-Ci9wPU","16.74")</f>
        <v>16.74</v>
      </c>
      <c r="D57" s="626" t="s">
        <v>1443</v>
      </c>
      <c r="E57" s="654"/>
      <c r="F57" s="655" t="s">
        <v>5208</v>
      </c>
      <c r="G57" s="654"/>
      <c r="H57" s="654"/>
      <c r="I57" s="603" t="s">
        <v>6059</v>
      </c>
      <c r="J57" s="654"/>
      <c r="K57" s="654"/>
      <c r="L57" s="626" t="s">
        <v>2135</v>
      </c>
      <c r="M57" s="654"/>
      <c r="N57" s="654"/>
      <c r="O57" s="654" t="s">
        <v>6075</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6076</v>
      </c>
      <c r="AU57" s="654"/>
      <c r="AV57" s="654"/>
      <c r="AW57" s="654"/>
      <c r="AX57" s="654"/>
      <c r="AY57" s="654"/>
      <c r="AZ57" s="654"/>
      <c r="BA57" s="654"/>
    </row>
    <row r="58" ht="15.75" customHeight="1">
      <c r="A58" s="666" t="s">
        <v>5966</v>
      </c>
      <c r="B58" s="667" t="s">
        <v>6077</v>
      </c>
      <c r="C58" s="618" t="s">
        <v>1071</v>
      </c>
      <c r="D58" s="602"/>
      <c r="E58" s="603" t="s">
        <v>1071</v>
      </c>
      <c r="F58" s="602"/>
      <c r="G58" s="610"/>
      <c r="H58" s="610"/>
      <c r="I58" s="610"/>
      <c r="J58" s="602"/>
      <c r="K58" s="610"/>
      <c r="L58" s="610"/>
      <c r="M58" s="603" t="s">
        <v>5986</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6078</v>
      </c>
      <c r="C59" s="612" t="s">
        <v>3285</v>
      </c>
      <c r="D59" s="603" t="s">
        <v>3951</v>
      </c>
      <c r="E59" s="654"/>
      <c r="F59" s="603" t="s">
        <v>3951</v>
      </c>
      <c r="G59" s="654"/>
      <c r="H59" s="654"/>
      <c r="I59" s="622" t="s">
        <v>3951</v>
      </c>
      <c r="J59" s="623"/>
      <c r="K59" s="654"/>
      <c r="L59" s="654"/>
      <c r="M59" s="654"/>
      <c r="N59" s="603" t="s">
        <v>3285</v>
      </c>
      <c r="O59" s="654"/>
      <c r="P59" s="654"/>
      <c r="Q59" s="654"/>
      <c r="R59" s="654"/>
      <c r="S59" s="626" t="s">
        <v>3339</v>
      </c>
      <c r="T59" s="626" t="s">
        <v>6079</v>
      </c>
      <c r="U59" s="654"/>
      <c r="V59" s="654"/>
      <c r="W59" s="654"/>
      <c r="X59" s="654"/>
      <c r="Y59" s="603" t="s">
        <v>3168</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6080</v>
      </c>
      <c r="B60" s="653" t="s">
        <v>6081</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2470</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6082</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6083</v>
      </c>
      <c r="C62" s="618" t="s">
        <v>4229</v>
      </c>
      <c r="D62" s="603" t="s">
        <v>1894</v>
      </c>
      <c r="E62" s="603" t="s">
        <v>4229</v>
      </c>
      <c r="F62" s="654"/>
      <c r="G62" s="654"/>
      <c r="H62" s="654"/>
      <c r="I62" s="655" t="s">
        <v>4071</v>
      </c>
      <c r="J62" s="603" t="s">
        <v>2334</v>
      </c>
      <c r="K62" s="603" t="s">
        <v>296</v>
      </c>
      <c r="L62" s="654"/>
      <c r="M62" s="603" t="s">
        <v>3903</v>
      </c>
      <c r="N62" s="654"/>
      <c r="O62" s="601" t="str">
        <f>HYPERLINK("https://youtu.be/1clufi5ICPo","15.10")</f>
        <v>15.10</v>
      </c>
      <c r="P62" s="654"/>
      <c r="Q62" s="654" t="s">
        <v>2410</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6084</v>
      </c>
      <c r="C63" s="612" t="s">
        <v>843</v>
      </c>
      <c r="D63" s="626" t="s">
        <v>1012</v>
      </c>
      <c r="E63" s="603" t="s">
        <v>116</v>
      </c>
      <c r="F63" s="603" t="s">
        <v>5467</v>
      </c>
      <c r="G63" s="603" t="s">
        <v>6085</v>
      </c>
      <c r="H63" s="626" t="s">
        <v>6086</v>
      </c>
      <c r="I63" s="654"/>
      <c r="J63" s="604" t="s">
        <v>1288</v>
      </c>
      <c r="K63" s="655" t="s">
        <v>1444</v>
      </c>
      <c r="L63" s="654"/>
      <c r="M63" s="606" t="s">
        <v>4201</v>
      </c>
      <c r="N63" s="654"/>
      <c r="O63" s="654" t="s">
        <v>245</v>
      </c>
      <c r="P63" s="603" t="s">
        <v>4563</v>
      </c>
      <c r="Q63" s="654" t="s">
        <v>1618</v>
      </c>
      <c r="R63" s="603" t="s">
        <v>6087</v>
      </c>
      <c r="S63" s="654"/>
      <c r="T63" s="654"/>
      <c r="U63" s="654"/>
      <c r="V63" s="603" t="s">
        <v>843</v>
      </c>
      <c r="W63" s="654"/>
      <c r="X63" s="654"/>
      <c r="Y63" s="654"/>
      <c r="Z63" s="654"/>
      <c r="AA63" s="603" t="s">
        <v>4229</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6088</v>
      </c>
      <c r="B64" s="653" t="s">
        <v>6089</v>
      </c>
      <c r="C64" s="612" t="s">
        <v>2314</v>
      </c>
      <c r="D64" s="603" t="s">
        <v>2314</v>
      </c>
      <c r="E64" s="603" t="s">
        <v>4468</v>
      </c>
      <c r="F64" s="654"/>
      <c r="G64" s="654"/>
      <c r="H64" s="654"/>
      <c r="I64" s="654"/>
      <c r="J64" s="603" t="s">
        <v>5203</v>
      </c>
      <c r="K64" s="654" t="s">
        <v>6090</v>
      </c>
      <c r="L64" s="654"/>
      <c r="M64" s="654"/>
      <c r="N64" s="654"/>
      <c r="O64" s="655" t="s">
        <v>6091</v>
      </c>
      <c r="P64" s="603" t="s">
        <v>6092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6093</v>
      </c>
      <c r="C65" s="612" t="s">
        <v>240</v>
      </c>
      <c r="D65" s="603" t="s">
        <v>240</v>
      </c>
      <c r="E65" s="603" t="s">
        <v>1413</v>
      </c>
      <c r="F65" s="603" t="s">
        <v>930</v>
      </c>
      <c r="G65" s="603" t="s">
        <v>4282</v>
      </c>
      <c r="H65" s="600" t="s">
        <v>1013</v>
      </c>
      <c r="I65" s="603" t="s">
        <v>653</v>
      </c>
      <c r="J65" s="603" t="s">
        <v>1289</v>
      </c>
      <c r="K65" s="654" t="s">
        <v>1445</v>
      </c>
      <c r="L65" s="626" t="s">
        <v>1660</v>
      </c>
      <c r="M65" s="606" t="s">
        <v>1926</v>
      </c>
      <c r="N65" s="654"/>
      <c r="O65" s="654" t="s">
        <v>1375</v>
      </c>
      <c r="P65" s="603" t="s">
        <v>3456</v>
      </c>
      <c r="Q65" s="654" t="s">
        <v>6094</v>
      </c>
      <c r="R65" s="603" t="s">
        <v>4182</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3904</v>
      </c>
      <c r="AU65" s="654"/>
      <c r="AV65" s="654"/>
      <c r="AW65" s="654"/>
      <c r="AX65" s="654"/>
      <c r="AY65" s="654"/>
      <c r="AZ65" s="654"/>
      <c r="BA65" s="654"/>
    </row>
    <row r="66" ht="15.75" customHeight="1">
      <c r="A66" s="663" t="s">
        <v>5960</v>
      </c>
      <c r="B66" s="664" t="s">
        <v>6095</v>
      </c>
      <c r="C66" s="612" t="s">
        <v>241</v>
      </c>
      <c r="D66" s="603" t="s">
        <v>931</v>
      </c>
      <c r="E66" s="603" t="s">
        <v>118</v>
      </c>
      <c r="F66" s="603" t="s">
        <v>931</v>
      </c>
      <c r="G66" s="603" t="s">
        <v>454</v>
      </c>
      <c r="H66" s="605" t="s">
        <v>118</v>
      </c>
      <c r="I66" s="622" t="s">
        <v>1632</v>
      </c>
      <c r="J66" s="603" t="s">
        <v>1290</v>
      </c>
      <c r="K66" s="601" t="str">
        <f>HYPERLINK("https://www.youtube.com/watch?v=Imyo7x5mfG4&amp;feature=youtu.be","30.15")</f>
        <v>30.15</v>
      </c>
      <c r="L66" s="626" t="s">
        <v>3965</v>
      </c>
      <c r="M66" s="606" t="s">
        <v>3948</v>
      </c>
      <c r="N66" s="654"/>
      <c r="O66" s="654" t="s">
        <v>118</v>
      </c>
      <c r="P66" s="603" t="s">
        <v>1623</v>
      </c>
      <c r="Q66" s="626" t="s">
        <v>1896</v>
      </c>
      <c r="R66" s="654"/>
      <c r="S66" s="654"/>
      <c r="T66" s="654"/>
      <c r="U66" s="654" t="s">
        <v>1075</v>
      </c>
      <c r="V66" s="654"/>
      <c r="W66" s="654"/>
      <c r="X66" s="654"/>
      <c r="Y66" s="654"/>
      <c r="Z66" s="654"/>
      <c r="AA66" s="654"/>
      <c r="AB66" s="603" t="s">
        <v>6096</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5966</v>
      </c>
      <c r="B67" s="664" t="s">
        <v>6089</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6097</v>
      </c>
      <c r="C68" s="612" t="s">
        <v>2085</v>
      </c>
      <c r="D68" s="603" t="s">
        <v>2085</v>
      </c>
      <c r="E68" s="603" t="s">
        <v>2723</v>
      </c>
      <c r="F68" s="655" t="s">
        <v>6098</v>
      </c>
      <c r="G68" s="654"/>
      <c r="H68" s="655"/>
      <c r="I68" s="626"/>
      <c r="J68" s="603" t="s">
        <v>6099</v>
      </c>
      <c r="K68" s="654"/>
      <c r="L68" s="626" t="s">
        <v>6100</v>
      </c>
      <c r="M68" s="654"/>
      <c r="N68" s="654"/>
      <c r="O68" s="660"/>
      <c r="P68" s="654"/>
      <c r="Q68" s="654"/>
      <c r="R68" s="603" t="s">
        <v>3388</v>
      </c>
      <c r="S68" s="626" t="s">
        <v>6100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6101</v>
      </c>
      <c r="AU68" s="654"/>
      <c r="AV68" s="654"/>
      <c r="AW68" s="654"/>
      <c r="AX68" s="654"/>
      <c r="AY68" s="654"/>
      <c r="AZ68" s="654"/>
      <c r="BA68" s="654"/>
    </row>
    <row r="69" ht="15.75" customHeight="1">
      <c r="A69" s="669"/>
      <c r="B69" s="659" t="s">
        <v>6102</v>
      </c>
      <c r="C69" s="618" t="s">
        <v>2933</v>
      </c>
      <c r="D69" s="605"/>
      <c r="E69" s="670"/>
      <c r="F69" s="655"/>
      <c r="G69" s="603" t="s">
        <v>2933</v>
      </c>
      <c r="H69" s="655"/>
      <c r="I69" s="622" t="s">
        <v>6103</v>
      </c>
      <c r="J69" s="654"/>
      <c r="K69" s="654"/>
      <c r="L69" s="626" t="s">
        <v>4665</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5992</v>
      </c>
      <c r="B70" s="664" t="s">
        <v>5993</v>
      </c>
      <c r="C70" s="612" t="s">
        <v>6104</v>
      </c>
      <c r="D70" s="603" t="s">
        <v>247</v>
      </c>
      <c r="E70" s="654"/>
      <c r="F70" s="601" t="str">
        <f>HYPERLINK("https://www.youtube.com/watch?v=8BrDAvD-IV4","1:01.54")</f>
        <v>1:01.54</v>
      </c>
      <c r="G70" s="654"/>
      <c r="H70" s="655" t="s">
        <v>3875</v>
      </c>
      <c r="I70" s="654"/>
      <c r="J70" s="654"/>
      <c r="K70" s="654"/>
      <c r="L70" s="654"/>
      <c r="M70" s="654"/>
      <c r="N70" s="654"/>
      <c r="O70" s="603" t="s">
        <v>6105</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6005</v>
      </c>
      <c r="B71" s="653" t="s">
        <v>6106</v>
      </c>
      <c r="C71" s="612" t="s">
        <v>2378</v>
      </c>
      <c r="D71" s="603" t="s">
        <v>2378</v>
      </c>
      <c r="E71" s="655"/>
      <c r="F71" s="654"/>
      <c r="G71" s="654"/>
      <c r="H71" s="670"/>
      <c r="I71" s="654"/>
      <c r="J71" s="603" t="s">
        <v>6107</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6108</v>
      </c>
      <c r="C72" s="612" t="s">
        <v>2474</v>
      </c>
      <c r="D72" s="603" t="s">
        <v>2474</v>
      </c>
      <c r="E72" s="603" t="s">
        <v>6109</v>
      </c>
      <c r="F72" s="654"/>
      <c r="G72" s="654"/>
      <c r="H72" s="605" t="s">
        <v>4822</v>
      </c>
      <c r="I72" s="654"/>
      <c r="J72" s="654"/>
      <c r="K72" s="654"/>
      <c r="L72" s="626" t="s">
        <v>1992</v>
      </c>
      <c r="M72" s="654"/>
      <c r="N72" s="654"/>
      <c r="O72" s="601" t="str">
        <f>HYPERLINK("https://youtu.be/HUwmtKe7cOY","56.54")</f>
        <v>56.54</v>
      </c>
      <c r="P72" s="603" t="s">
        <v>6110</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6111</v>
      </c>
      <c r="C73" s="612" t="s">
        <v>654</v>
      </c>
      <c r="D73" s="603" t="s">
        <v>4750</v>
      </c>
      <c r="E73" s="603" t="s">
        <v>455</v>
      </c>
      <c r="F73" s="623"/>
      <c r="G73" s="603" t="s">
        <v>2720</v>
      </c>
      <c r="H73" s="654"/>
      <c r="I73" s="603" t="s">
        <v>1568</v>
      </c>
      <c r="J73" s="603" t="s">
        <v>1291</v>
      </c>
      <c r="K73" s="654" t="s">
        <v>2650</v>
      </c>
      <c r="L73" s="654"/>
      <c r="M73" s="603" t="s">
        <v>3944</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6112</v>
      </c>
      <c r="B74" s="653" t="s">
        <v>6113</v>
      </c>
      <c r="C74" s="612" t="s">
        <v>3422</v>
      </c>
      <c r="D74" s="603" t="s">
        <v>6114</v>
      </c>
      <c r="E74" s="603" t="s">
        <v>6115</v>
      </c>
      <c r="F74" s="654"/>
      <c r="G74" s="654"/>
      <c r="H74" s="654"/>
      <c r="I74" s="654"/>
      <c r="J74" s="603" t="s">
        <v>4854</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6116</v>
      </c>
      <c r="C75" s="612" t="s">
        <v>3639</v>
      </c>
      <c r="D75" s="623"/>
      <c r="E75" s="603" t="s">
        <v>3639</v>
      </c>
      <c r="F75" s="623"/>
      <c r="G75" s="654"/>
      <c r="H75" s="623"/>
      <c r="I75" s="623"/>
      <c r="J75" s="623"/>
      <c r="K75" s="654"/>
      <c r="L75" s="654"/>
      <c r="M75" s="654"/>
      <c r="N75" s="654"/>
      <c r="O75" s="623"/>
      <c r="P75" s="623"/>
      <c r="Q75" s="654"/>
      <c r="R75" s="654"/>
      <c r="S75" s="603" t="s">
        <v>2409</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6117</v>
      </c>
      <c r="C76" s="612" t="s">
        <v>5832</v>
      </c>
      <c r="D76" s="605" t="s">
        <v>6118</v>
      </c>
      <c r="E76" s="603" t="s">
        <v>2070</v>
      </c>
      <c r="F76" s="603" t="s">
        <v>934</v>
      </c>
      <c r="G76" s="603" t="s">
        <v>847</v>
      </c>
      <c r="H76" s="605" t="s">
        <v>934</v>
      </c>
      <c r="I76" s="603" t="s">
        <v>312</v>
      </c>
      <c r="J76" s="603" t="s">
        <v>1293</v>
      </c>
      <c r="K76" s="654" t="s">
        <v>6119</v>
      </c>
      <c r="L76" s="626" t="s">
        <v>6120</v>
      </c>
      <c r="M76" s="654"/>
      <c r="N76" s="654"/>
      <c r="O76" s="603" t="s">
        <v>5832</v>
      </c>
      <c r="P76" s="603" t="s">
        <v>6121</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6057</v>
      </c>
      <c r="B77" s="653" t="s">
        <v>6122</v>
      </c>
      <c r="C77" s="612" t="s">
        <v>4933</v>
      </c>
      <c r="D77" s="603" t="s">
        <v>4933</v>
      </c>
      <c r="E77" s="603" t="s">
        <v>1994</v>
      </c>
      <c r="F77" s="654" t="s">
        <v>2991</v>
      </c>
      <c r="G77" s="654"/>
      <c r="H77" s="654"/>
      <c r="I77" s="603" t="s">
        <v>4933</v>
      </c>
      <c r="J77" s="654"/>
      <c r="K77" s="654" t="s">
        <v>4616</v>
      </c>
      <c r="L77" s="626" t="s">
        <v>6123</v>
      </c>
      <c r="M77" s="654"/>
      <c r="N77" s="654"/>
      <c r="O77" s="601" t="str">
        <f>HYPERLINK("https://youtu.be/HjDDp_Mj_yI","16.74")</f>
        <v>16.74</v>
      </c>
      <c r="P77" s="626" t="s">
        <v>4384</v>
      </c>
      <c r="Q77" s="654"/>
      <c r="R77" s="654"/>
      <c r="S77" s="654"/>
      <c r="T77" s="654"/>
      <c r="U77" s="654" t="s">
        <v>4616</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6124</v>
      </c>
      <c r="C78" s="618" t="s">
        <v>2198</v>
      </c>
      <c r="D78" s="603" t="s">
        <v>2198</v>
      </c>
      <c r="E78" s="654"/>
      <c r="F78" s="603" t="s">
        <v>2198</v>
      </c>
      <c r="G78" s="654"/>
      <c r="H78" s="654"/>
      <c r="I78" s="603" t="s">
        <v>2198</v>
      </c>
      <c r="J78" s="654"/>
      <c r="K78" s="654"/>
      <c r="L78" s="654"/>
      <c r="M78" s="654"/>
      <c r="N78" s="654"/>
      <c r="O78" s="654"/>
      <c r="P78" s="654"/>
      <c r="Q78" s="626" t="s">
        <v>2453</v>
      </c>
      <c r="R78" s="654"/>
      <c r="S78" s="654"/>
      <c r="T78" s="654"/>
      <c r="U78" s="654"/>
      <c r="V78" s="654"/>
      <c r="W78" s="654"/>
      <c r="X78" s="654"/>
      <c r="Y78" s="654"/>
      <c r="Z78" s="654"/>
      <c r="AA78" s="654"/>
      <c r="AB78" s="654"/>
      <c r="AC78" s="656"/>
      <c r="AD78" s="654"/>
      <c r="AE78" s="654"/>
      <c r="AF78" s="654"/>
      <c r="AG78" s="654"/>
      <c r="AH78" s="654"/>
      <c r="AI78" s="654"/>
      <c r="AJ78" s="654"/>
      <c r="AK78" s="655" t="s">
        <v>6125</v>
      </c>
      <c r="AL78" s="654"/>
      <c r="AM78" s="654"/>
      <c r="AN78" s="654"/>
      <c r="AO78" s="654"/>
      <c r="AP78" s="654"/>
      <c r="AQ78" s="654"/>
      <c r="AR78" s="654"/>
      <c r="AS78" s="654"/>
      <c r="AT78" s="654"/>
      <c r="AU78" s="654"/>
      <c r="AV78" s="654"/>
      <c r="AW78" s="654"/>
      <c r="AX78" s="654"/>
      <c r="AY78" s="654"/>
      <c r="AZ78" s="654"/>
      <c r="BA78" s="654"/>
    </row>
    <row r="79" ht="15.75" customHeight="1">
      <c r="A79" s="658"/>
      <c r="B79" s="659" t="s">
        <v>6126</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6127</v>
      </c>
      <c r="C80" s="618" t="s">
        <v>1570</v>
      </c>
      <c r="D80" s="600" t="s">
        <v>245</v>
      </c>
      <c r="E80" s="603" t="s">
        <v>1447</v>
      </c>
      <c r="F80" s="603" t="s">
        <v>6128</v>
      </c>
      <c r="G80" s="603" t="s">
        <v>122</v>
      </c>
      <c r="H80" s="626" t="s">
        <v>122</v>
      </c>
      <c r="I80" s="603" t="s">
        <v>1570</v>
      </c>
      <c r="J80" s="604" t="s">
        <v>1294</v>
      </c>
      <c r="K80" s="654"/>
      <c r="L80" s="626" t="s">
        <v>122</v>
      </c>
      <c r="M80" s="606" t="s">
        <v>6129</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6130</v>
      </c>
      <c r="AU80" s="672"/>
      <c r="AV80" s="654"/>
      <c r="AW80" s="654"/>
      <c r="AX80" s="654"/>
      <c r="AY80" s="654"/>
      <c r="AZ80" s="654"/>
      <c r="BA80" s="654"/>
    </row>
    <row r="81" ht="15.75" customHeight="1">
      <c r="A81" s="652" t="s">
        <v>6061</v>
      </c>
      <c r="B81" s="653" t="s">
        <v>6131</v>
      </c>
      <c r="C81" s="618" t="s">
        <v>246</v>
      </c>
      <c r="D81" s="603" t="s">
        <v>2137</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5945</v>
      </c>
      <c r="C82" s="599" t="s">
        <v>248</v>
      </c>
      <c r="D82" s="600" t="s">
        <v>248</v>
      </c>
      <c r="E82" s="654"/>
      <c r="F82" s="654"/>
      <c r="G82" s="654"/>
      <c r="H82" s="600" t="s">
        <v>1018</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6132</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5944</v>
      </c>
      <c r="B84" s="678"/>
      <c r="C84" s="612" t="s">
        <v>3400</v>
      </c>
      <c r="D84" s="679" t="s">
        <v>1951</v>
      </c>
      <c r="E84" s="679" t="s">
        <v>3400</v>
      </c>
      <c r="F84" s="680"/>
      <c r="G84" s="680"/>
      <c r="H84" s="681" t="s">
        <v>1019</v>
      </c>
      <c r="I84" s="680"/>
      <c r="J84" s="606" t="s">
        <v>6133</v>
      </c>
      <c r="K84" s="682" t="str">
        <f>HYPERLINK("https://youtu.be/ycBfir2aflI","41.70")</f>
        <v>41.70</v>
      </c>
      <c r="L84" s="683" t="s">
        <v>2062</v>
      </c>
      <c r="M84" s="606" t="s">
        <v>5983</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5960</v>
      </c>
      <c r="B85" s="687"/>
      <c r="C85" s="612" t="s">
        <v>568</v>
      </c>
      <c r="D85" s="688"/>
      <c r="E85" s="679" t="s">
        <v>568</v>
      </c>
      <c r="F85" s="679" t="s">
        <v>568</v>
      </c>
      <c r="G85" s="679" t="s">
        <v>5696</v>
      </c>
      <c r="H85" s="683" t="s">
        <v>1020</v>
      </c>
      <c r="I85" s="680"/>
      <c r="J85" s="606" t="s">
        <v>6069</v>
      </c>
      <c r="K85" s="679" t="s">
        <v>4891</v>
      </c>
      <c r="L85" s="683" t="s">
        <v>2440</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5966</v>
      </c>
      <c r="B86" s="687"/>
      <c r="C86" s="612" t="s">
        <v>3104</v>
      </c>
      <c r="D86" s="688"/>
      <c r="E86" s="679" t="s">
        <v>3104</v>
      </c>
      <c r="F86" s="680"/>
      <c r="G86" s="680"/>
      <c r="H86" s="689" t="s">
        <v>3951</v>
      </c>
      <c r="I86" s="680"/>
      <c r="J86" s="679" t="s">
        <v>6134</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2440</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6135</v>
      </c>
      <c r="B87" s="691" t="s">
        <v>5993</v>
      </c>
      <c r="C87" s="612" t="s">
        <v>4299</v>
      </c>
      <c r="D87" s="688"/>
      <c r="E87" s="679" t="s">
        <v>6136</v>
      </c>
      <c r="F87" s="680"/>
      <c r="G87" s="680"/>
      <c r="H87" s="681" t="s">
        <v>1028</v>
      </c>
      <c r="I87" s="692" t="s">
        <v>1576</v>
      </c>
      <c r="J87" s="680"/>
      <c r="K87" s="690" t="s">
        <v>3478</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6073</v>
      </c>
      <c r="B88" s="693" t="s">
        <v>6137</v>
      </c>
      <c r="C88" s="612" t="s">
        <v>1519</v>
      </c>
      <c r="D88" s="688"/>
      <c r="E88" s="680"/>
      <c r="F88" s="680"/>
      <c r="G88" s="680"/>
      <c r="H88" s="681" t="s">
        <v>1021</v>
      </c>
      <c r="I88" s="680"/>
      <c r="J88" s="679" t="s">
        <v>1300</v>
      </c>
      <c r="K88" s="680" t="s">
        <v>6138</v>
      </c>
      <c r="L88" s="680"/>
      <c r="M88" s="606" t="s">
        <v>6139</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6140</v>
      </c>
      <c r="C89" s="696" t="s">
        <v>6141</v>
      </c>
      <c r="D89" s="688"/>
      <c r="E89" s="680"/>
      <c r="F89" s="680"/>
      <c r="G89" s="680"/>
      <c r="H89" s="697"/>
      <c r="I89" s="680"/>
      <c r="J89" s="680"/>
      <c r="K89" s="680"/>
      <c r="L89" s="680"/>
      <c r="M89" s="606" t="s">
        <v>6141</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6080</v>
      </c>
      <c r="B90" s="693" t="s">
        <v>6142</v>
      </c>
      <c r="C90" s="612" t="s">
        <v>464</v>
      </c>
      <c r="D90" s="688"/>
      <c r="E90" s="679" t="s">
        <v>464</v>
      </c>
      <c r="F90" s="680"/>
      <c r="G90" s="680"/>
      <c r="H90" s="680"/>
      <c r="I90" s="680"/>
      <c r="J90" s="682" t="s">
        <v>797</v>
      </c>
      <c r="K90" s="680"/>
      <c r="L90" s="680"/>
      <c r="M90" s="606" t="s">
        <v>6143</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6144</v>
      </c>
      <c r="AR90" s="680"/>
      <c r="AS90" s="680"/>
      <c r="AT90" s="680"/>
      <c r="AU90" s="680"/>
      <c r="AV90" s="680"/>
      <c r="AW90" s="680"/>
      <c r="AX90" s="680"/>
      <c r="AY90" s="680"/>
      <c r="AZ90" s="680"/>
      <c r="BA90" s="680"/>
    </row>
    <row r="91" ht="15.75" customHeight="1">
      <c r="A91" s="677" t="s">
        <v>6088</v>
      </c>
      <c r="B91" s="693" t="s">
        <v>6145</v>
      </c>
      <c r="C91" s="696" t="s">
        <v>465</v>
      </c>
      <c r="D91" s="688"/>
      <c r="E91" s="680"/>
      <c r="F91" s="680"/>
      <c r="G91" s="680"/>
      <c r="H91" s="683" t="s">
        <v>1023</v>
      </c>
      <c r="I91" s="680"/>
      <c r="J91" s="679" t="s">
        <v>4388</v>
      </c>
      <c r="K91" s="680" t="s">
        <v>6146</v>
      </c>
      <c r="L91" s="680"/>
      <c r="M91" s="606" t="s">
        <v>6147</v>
      </c>
      <c r="N91" s="680"/>
      <c r="O91" s="680" t="s">
        <v>2176</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6148</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5960</v>
      </c>
      <c r="B93" s="691" t="s">
        <v>6145</v>
      </c>
      <c r="C93" s="612" t="s">
        <v>466</v>
      </c>
      <c r="D93" s="679" t="s">
        <v>254</v>
      </c>
      <c r="E93" s="679" t="s">
        <v>3065</v>
      </c>
      <c r="F93" s="680"/>
      <c r="G93" s="680"/>
      <c r="H93" s="680"/>
      <c r="I93" s="680"/>
      <c r="J93" s="679" t="s">
        <v>6149</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6148</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5966</v>
      </c>
      <c r="B95" s="700" t="s">
        <v>6137</v>
      </c>
      <c r="C95" s="612" t="s">
        <v>2770</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6148</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6112</v>
      </c>
      <c r="B97" s="693" t="s">
        <v>5993</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6148</v>
      </c>
      <c r="C98" s="696" t="s">
        <v>573</v>
      </c>
      <c r="D98" s="688"/>
      <c r="E98" s="680"/>
      <c r="F98" s="680"/>
      <c r="G98" s="680"/>
      <c r="H98" s="681" t="s">
        <v>1025</v>
      </c>
      <c r="I98" s="680"/>
      <c r="J98" s="679" t="s">
        <v>1303</v>
      </c>
      <c r="K98" s="680" t="s">
        <v>6150</v>
      </c>
      <c r="L98" s="680"/>
      <c r="M98" s="606" t="s">
        <v>573</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6057</v>
      </c>
      <c r="B99" s="693" t="s">
        <v>6058</v>
      </c>
      <c r="C99" s="612" t="s">
        <v>6134</v>
      </c>
      <c r="D99" s="679" t="s">
        <v>6134</v>
      </c>
      <c r="E99" s="679" t="s">
        <v>729</v>
      </c>
      <c r="F99" s="702" t="s">
        <v>2328</v>
      </c>
      <c r="G99" s="680"/>
      <c r="H99" s="680"/>
      <c r="I99" s="679" t="s">
        <v>6134</v>
      </c>
      <c r="J99" s="680"/>
      <c r="K99" s="682" t="str">
        <f>HYPERLINK("https://youtu.be/NIfI1hsvvFQ","19.73")</f>
        <v>19.73</v>
      </c>
      <c r="L99" s="683" t="s">
        <v>2574</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6151</v>
      </c>
      <c r="AU99" s="680"/>
      <c r="AV99" s="680"/>
      <c r="AW99" s="680"/>
      <c r="AX99" s="680"/>
      <c r="AY99" s="680"/>
      <c r="AZ99" s="680"/>
      <c r="BA99" s="680"/>
    </row>
    <row r="100" ht="15.75" customHeight="1">
      <c r="A100" s="701"/>
      <c r="B100" s="695" t="s">
        <v>6060</v>
      </c>
      <c r="C100" s="612" t="s">
        <v>574</v>
      </c>
      <c r="D100" s="679" t="s">
        <v>858</v>
      </c>
      <c r="E100" s="680"/>
      <c r="F100" s="679" t="s">
        <v>943</v>
      </c>
      <c r="G100" s="679" t="s">
        <v>2334</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6061</v>
      </c>
      <c r="B101" s="693" t="s">
        <v>6152</v>
      </c>
      <c r="C101" s="612" t="s">
        <v>6153</v>
      </c>
      <c r="D101" s="688"/>
      <c r="E101" s="679" t="s">
        <v>6153</v>
      </c>
      <c r="F101" s="680"/>
      <c r="G101" s="680"/>
      <c r="H101" s="680"/>
      <c r="I101" s="680"/>
      <c r="J101" s="679" t="s">
        <v>6154</v>
      </c>
      <c r="K101" s="680"/>
      <c r="L101" s="680"/>
      <c r="M101" s="680"/>
      <c r="N101" s="680"/>
      <c r="O101" s="680" t="s">
        <v>4989</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6155</v>
      </c>
      <c r="C102" s="612" t="s">
        <v>1593</v>
      </c>
      <c r="D102" s="688"/>
      <c r="E102" s="679" t="s">
        <v>1593</v>
      </c>
      <c r="F102" s="690"/>
      <c r="G102" s="680"/>
      <c r="H102" s="689" t="s">
        <v>137</v>
      </c>
      <c r="I102" s="680"/>
      <c r="J102" s="606" t="s">
        <v>997</v>
      </c>
      <c r="K102" s="688"/>
      <c r="L102" s="683" t="s">
        <v>2191</v>
      </c>
      <c r="M102" s="679" t="s">
        <v>179</v>
      </c>
      <c r="N102" s="680"/>
      <c r="O102" s="680"/>
      <c r="P102" s="692" t="s">
        <v>118</v>
      </c>
      <c r="Q102" s="680" t="s">
        <v>2446</v>
      </c>
      <c r="R102" s="680"/>
      <c r="S102" s="680"/>
      <c r="T102" s="680"/>
      <c r="U102" s="680" t="s">
        <v>6156</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702" t="s">
        <v>3485</v>
      </c>
      <c r="AU102" s="680"/>
      <c r="AV102" s="680"/>
      <c r="AW102" s="680"/>
      <c r="AX102" s="680"/>
      <c r="AY102" s="680"/>
      <c r="AZ102" s="680"/>
      <c r="BA102" s="680"/>
    </row>
    <row r="103" ht="15.75" customHeight="1">
      <c r="A103" s="701"/>
      <c r="B103" s="695" t="s">
        <v>6157</v>
      </c>
      <c r="C103" s="612" t="s">
        <v>6158</v>
      </c>
      <c r="D103" s="679" t="s">
        <v>6158</v>
      </c>
      <c r="E103" s="683" t="s">
        <v>323</v>
      </c>
      <c r="F103" s="679" t="s">
        <v>944</v>
      </c>
      <c r="G103" s="679" t="s">
        <v>6159</v>
      </c>
      <c r="H103" s="680"/>
      <c r="I103" s="680"/>
      <c r="J103" s="680"/>
      <c r="K103" s="692" t="s">
        <v>366</v>
      </c>
      <c r="L103" s="683" t="s">
        <v>5564</v>
      </c>
      <c r="M103" s="606" t="s">
        <v>212</v>
      </c>
      <c r="N103" s="679" t="s">
        <v>6160</v>
      </c>
      <c r="O103" s="680"/>
      <c r="P103" s="703" t="s">
        <v>2481</v>
      </c>
      <c r="Q103" s="683" t="s">
        <v>2228</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6161</v>
      </c>
      <c r="C104" s="612" t="s">
        <v>6162</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6163</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6164</v>
      </c>
      <c r="B106" s="704" t="s">
        <v>5945</v>
      </c>
      <c r="C106" s="612" t="s">
        <v>471</v>
      </c>
      <c r="D106" s="688"/>
      <c r="E106" s="679" t="s">
        <v>298</v>
      </c>
      <c r="F106" s="679" t="s">
        <v>945</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6137</v>
      </c>
      <c r="C107" s="612" t="s">
        <v>2660</v>
      </c>
      <c r="D107" s="688"/>
      <c r="E107" s="680"/>
      <c r="F107" s="680"/>
      <c r="G107" s="680"/>
      <c r="H107" s="683" t="s">
        <v>1029</v>
      </c>
      <c r="I107" s="680"/>
      <c r="J107" s="680"/>
      <c r="K107" s="679" t="s">
        <v>6165</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6166</v>
      </c>
      <c r="B109" s="710"/>
      <c r="C109" s="599" t="s">
        <v>6167</v>
      </c>
      <c r="D109" s="679" t="s">
        <v>6167</v>
      </c>
      <c r="E109" s="680"/>
      <c r="F109" s="702"/>
      <c r="G109" s="680"/>
      <c r="H109" s="681" t="s">
        <v>6167</v>
      </c>
      <c r="I109" s="679" t="s">
        <v>6167</v>
      </c>
      <c r="J109" s="680"/>
      <c r="K109" s="680"/>
      <c r="L109" s="683" t="s">
        <v>6168</v>
      </c>
      <c r="M109" s="680"/>
      <c r="N109" s="680"/>
      <c r="O109" s="680"/>
      <c r="P109" s="680"/>
      <c r="Q109" s="680"/>
      <c r="R109" s="683" t="s">
        <v>6169</v>
      </c>
      <c r="S109" s="683" t="s">
        <v>6168</v>
      </c>
      <c r="T109" s="683" t="s">
        <v>6170</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6171</v>
      </c>
      <c r="AU109" s="680"/>
      <c r="AV109" s="680"/>
      <c r="AW109" s="680"/>
      <c r="AX109" s="680"/>
      <c r="AY109" s="680"/>
      <c r="AZ109" s="680"/>
      <c r="BA109" s="680"/>
    </row>
    <row r="110" ht="15.75" customHeight="1">
      <c r="A110" s="709" t="s">
        <v>5944</v>
      </c>
      <c r="B110" s="711" t="s">
        <v>6172</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6173</v>
      </c>
      <c r="C111" s="612" t="s">
        <v>2445</v>
      </c>
      <c r="D111" s="688"/>
      <c r="E111" s="697"/>
      <c r="F111" s="697"/>
      <c r="G111" s="697"/>
      <c r="H111" s="697"/>
      <c r="I111" s="680"/>
      <c r="J111" s="679" t="s">
        <v>2445</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6174</v>
      </c>
      <c r="C112" s="612" t="s">
        <v>6175</v>
      </c>
      <c r="D112" s="688"/>
      <c r="E112" s="679" t="s">
        <v>6175</v>
      </c>
      <c r="F112" s="697"/>
      <c r="G112" s="697"/>
      <c r="H112" s="697"/>
      <c r="I112" s="680"/>
      <c r="J112" s="679" t="s">
        <v>1364</v>
      </c>
      <c r="K112" s="698"/>
      <c r="L112" s="683" t="s">
        <v>1586</v>
      </c>
      <c r="M112" s="606" t="s">
        <v>114</v>
      </c>
      <c r="N112" s="680"/>
      <c r="O112" s="680"/>
      <c r="P112" s="679" t="s">
        <v>2216</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6176</v>
      </c>
      <c r="C113" s="612" t="s">
        <v>818</v>
      </c>
      <c r="D113" s="688"/>
      <c r="E113" s="679" t="s">
        <v>475</v>
      </c>
      <c r="F113" s="697"/>
      <c r="G113" s="679" t="s">
        <v>1113</v>
      </c>
      <c r="H113" s="697"/>
      <c r="I113" s="679" t="s">
        <v>1577</v>
      </c>
      <c r="J113" s="679" t="s">
        <v>1306</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5966</v>
      </c>
      <c r="B114" s="717" t="s">
        <v>5945</v>
      </c>
      <c r="C114" s="599" t="s">
        <v>6177</v>
      </c>
      <c r="D114" s="688"/>
      <c r="E114" s="697"/>
      <c r="F114" s="697"/>
      <c r="G114" s="697"/>
      <c r="H114" s="697"/>
      <c r="I114" s="679" t="s">
        <v>3441</v>
      </c>
      <c r="J114" s="679" t="s">
        <v>6178</v>
      </c>
      <c r="K114" s="698"/>
      <c r="L114" s="680"/>
      <c r="M114" s="714"/>
      <c r="N114" s="680"/>
      <c r="O114" s="680"/>
      <c r="P114" s="683"/>
      <c r="Q114" s="680"/>
      <c r="R114" s="679" t="s">
        <v>6177</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5946</v>
      </c>
      <c r="B115" s="710"/>
      <c r="C115" s="612" t="s">
        <v>948</v>
      </c>
      <c r="D115" s="688"/>
      <c r="E115" s="679" t="s">
        <v>142</v>
      </c>
      <c r="F115" s="679" t="s">
        <v>948</v>
      </c>
      <c r="G115" s="679" t="s">
        <v>1578</v>
      </c>
      <c r="H115" s="681" t="s">
        <v>1031</v>
      </c>
      <c r="I115" s="679" t="s">
        <v>1578</v>
      </c>
      <c r="J115" s="679" t="s">
        <v>142</v>
      </c>
      <c r="K115" s="682" t="str">
        <f>HYPERLINK("https://youtu.be/6f5dBhAmU1g","42.10")</f>
        <v>42.10</v>
      </c>
      <c r="L115" s="683" t="s">
        <v>1238</v>
      </c>
      <c r="M115" s="606" t="s">
        <v>1537</v>
      </c>
      <c r="N115" s="680"/>
      <c r="O115" s="680" t="s">
        <v>6179</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5960</v>
      </c>
      <c r="B116" s="717" t="s">
        <v>5945</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3725</v>
      </c>
      <c r="P116" s="683" t="s">
        <v>298</v>
      </c>
      <c r="Q116" s="680"/>
      <c r="R116" s="679" t="s">
        <v>1331</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5966</v>
      </c>
      <c r="B117" s="717" t="s">
        <v>5945</v>
      </c>
      <c r="C117" s="612" t="s">
        <v>1957</v>
      </c>
      <c r="D117" s="679" t="s">
        <v>6180</v>
      </c>
      <c r="E117" s="679" t="s">
        <v>1553</v>
      </c>
      <c r="F117" s="679" t="s">
        <v>6181</v>
      </c>
      <c r="G117" s="679" t="s">
        <v>1957</v>
      </c>
      <c r="H117" s="689" t="s">
        <v>2933</v>
      </c>
      <c r="I117" s="683" t="s">
        <v>1553</v>
      </c>
      <c r="J117" s="679" t="s">
        <v>6181</v>
      </c>
      <c r="K117" s="680"/>
      <c r="L117" s="683" t="s">
        <v>6180</v>
      </c>
      <c r="M117" s="680"/>
      <c r="N117" s="680"/>
      <c r="O117" s="688"/>
      <c r="P117" s="680"/>
      <c r="Q117" s="683" t="s">
        <v>679</v>
      </c>
      <c r="R117" s="679" t="s">
        <v>6182</v>
      </c>
      <c r="S117" s="680"/>
      <c r="T117" s="680"/>
      <c r="U117" s="680"/>
      <c r="V117" s="680"/>
      <c r="W117" s="679" t="s">
        <v>6183</v>
      </c>
      <c r="X117" s="680"/>
      <c r="Y117" s="679" t="s">
        <v>6184</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5992</v>
      </c>
      <c r="B118" s="718" t="s">
        <v>6185</v>
      </c>
      <c r="C118" s="612" t="s">
        <v>6186</v>
      </c>
      <c r="D118" s="688"/>
      <c r="E118" s="679" t="s">
        <v>6186</v>
      </c>
      <c r="F118" s="680"/>
      <c r="G118" s="680"/>
      <c r="H118" s="680"/>
      <c r="I118" s="680"/>
      <c r="J118" s="680"/>
      <c r="K118" s="680"/>
      <c r="L118" s="680"/>
      <c r="M118" s="680"/>
      <c r="N118" s="680"/>
      <c r="O118" s="682" t="str">
        <f>HYPERLINK("https://youtu.be/tXG5xCfHZ2E","35.72")</f>
        <v>35.72</v>
      </c>
      <c r="P118" s="683" t="s">
        <v>6187</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6188</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6080</v>
      </c>
      <c r="B120" s="711" t="s">
        <v>6189</v>
      </c>
      <c r="C120" s="612" t="s">
        <v>6190</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6191</v>
      </c>
      <c r="C121" s="612" t="s">
        <v>1782</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1782</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6192</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6193</v>
      </c>
      <c r="C123" s="599" t="s">
        <v>265</v>
      </c>
      <c r="D123" s="681" t="s">
        <v>265</v>
      </c>
      <c r="E123" s="680"/>
      <c r="F123" s="679" t="s">
        <v>4471</v>
      </c>
      <c r="G123" s="679" t="s">
        <v>4055</v>
      </c>
      <c r="H123" s="681" t="s">
        <v>1032</v>
      </c>
      <c r="I123" s="679" t="s">
        <v>1579</v>
      </c>
      <c r="J123" s="679" t="s">
        <v>1307</v>
      </c>
      <c r="K123" s="679" t="s">
        <v>5033</v>
      </c>
      <c r="L123" s="683" t="s">
        <v>1903</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6194</v>
      </c>
      <c r="AS123" s="680"/>
      <c r="AT123" s="680"/>
      <c r="AU123" s="680"/>
      <c r="AV123" s="680"/>
      <c r="AW123" s="680"/>
      <c r="AX123" s="680"/>
      <c r="AY123" s="680"/>
      <c r="AZ123" s="680"/>
      <c r="BA123" s="680"/>
    </row>
    <row r="124" ht="15.75" customHeight="1">
      <c r="A124" s="709" t="s">
        <v>5995</v>
      </c>
      <c r="B124" s="711" t="s">
        <v>6195</v>
      </c>
      <c r="C124" s="612" t="s">
        <v>3295</v>
      </c>
      <c r="D124" s="688"/>
      <c r="E124" s="679" t="s">
        <v>3295</v>
      </c>
      <c r="F124" s="680"/>
      <c r="G124" s="679" t="s">
        <v>6196</v>
      </c>
      <c r="H124" s="680"/>
      <c r="I124" s="680"/>
      <c r="J124" s="680"/>
      <c r="K124" s="680"/>
      <c r="L124" s="680"/>
      <c r="M124" s="679" t="s">
        <v>2245</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2408</v>
      </c>
      <c r="AU124" s="680"/>
      <c r="AV124" s="680"/>
      <c r="AW124" s="680"/>
      <c r="AX124" s="680"/>
      <c r="AY124" s="680"/>
      <c r="AZ124" s="680"/>
      <c r="BA124" s="680"/>
    </row>
    <row r="125" ht="15.75" customHeight="1">
      <c r="A125" s="712"/>
      <c r="B125" s="713" t="s">
        <v>6197</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6198</v>
      </c>
      <c r="C126" s="612" t="s">
        <v>6199</v>
      </c>
      <c r="D126" s="679" t="s">
        <v>950</v>
      </c>
      <c r="E126" s="680"/>
      <c r="F126" s="679" t="s">
        <v>3940</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6005</v>
      </c>
      <c r="B127" s="711" t="s">
        <v>6200</v>
      </c>
      <c r="C127" s="612" t="s">
        <v>6201</v>
      </c>
      <c r="D127" s="688"/>
      <c r="E127" s="679" t="s">
        <v>6201</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6202</v>
      </c>
      <c r="C128" s="612" t="s">
        <v>6004</v>
      </c>
      <c r="D128" s="688"/>
      <c r="E128" s="679" t="s">
        <v>6004</v>
      </c>
      <c r="F128" s="680"/>
      <c r="G128" s="679" t="s">
        <v>2294</v>
      </c>
      <c r="H128" s="683" t="s">
        <v>1034</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6012</v>
      </c>
      <c r="B129" s="711" t="s">
        <v>6203</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6204</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5960</v>
      </c>
      <c r="B131" s="718" t="s">
        <v>6203</v>
      </c>
      <c r="C131" s="612" t="s">
        <v>6205</v>
      </c>
      <c r="D131" s="679" t="s">
        <v>6205</v>
      </c>
      <c r="E131" s="679" t="s">
        <v>2718</v>
      </c>
      <c r="F131" s="679" t="s">
        <v>2099</v>
      </c>
      <c r="G131" s="680"/>
      <c r="H131" s="680"/>
      <c r="I131" s="697"/>
      <c r="J131" s="679" t="s">
        <v>2649</v>
      </c>
      <c r="K131" s="680"/>
      <c r="L131" s="680"/>
      <c r="M131" s="680"/>
      <c r="N131" s="680"/>
      <c r="O131" s="680" t="s">
        <v>1333</v>
      </c>
      <c r="P131" s="679" t="s">
        <v>668</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6204</v>
      </c>
      <c r="C132" s="599" t="s">
        <v>1457</v>
      </c>
      <c r="D132" s="679" t="s">
        <v>1861</v>
      </c>
      <c r="E132" s="681" t="s">
        <v>1457</v>
      </c>
      <c r="F132" s="679" t="s">
        <v>1861</v>
      </c>
      <c r="G132" s="679" t="s">
        <v>148</v>
      </c>
      <c r="H132" s="680"/>
      <c r="I132" s="679" t="s">
        <v>136</v>
      </c>
      <c r="J132" s="604" t="s">
        <v>6206</v>
      </c>
      <c r="K132" s="682" t="str">
        <f>HYPERLINK("https://youtu.be/NPrbRwZDn1I","27.54")</f>
        <v>27.54</v>
      </c>
      <c r="L132" s="683" t="s">
        <v>323</v>
      </c>
      <c r="M132" s="606" t="s">
        <v>698</v>
      </c>
      <c r="N132" s="680"/>
      <c r="O132" s="682" t="str">
        <f>HYPERLINK("https://youtu.be/gwRV1gD1ndo","27.79")</f>
        <v>27.79</v>
      </c>
      <c r="P132" s="679" t="s">
        <v>2228</v>
      </c>
      <c r="Q132" s="680" t="s">
        <v>303</v>
      </c>
      <c r="R132" s="679" t="s">
        <v>2209</v>
      </c>
      <c r="S132" s="680"/>
      <c r="T132" s="680"/>
      <c r="U132" s="680" t="s">
        <v>1799</v>
      </c>
      <c r="V132" s="702" t="s">
        <v>3878</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5966</v>
      </c>
      <c r="B133" s="718" t="s">
        <v>5945</v>
      </c>
      <c r="C133" s="612" t="s">
        <v>1716</v>
      </c>
      <c r="D133" s="697"/>
      <c r="E133" s="702"/>
      <c r="F133" s="680"/>
      <c r="G133" s="679" t="s">
        <v>1716</v>
      </c>
      <c r="H133" s="697"/>
      <c r="I133" s="680"/>
      <c r="J133" s="679" t="s">
        <v>2632</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6207</v>
      </c>
      <c r="B134" s="717" t="s">
        <v>6208</v>
      </c>
      <c r="C134" s="612" t="s">
        <v>1862</v>
      </c>
      <c r="D134" s="679" t="s">
        <v>6209</v>
      </c>
      <c r="E134" s="702"/>
      <c r="F134" s="680"/>
      <c r="G134" s="692"/>
      <c r="H134" s="681" t="s">
        <v>1037</v>
      </c>
      <c r="I134" s="680"/>
      <c r="J134" s="680"/>
      <c r="K134" s="702" t="s">
        <v>6210</v>
      </c>
      <c r="L134" s="680"/>
      <c r="M134" s="606" t="s">
        <v>3310</v>
      </c>
      <c r="N134" s="680" t="s">
        <v>6211</v>
      </c>
      <c r="O134" s="702" t="s">
        <v>6212</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6213</v>
      </c>
      <c r="AK134" s="685"/>
      <c r="AL134" s="680"/>
      <c r="AM134" s="680"/>
      <c r="AN134" s="680"/>
      <c r="AO134" s="680"/>
      <c r="AP134" s="702" t="s">
        <v>6214</v>
      </c>
      <c r="AQ134" s="680"/>
      <c r="AR134" s="680"/>
      <c r="AS134" s="680"/>
      <c r="AT134" s="702" t="s">
        <v>6215</v>
      </c>
      <c r="AU134" s="680"/>
      <c r="AV134" s="680"/>
      <c r="AW134" s="680"/>
      <c r="AX134" s="680"/>
      <c r="AY134" s="680"/>
      <c r="AZ134" s="680"/>
      <c r="BA134" s="680"/>
    </row>
    <row r="135" ht="15.75" customHeight="1">
      <c r="A135" s="712"/>
      <c r="B135" s="713" t="s">
        <v>6216</v>
      </c>
      <c r="C135" s="612" t="s">
        <v>6217</v>
      </c>
      <c r="D135" s="688"/>
      <c r="E135" s="679" t="s">
        <v>482</v>
      </c>
      <c r="F135" s="689"/>
      <c r="G135" s="679" t="s">
        <v>6217</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6218</v>
      </c>
      <c r="C136" s="612" t="s">
        <v>6219</v>
      </c>
      <c r="D136" s="681" t="s">
        <v>271</v>
      </c>
      <c r="E136" s="680"/>
      <c r="F136" s="689"/>
      <c r="G136" s="692"/>
      <c r="H136" s="680"/>
      <c r="I136" s="679" t="s">
        <v>150</v>
      </c>
      <c r="J136" s="680"/>
      <c r="K136" s="679" t="s">
        <v>776</v>
      </c>
      <c r="L136" s="680"/>
      <c r="M136" s="703" t="s">
        <v>6220</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6221</v>
      </c>
      <c r="C137" s="612" t="s">
        <v>2862</v>
      </c>
      <c r="D137" s="688"/>
      <c r="E137" s="680"/>
      <c r="F137" s="679" t="s">
        <v>6222</v>
      </c>
      <c r="G137" s="679" t="s">
        <v>1118</v>
      </c>
      <c r="H137" s="680"/>
      <c r="I137" s="680"/>
      <c r="J137" s="679" t="s">
        <v>1311</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6223</v>
      </c>
      <c r="B138" s="717" t="s">
        <v>6208</v>
      </c>
      <c r="C138" s="612" t="s">
        <v>1597</v>
      </c>
      <c r="D138" s="689" t="s">
        <v>2544</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6216</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6218</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6221</v>
      </c>
      <c r="C141" s="612" t="s">
        <v>4271</v>
      </c>
      <c r="D141" s="689"/>
      <c r="E141" s="689"/>
      <c r="F141" s="679" t="s">
        <v>1566</v>
      </c>
      <c r="G141" s="680"/>
      <c r="H141" s="680"/>
      <c r="I141" s="680"/>
      <c r="J141" s="679" t="s">
        <v>6224</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6225</v>
      </c>
      <c r="B142" s="717" t="s">
        <v>6226</v>
      </c>
      <c r="C142" s="612" t="s">
        <v>6227</v>
      </c>
      <c r="D142" s="689"/>
      <c r="E142" s="679" t="s">
        <v>6227</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6228</v>
      </c>
      <c r="AU142" s="680"/>
      <c r="AV142" s="680"/>
      <c r="AW142" s="680"/>
      <c r="AX142" s="680"/>
      <c r="AY142" s="680"/>
      <c r="AZ142" s="680"/>
      <c r="BA142" s="680"/>
    </row>
    <row r="143" ht="15.75" customHeight="1">
      <c r="A143" s="712"/>
      <c r="B143" s="713" t="s">
        <v>6229</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6230</v>
      </c>
      <c r="B144" s="717" t="s">
        <v>6231</v>
      </c>
      <c r="C144" s="599" t="s">
        <v>6232</v>
      </c>
      <c r="D144" s="689"/>
      <c r="E144" s="689"/>
      <c r="F144" s="679" t="s">
        <v>1337</v>
      </c>
      <c r="G144" s="680"/>
      <c r="H144" s="680"/>
      <c r="I144" s="679" t="s">
        <v>6233</v>
      </c>
      <c r="J144" s="679" t="s">
        <v>6234</v>
      </c>
      <c r="K144" s="679" t="s">
        <v>6235</v>
      </c>
      <c r="L144" s="680"/>
      <c r="M144" s="680"/>
      <c r="N144" s="689"/>
      <c r="O144" s="680"/>
      <c r="P144" s="680"/>
      <c r="Q144" s="680"/>
      <c r="R144" s="679" t="s">
        <v>6236</v>
      </c>
      <c r="S144" s="680"/>
      <c r="T144" s="680"/>
      <c r="U144" s="680"/>
      <c r="V144" s="680"/>
      <c r="W144" s="680"/>
      <c r="X144" s="680"/>
      <c r="Y144" s="680"/>
      <c r="Z144" s="680"/>
      <c r="AA144" s="680"/>
      <c r="AB144" s="680"/>
      <c r="AC144" s="679" t="s">
        <v>6232</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6237</v>
      </c>
      <c r="C145" s="599" t="s">
        <v>6238</v>
      </c>
      <c r="D145" s="689"/>
      <c r="E145" s="689"/>
      <c r="F145" s="680"/>
      <c r="G145" s="680"/>
      <c r="H145" s="680"/>
      <c r="I145" s="679" t="s">
        <v>6239</v>
      </c>
      <c r="J145" s="680"/>
      <c r="K145" s="680"/>
      <c r="L145" s="680"/>
      <c r="M145" s="680"/>
      <c r="N145" s="689"/>
      <c r="O145" s="680"/>
      <c r="P145" s="680"/>
      <c r="Q145" s="680"/>
      <c r="R145" s="680"/>
      <c r="S145" s="680"/>
      <c r="T145" s="680"/>
      <c r="U145" s="680"/>
      <c r="V145" s="680"/>
      <c r="W145" s="680"/>
      <c r="X145" s="680"/>
      <c r="Y145" s="680"/>
      <c r="Z145" s="680"/>
      <c r="AA145" s="680"/>
      <c r="AB145" s="680"/>
      <c r="AC145" s="679" t="s">
        <v>6238</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6240</v>
      </c>
      <c r="C146" s="599" t="s">
        <v>6233</v>
      </c>
      <c r="D146" s="689"/>
      <c r="E146" s="689"/>
      <c r="F146" s="680"/>
      <c r="G146" s="680"/>
      <c r="H146" s="680"/>
      <c r="I146" s="603" t="s">
        <v>6232</v>
      </c>
      <c r="J146" s="680"/>
      <c r="K146" s="679" t="s">
        <v>6241</v>
      </c>
      <c r="L146" s="680"/>
      <c r="M146" s="680"/>
      <c r="N146" s="689"/>
      <c r="O146" s="680"/>
      <c r="P146" s="680"/>
      <c r="Q146" s="680"/>
      <c r="R146" s="680"/>
      <c r="S146" s="680"/>
      <c r="T146" s="680"/>
      <c r="U146" s="680"/>
      <c r="V146" s="680"/>
      <c r="W146" s="679" t="s">
        <v>1076</v>
      </c>
      <c r="X146" s="680"/>
      <c r="Y146" s="680"/>
      <c r="Z146" s="680"/>
      <c r="AA146" s="680"/>
      <c r="AB146" s="680"/>
      <c r="AC146" s="683" t="s">
        <v>6242</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6243</v>
      </c>
      <c r="C147" s="599" t="s">
        <v>1980</v>
      </c>
      <c r="D147" s="689"/>
      <c r="E147" s="689"/>
      <c r="F147" s="679" t="s">
        <v>6244</v>
      </c>
      <c r="G147" s="697"/>
      <c r="H147" s="680"/>
      <c r="I147" s="679" t="s">
        <v>6245</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5992</v>
      </c>
      <c r="B148" s="717"/>
      <c r="C148" s="612" t="s">
        <v>1529</v>
      </c>
      <c r="D148" s="679" t="s">
        <v>6246</v>
      </c>
      <c r="E148" s="679" t="s">
        <v>6247</v>
      </c>
      <c r="F148" s="680"/>
      <c r="G148" s="680"/>
      <c r="H148" s="680"/>
      <c r="I148" s="680"/>
      <c r="J148" s="680"/>
      <c r="K148" s="680"/>
      <c r="L148" s="680"/>
      <c r="M148" s="680"/>
      <c r="N148" s="689"/>
      <c r="O148" s="680"/>
      <c r="P148" s="683" t="s">
        <v>3472</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6057</v>
      </c>
      <c r="B149" s="721" t="s">
        <v>6248</v>
      </c>
      <c r="C149" s="612" t="s">
        <v>1925</v>
      </c>
      <c r="D149" s="688"/>
      <c r="E149" s="679" t="s">
        <v>1925</v>
      </c>
      <c r="F149" s="680"/>
      <c r="G149" s="679" t="s">
        <v>1925</v>
      </c>
      <c r="H149" s="680"/>
      <c r="I149" s="679" t="s">
        <v>1925</v>
      </c>
      <c r="J149" s="679" t="s">
        <v>4592</v>
      </c>
      <c r="K149" s="680"/>
      <c r="L149" s="683" t="s">
        <v>2676</v>
      </c>
      <c r="M149" s="680"/>
      <c r="N149" s="680"/>
      <c r="O149" s="680"/>
      <c r="P149" s="702" t="s">
        <v>6249</v>
      </c>
      <c r="Q149" s="680"/>
      <c r="R149" s="679" t="s">
        <v>1925</v>
      </c>
      <c r="S149" s="680"/>
      <c r="T149" s="680"/>
      <c r="U149" s="680"/>
      <c r="V149" s="680"/>
      <c r="W149" s="680"/>
      <c r="X149" s="680"/>
      <c r="Y149" s="679" t="s">
        <v>1925</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1925</v>
      </c>
      <c r="AU149" s="680"/>
      <c r="AV149" s="680"/>
      <c r="AW149" s="680"/>
      <c r="AX149" s="680"/>
      <c r="AY149" s="680"/>
      <c r="AZ149" s="680"/>
      <c r="BA149" s="680"/>
    </row>
    <row r="150" ht="15.75" customHeight="1">
      <c r="A150" s="712"/>
      <c r="B150" s="713" t="s">
        <v>6250</v>
      </c>
      <c r="C150" s="612" t="s">
        <v>1957</v>
      </c>
      <c r="D150" s="679" t="s">
        <v>6251</v>
      </c>
      <c r="E150" s="679" t="s">
        <v>512</v>
      </c>
      <c r="F150" s="680"/>
      <c r="G150" s="679" t="s">
        <v>1874</v>
      </c>
      <c r="H150" s="680"/>
      <c r="I150" s="679" t="s">
        <v>6252</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6061</v>
      </c>
      <c r="B151" s="721" t="s">
        <v>6253</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5966</v>
      </c>
      <c r="B152" s="717" t="s">
        <v>5945</v>
      </c>
      <c r="C152" s="599" t="s">
        <v>6254</v>
      </c>
      <c r="D152" s="688"/>
      <c r="E152" s="703" t="s">
        <v>6254</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6255</v>
      </c>
      <c r="C153" s="612" t="s">
        <v>1470</v>
      </c>
      <c r="D153" s="688"/>
      <c r="E153" s="680"/>
      <c r="F153" s="680"/>
      <c r="G153" s="680"/>
      <c r="H153" s="681" t="s">
        <v>1041</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6256</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6257</v>
      </c>
      <c r="B156" s="728" t="s">
        <v>6258</v>
      </c>
      <c r="C156" s="612" t="s">
        <v>6259</v>
      </c>
      <c r="D156" s="603" t="s">
        <v>6260</v>
      </c>
      <c r="E156" s="600" t="s">
        <v>6260</v>
      </c>
      <c r="F156" s="603" t="s">
        <v>6261</v>
      </c>
      <c r="G156" s="654"/>
      <c r="H156" s="605" t="s">
        <v>6261</v>
      </c>
      <c r="I156" s="626" t="s">
        <v>6260</v>
      </c>
      <c r="J156" s="603" t="s">
        <v>6262</v>
      </c>
      <c r="K156" s="654"/>
      <c r="L156" s="605" t="s">
        <v>6260</v>
      </c>
      <c r="M156" s="603" t="s">
        <v>6261</v>
      </c>
      <c r="N156" s="654"/>
      <c r="O156" s="655"/>
      <c r="P156" s="603" t="s">
        <v>6263</v>
      </c>
      <c r="Q156" s="654"/>
      <c r="R156" s="603" t="s">
        <v>6264</v>
      </c>
      <c r="S156" s="654"/>
      <c r="T156" s="654"/>
      <c r="U156" s="654"/>
      <c r="V156" s="654"/>
      <c r="W156" s="654"/>
      <c r="X156" s="603" t="s">
        <v>6233</v>
      </c>
      <c r="Y156" s="654"/>
      <c r="Z156" s="603" t="s">
        <v>6259</v>
      </c>
      <c r="AA156" s="654"/>
      <c r="AB156" s="654"/>
      <c r="AC156" s="656"/>
      <c r="AD156" s="654"/>
      <c r="AE156" s="654"/>
      <c r="AF156" s="626" t="s">
        <v>6262</v>
      </c>
      <c r="AG156" s="626" t="s">
        <v>6263</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6265</v>
      </c>
      <c r="C157" s="612" t="s">
        <v>6266</v>
      </c>
      <c r="D157" s="603" t="s">
        <v>6266</v>
      </c>
      <c r="E157" s="654"/>
      <c r="F157" s="654"/>
      <c r="G157" s="654"/>
      <c r="H157" s="654"/>
      <c r="I157" s="626" t="s">
        <v>6260</v>
      </c>
      <c r="J157" s="605"/>
      <c r="K157" s="654"/>
      <c r="L157" s="603" t="s">
        <v>2921</v>
      </c>
      <c r="M157" s="654"/>
      <c r="N157" s="605" t="s">
        <v>6266</v>
      </c>
      <c r="O157" s="655"/>
      <c r="P157" s="654"/>
      <c r="Q157" s="654"/>
      <c r="R157" s="654"/>
      <c r="S157" s="654"/>
      <c r="T157" s="603" t="s">
        <v>6260</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6267</v>
      </c>
      <c r="B158" s="728" t="s">
        <v>5945</v>
      </c>
      <c r="C158" s="612" t="s">
        <v>1823</v>
      </c>
      <c r="D158" s="603" t="s">
        <v>6268</v>
      </c>
      <c r="E158" s="654"/>
      <c r="F158" s="654"/>
      <c r="G158" s="654"/>
      <c r="H158" s="605" t="s">
        <v>4549</v>
      </c>
      <c r="I158" s="626" t="s">
        <v>6269</v>
      </c>
      <c r="J158" s="603" t="s">
        <v>6269</v>
      </c>
      <c r="K158" s="654"/>
      <c r="L158" s="654"/>
      <c r="M158" s="654"/>
      <c r="N158" s="605" t="s">
        <v>2643</v>
      </c>
      <c r="O158" s="655"/>
      <c r="P158" s="654"/>
      <c r="Q158" s="654"/>
      <c r="R158" s="603" t="s">
        <v>3669</v>
      </c>
      <c r="S158" s="654"/>
      <c r="T158" s="654"/>
      <c r="U158" s="654"/>
      <c r="V158" s="654"/>
      <c r="W158" s="654"/>
      <c r="X158" s="603" t="s">
        <v>1823</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6270</v>
      </c>
      <c r="B159" s="732" t="s">
        <v>5945</v>
      </c>
      <c r="C159" s="612" t="s">
        <v>6271</v>
      </c>
      <c r="D159" s="603" t="s">
        <v>6272</v>
      </c>
      <c r="E159" s="603" t="s">
        <v>6271</v>
      </c>
      <c r="F159" s="654"/>
      <c r="G159" s="654"/>
      <c r="H159" s="623"/>
      <c r="I159" s="626" t="s">
        <v>6273</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5946</v>
      </c>
      <c r="B160" s="733" t="s">
        <v>6274</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6275</v>
      </c>
      <c r="C161" s="612" t="s">
        <v>4439</v>
      </c>
      <c r="D161" s="603" t="s">
        <v>4439</v>
      </c>
      <c r="E161" s="603" t="s">
        <v>6276</v>
      </c>
      <c r="F161" s="654"/>
      <c r="G161" s="603" t="s">
        <v>6277</v>
      </c>
      <c r="H161" s="654"/>
      <c r="I161" s="603" t="s">
        <v>1584</v>
      </c>
      <c r="J161" s="606" t="s">
        <v>1316</v>
      </c>
      <c r="K161" s="654"/>
      <c r="L161" s="654"/>
      <c r="M161" s="606" t="s">
        <v>795</v>
      </c>
      <c r="N161" s="654"/>
      <c r="O161" s="655" t="s">
        <v>2168</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5960</v>
      </c>
      <c r="B162" s="735" t="s">
        <v>6278</v>
      </c>
      <c r="C162" s="612" t="s">
        <v>6279</v>
      </c>
      <c r="D162" s="605"/>
      <c r="E162" s="603" t="s">
        <v>6279</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6280</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6281</v>
      </c>
      <c r="C163" s="599" t="s">
        <v>2806</v>
      </c>
      <c r="D163" s="603" t="s">
        <v>2806</v>
      </c>
      <c r="E163" s="603" t="s">
        <v>488</v>
      </c>
      <c r="F163" s="603" t="s">
        <v>4717</v>
      </c>
      <c r="G163" s="603" t="s">
        <v>6282</v>
      </c>
      <c r="H163" s="600" t="s">
        <v>1044</v>
      </c>
      <c r="I163" s="654"/>
      <c r="J163" s="606" t="s">
        <v>1317</v>
      </c>
      <c r="K163" s="654" t="s">
        <v>1473</v>
      </c>
      <c r="L163" s="626" t="s">
        <v>1648</v>
      </c>
      <c r="M163" s="606" t="s">
        <v>3575</v>
      </c>
      <c r="N163" s="654"/>
      <c r="O163" s="654" t="s">
        <v>1648</v>
      </c>
      <c r="P163" s="603" t="s">
        <v>4979</v>
      </c>
      <c r="Q163" s="654"/>
      <c r="R163" s="654"/>
      <c r="S163" s="654"/>
      <c r="T163" s="654"/>
      <c r="U163" s="654" t="s">
        <v>6283</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6284</v>
      </c>
      <c r="C164" s="612" t="s">
        <v>2856</v>
      </c>
      <c r="D164" s="603" t="s">
        <v>3593</v>
      </c>
      <c r="E164" s="654"/>
      <c r="F164" s="603" t="s">
        <v>1124</v>
      </c>
      <c r="G164" s="606" t="s">
        <v>1124</v>
      </c>
      <c r="H164" s="654"/>
      <c r="I164" s="603" t="s">
        <v>1585</v>
      </c>
      <c r="J164" s="654"/>
      <c r="K164" s="654" t="s">
        <v>4909</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6285</v>
      </c>
      <c r="B165" s="735" t="s">
        <v>6081</v>
      </c>
      <c r="C165" s="612" t="s">
        <v>4047</v>
      </c>
      <c r="D165" s="660"/>
      <c r="E165" s="603" t="s">
        <v>4047</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6286</v>
      </c>
      <c r="C166" s="612" t="s">
        <v>6287</v>
      </c>
      <c r="D166" s="603" t="s">
        <v>6287</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6288</v>
      </c>
      <c r="B167" s="735" t="s">
        <v>6081</v>
      </c>
      <c r="C167" s="612" t="s">
        <v>6289</v>
      </c>
      <c r="D167" s="660"/>
      <c r="E167" s="603" t="s">
        <v>6289</v>
      </c>
      <c r="F167" s="655"/>
      <c r="G167" s="654"/>
      <c r="H167" s="623"/>
      <c r="I167" s="603" t="s">
        <v>6290</v>
      </c>
      <c r="J167" s="654"/>
      <c r="K167" s="655"/>
      <c r="L167" s="654"/>
      <c r="M167" s="603" t="s">
        <v>6291</v>
      </c>
      <c r="N167" s="654"/>
      <c r="O167" s="654"/>
      <c r="P167" s="654"/>
      <c r="Q167" s="654"/>
      <c r="R167" s="654"/>
      <c r="S167" s="654"/>
      <c r="T167" s="654"/>
      <c r="U167" s="654"/>
      <c r="V167" s="654"/>
      <c r="W167" s="654"/>
      <c r="X167" s="654"/>
      <c r="Y167" s="654"/>
      <c r="Z167" s="654"/>
      <c r="AA167" s="654"/>
      <c r="AB167" s="654"/>
      <c r="AC167" s="656"/>
      <c r="AD167" s="626" t="s">
        <v>6292</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6286</v>
      </c>
      <c r="C168" s="599" t="s">
        <v>6293</v>
      </c>
      <c r="D168" s="600" t="s">
        <v>6293</v>
      </c>
      <c r="E168" s="610"/>
      <c r="F168" s="738"/>
      <c r="G168" s="610"/>
      <c r="H168" s="610"/>
      <c r="I168" s="626" t="s">
        <v>6294</v>
      </c>
      <c r="J168" s="602"/>
      <c r="K168" s="738"/>
      <c r="L168" s="610"/>
      <c r="M168" s="610"/>
      <c r="N168" s="610"/>
      <c r="O168" s="610"/>
      <c r="P168" s="610"/>
      <c r="Q168" s="610"/>
      <c r="R168" s="610"/>
      <c r="S168" s="610"/>
      <c r="T168" s="645"/>
      <c r="U168" s="610"/>
      <c r="V168" s="610"/>
      <c r="W168" s="603" t="s">
        <v>6293</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5992</v>
      </c>
      <c r="B169" s="735" t="s">
        <v>5945</v>
      </c>
      <c r="C169" s="612" t="str">
        <f>HYPERLINK("https://www.youtube.com/watch?v=_HQgQjbTLjM","1:11.32")</f>
        <v>1:11.32</v>
      </c>
      <c r="D169" s="660"/>
      <c r="E169" s="654"/>
      <c r="F169" s="739" t="str">
        <f>HYPERLINK("https://www.youtube.com/watch?v=_HQgQjbTLjM","1:11.32")</f>
        <v>1:11.32</v>
      </c>
      <c r="G169" s="654"/>
      <c r="H169" s="626" t="s">
        <v>1053</v>
      </c>
      <c r="I169" s="654"/>
      <c r="J169" s="606" t="s">
        <v>1324</v>
      </c>
      <c r="K169" s="655" t="s">
        <v>181</v>
      </c>
      <c r="L169" s="654"/>
      <c r="M169" s="606" t="s">
        <v>6295</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5970</v>
      </c>
      <c r="B170" s="733" t="s">
        <v>6296</v>
      </c>
      <c r="C170" s="612"/>
      <c r="D170" s="660"/>
      <c r="E170" s="654"/>
      <c r="F170" s="654"/>
      <c r="G170" s="654"/>
      <c r="H170" s="654"/>
      <c r="I170" s="654"/>
      <c r="J170" s="654"/>
      <c r="K170" s="654"/>
      <c r="L170" s="654"/>
      <c r="M170" s="654"/>
      <c r="N170" s="654"/>
      <c r="O170" s="655" t="s">
        <v>4119</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6297</v>
      </c>
      <c r="C171" s="612" t="s">
        <v>6298</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6299</v>
      </c>
      <c r="C172" s="612" t="s">
        <v>201</v>
      </c>
      <c r="D172" s="660"/>
      <c r="E172" s="603" t="s">
        <v>201</v>
      </c>
      <c r="F172" s="654"/>
      <c r="G172" s="654"/>
      <c r="H172" s="654"/>
      <c r="I172" s="654"/>
      <c r="J172" s="654"/>
      <c r="K172" s="603" t="str">
        <f>HYPERLINK("https://clips.twitch.tv/WealthyNiceSalamanderOpieOP","24.62")</f>
        <v>24.62</v>
      </c>
      <c r="L172" s="654"/>
      <c r="M172" s="654"/>
      <c r="N172" s="654"/>
      <c r="O172" s="655" t="s">
        <v>6300</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6301</v>
      </c>
      <c r="AU172" s="654"/>
      <c r="AV172" s="654"/>
      <c r="AW172" s="654"/>
      <c r="AX172" s="654"/>
      <c r="AY172" s="654"/>
      <c r="AZ172" s="654"/>
      <c r="BA172" s="654"/>
    </row>
    <row r="173" ht="15.75" customHeight="1">
      <c r="A173" s="729"/>
      <c r="B173" s="730" t="s">
        <v>6302</v>
      </c>
      <c r="C173" s="599" t="s">
        <v>687</v>
      </c>
      <c r="D173" s="660"/>
      <c r="E173" s="654"/>
      <c r="F173" s="654"/>
      <c r="G173" s="603" t="s">
        <v>1125</v>
      </c>
      <c r="H173" s="600" t="s">
        <v>1045</v>
      </c>
      <c r="I173" s="603" t="s">
        <v>315</v>
      </c>
      <c r="J173" s="606" t="s">
        <v>812</v>
      </c>
      <c r="K173" s="654"/>
      <c r="L173" s="654"/>
      <c r="M173" s="606" t="s">
        <v>5156</v>
      </c>
      <c r="N173" s="600" t="s">
        <v>687</v>
      </c>
      <c r="O173" s="654"/>
      <c r="P173" s="654"/>
      <c r="Q173" s="626" t="s">
        <v>5861</v>
      </c>
      <c r="R173" s="654"/>
      <c r="S173" s="654"/>
      <c r="T173" s="603" t="s">
        <v>1531</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5960</v>
      </c>
      <c r="B174" s="735" t="s">
        <v>6296</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6297</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6299</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6302</v>
      </c>
      <c r="C177" s="599" t="s">
        <v>531</v>
      </c>
      <c r="D177" s="660"/>
      <c r="E177" s="600" t="s">
        <v>6262</v>
      </c>
      <c r="F177" s="654"/>
      <c r="G177" s="654"/>
      <c r="H177" s="623"/>
      <c r="I177" s="626" t="s">
        <v>777</v>
      </c>
      <c r="J177" s="654"/>
      <c r="K177" s="654"/>
      <c r="L177" s="654"/>
      <c r="M177" s="654"/>
      <c r="N177" s="603" t="s">
        <v>531</v>
      </c>
      <c r="O177" s="654"/>
      <c r="P177" s="654"/>
      <c r="Q177" s="654"/>
      <c r="R177" s="654"/>
      <c r="S177" s="654"/>
      <c r="T177" s="605" t="s">
        <v>870</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6088</v>
      </c>
      <c r="B178" s="740" t="s">
        <v>6303</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6304</v>
      </c>
      <c r="C179" s="612" t="s">
        <v>2644</v>
      </c>
      <c r="D179" s="660"/>
      <c r="E179" s="603" t="s">
        <v>2644</v>
      </c>
      <c r="F179" s="654"/>
      <c r="G179" s="654"/>
      <c r="H179" s="605" t="s">
        <v>1821</v>
      </c>
      <c r="I179" s="654"/>
      <c r="J179" s="603" t="s">
        <v>5871</v>
      </c>
      <c r="K179" s="654"/>
      <c r="L179" s="654"/>
      <c r="M179" s="654"/>
      <c r="N179" s="605" t="s">
        <v>3416</v>
      </c>
      <c r="O179" s="655" t="s">
        <v>4277</v>
      </c>
      <c r="P179" s="603" t="s">
        <v>5267</v>
      </c>
      <c r="Q179" s="654"/>
      <c r="R179" s="654"/>
      <c r="S179" s="654"/>
      <c r="T179" s="654"/>
      <c r="U179" s="654" t="s">
        <v>6305</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6306</v>
      </c>
      <c r="AU179" s="654"/>
      <c r="AV179" s="654"/>
      <c r="AW179" s="654"/>
      <c r="AX179" s="654"/>
      <c r="AY179" s="654"/>
      <c r="AZ179" s="654"/>
      <c r="BA179" s="654"/>
    </row>
    <row r="180" ht="15.75" customHeight="1">
      <c r="A180" s="729"/>
      <c r="B180" s="730" t="s">
        <v>6307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6308</v>
      </c>
      <c r="C181" s="599" t="s">
        <v>253</v>
      </c>
      <c r="D181" s="600" t="s">
        <v>253</v>
      </c>
      <c r="E181" s="654"/>
      <c r="F181" s="654"/>
      <c r="G181" s="654"/>
      <c r="H181" s="654"/>
      <c r="I181" s="654"/>
      <c r="J181" s="654"/>
      <c r="K181" s="654"/>
      <c r="L181" s="654"/>
      <c r="M181" s="606" t="s">
        <v>1821</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5960</v>
      </c>
      <c r="B182" s="735" t="s">
        <v>6303</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2300</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6304</v>
      </c>
      <c r="C183" s="612" t="s">
        <v>6309</v>
      </c>
      <c r="D183" s="626" t="s">
        <v>3163</v>
      </c>
      <c r="E183" s="603" t="s">
        <v>6309</v>
      </c>
      <c r="F183" s="654"/>
      <c r="G183" s="654"/>
      <c r="H183" s="655" t="s">
        <v>3163</v>
      </c>
      <c r="I183" s="654"/>
      <c r="J183" s="603" t="s">
        <v>1581</v>
      </c>
      <c r="K183" s="654" t="s">
        <v>1934</v>
      </c>
      <c r="L183" s="626" t="s">
        <v>3360</v>
      </c>
      <c r="M183" s="654"/>
      <c r="N183" s="654"/>
      <c r="O183" s="654" t="s">
        <v>6310</v>
      </c>
      <c r="P183" s="654"/>
      <c r="Q183" s="654"/>
      <c r="R183" s="654"/>
      <c r="S183" s="654"/>
      <c r="T183" s="654"/>
      <c r="U183" s="654" t="s">
        <v>2728</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5" t="s">
        <v>2350</v>
      </c>
      <c r="AU183" s="654"/>
      <c r="AV183" s="654"/>
      <c r="AW183" s="654"/>
      <c r="AX183" s="654"/>
      <c r="AY183" s="654"/>
      <c r="AZ183" s="654"/>
      <c r="BA183" s="654"/>
    </row>
    <row r="184" ht="15.75" customHeight="1">
      <c r="A184" s="729"/>
      <c r="B184" s="730" t="s">
        <v>6307</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6308</v>
      </c>
      <c r="C185" s="612" t="s">
        <v>2457</v>
      </c>
      <c r="D185" s="603" t="s">
        <v>2457</v>
      </c>
      <c r="E185" s="654"/>
      <c r="F185" s="603" t="s">
        <v>6311</v>
      </c>
      <c r="G185" s="603" t="s">
        <v>4804</v>
      </c>
      <c r="H185" s="660"/>
      <c r="I185" s="654"/>
      <c r="J185" s="654"/>
      <c r="K185" s="654" t="s">
        <v>1474</v>
      </c>
      <c r="L185" s="603" t="s">
        <v>2016</v>
      </c>
      <c r="M185" s="603" t="s">
        <v>6312</v>
      </c>
      <c r="N185" s="654"/>
      <c r="O185" s="654" t="s">
        <v>5862</v>
      </c>
      <c r="P185" s="603" t="s">
        <v>3766</v>
      </c>
      <c r="Q185" s="654"/>
      <c r="R185" s="654"/>
      <c r="S185" s="626" t="s">
        <v>2199</v>
      </c>
      <c r="T185" s="654"/>
      <c r="U185" s="654"/>
      <c r="V185" s="654"/>
      <c r="W185" s="654"/>
      <c r="X185" s="654"/>
      <c r="Y185" s="654"/>
      <c r="Z185" s="654"/>
      <c r="AA185" s="654"/>
      <c r="AB185" s="603" t="s">
        <v>4804</v>
      </c>
      <c r="AC185" s="656"/>
      <c r="AD185" s="626" t="s">
        <v>6313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6285</v>
      </c>
      <c r="B186" s="735" t="s">
        <v>5945</v>
      </c>
      <c r="C186" s="612" t="s">
        <v>2276</v>
      </c>
      <c r="D186" s="600" t="s">
        <v>269</v>
      </c>
      <c r="E186" s="603" t="s">
        <v>6314</v>
      </c>
      <c r="F186" s="654"/>
      <c r="G186" s="654"/>
      <c r="H186" s="605" t="s">
        <v>6315</v>
      </c>
      <c r="I186" s="654"/>
      <c r="J186" s="603" t="s">
        <v>6316</v>
      </c>
      <c r="K186" s="654"/>
      <c r="L186" s="654"/>
      <c r="M186" s="654"/>
      <c r="N186" s="654"/>
      <c r="O186" s="660"/>
      <c r="P186" s="654"/>
      <c r="Q186" s="654"/>
      <c r="R186" s="654"/>
      <c r="S186" s="626" t="s">
        <v>3952</v>
      </c>
      <c r="T186" s="603" t="s">
        <v>3952</v>
      </c>
      <c r="U186" s="654"/>
      <c r="V186" s="654"/>
      <c r="W186" s="654"/>
      <c r="X186" s="603" t="s">
        <v>2276</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6317</v>
      </c>
      <c r="B187" s="741" t="s">
        <v>5945</v>
      </c>
      <c r="C187" s="599" t="s">
        <v>6318</v>
      </c>
      <c r="D187" s="600" t="s">
        <v>6318</v>
      </c>
      <c r="E187" s="603" t="s">
        <v>6319</v>
      </c>
      <c r="F187" s="610"/>
      <c r="G187" s="603" t="s">
        <v>6318</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5992</v>
      </c>
      <c r="B188" s="735" t="s">
        <v>5945</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6320</v>
      </c>
      <c r="B189" s="733" t="s">
        <v>6321</v>
      </c>
      <c r="C189" s="599" t="s">
        <v>6322</v>
      </c>
      <c r="D189" s="603" t="s">
        <v>6322</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6323</v>
      </c>
      <c r="AU189" s="654"/>
      <c r="AV189" s="654"/>
      <c r="AW189" s="654"/>
      <c r="AX189" s="654"/>
      <c r="AY189" s="654"/>
      <c r="AZ189" s="654"/>
      <c r="BA189" s="654"/>
    </row>
    <row r="190" ht="15.75" customHeight="1">
      <c r="A190" s="743" t="s">
        <v>5966</v>
      </c>
      <c r="B190" s="735" t="s">
        <v>5945</v>
      </c>
      <c r="C190" s="612" t="s">
        <v>6324</v>
      </c>
      <c r="D190" s="603" t="s">
        <v>6324</v>
      </c>
      <c r="E190" s="654"/>
      <c r="F190" s="654"/>
      <c r="G190" s="623"/>
      <c r="H190" s="655" t="s">
        <v>419</v>
      </c>
      <c r="I190" s="654"/>
      <c r="J190" s="603" t="s">
        <v>1071</v>
      </c>
      <c r="K190" s="654"/>
      <c r="L190" s="654"/>
      <c r="M190" s="654"/>
      <c r="N190" s="654"/>
      <c r="O190" s="654"/>
      <c r="P190" s="654"/>
      <c r="Q190" s="654"/>
      <c r="R190" s="603" t="s">
        <v>6325</v>
      </c>
      <c r="S190" s="603" t="s">
        <v>6326</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6057</v>
      </c>
      <c r="B191" s="733" t="s">
        <v>6122</v>
      </c>
      <c r="C191" s="612" t="s">
        <v>1837</v>
      </c>
      <c r="D191" s="660"/>
      <c r="E191" s="603" t="s">
        <v>1837</v>
      </c>
      <c r="F191" s="654"/>
      <c r="G191" s="603" t="s">
        <v>6327</v>
      </c>
      <c r="H191" s="654"/>
      <c r="I191" s="654"/>
      <c r="J191" s="603" t="s">
        <v>6328</v>
      </c>
      <c r="K191" s="654"/>
      <c r="L191" s="626" t="s">
        <v>6329</v>
      </c>
      <c r="M191" s="654"/>
      <c r="N191" s="654"/>
      <c r="O191" s="654" t="s">
        <v>500</v>
      </c>
      <c r="P191" s="626" t="s">
        <v>4342</v>
      </c>
      <c r="Q191" s="654"/>
      <c r="R191" s="603" t="s">
        <v>6329</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6007</v>
      </c>
      <c r="AU191" s="654"/>
      <c r="AV191" s="654"/>
      <c r="AW191" s="654"/>
      <c r="AX191" s="654"/>
      <c r="AY191" s="654"/>
      <c r="AZ191" s="654"/>
      <c r="BA191" s="654"/>
    </row>
    <row r="192" ht="15.75" customHeight="1">
      <c r="A192" s="729"/>
      <c r="B192" s="730" t="s">
        <v>6330</v>
      </c>
      <c r="C192" s="612" t="s">
        <v>285</v>
      </c>
      <c r="D192" s="660"/>
      <c r="E192" s="654"/>
      <c r="F192" s="603" t="s">
        <v>965</v>
      </c>
      <c r="G192" s="603" t="s">
        <v>1654</v>
      </c>
      <c r="H192" s="600" t="s">
        <v>1051</v>
      </c>
      <c r="I192" s="626" t="s">
        <v>285</v>
      </c>
      <c r="J192" s="603" t="s">
        <v>1322</v>
      </c>
      <c r="K192" s="654"/>
      <c r="L192" s="626" t="s">
        <v>1477</v>
      </c>
      <c r="M192" s="654"/>
      <c r="N192" s="605" t="s">
        <v>5985</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6061</v>
      </c>
      <c r="B193" s="733" t="s">
        <v>6331</v>
      </c>
      <c r="C193" s="599" t="s">
        <v>1478</v>
      </c>
      <c r="D193" s="660"/>
      <c r="E193" s="603" t="s">
        <v>495</v>
      </c>
      <c r="F193" s="654"/>
      <c r="G193" s="654"/>
      <c r="H193" s="654"/>
      <c r="I193" s="654"/>
      <c r="J193" s="626"/>
      <c r="K193" s="603" t="s">
        <v>1478</v>
      </c>
      <c r="L193" s="654"/>
      <c r="M193" s="606" t="s">
        <v>6332</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6333</v>
      </c>
      <c r="C194" s="612" t="s">
        <v>1480</v>
      </c>
      <c r="D194" s="660"/>
      <c r="E194" s="654"/>
      <c r="F194" s="654"/>
      <c r="G194" s="654"/>
      <c r="H194" s="600" t="s">
        <v>1054</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6334</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5944</v>
      </c>
      <c r="B196" s="749" t="s">
        <v>5945</v>
      </c>
      <c r="C196" s="612" t="s">
        <v>697</v>
      </c>
      <c r="D196" s="688"/>
      <c r="E196" s="679" t="s">
        <v>242</v>
      </c>
      <c r="F196" s="679" t="s">
        <v>364</v>
      </c>
      <c r="G196" s="679" t="s">
        <v>4207</v>
      </c>
      <c r="H196" s="681" t="s">
        <v>1055</v>
      </c>
      <c r="I196" s="679" t="s">
        <v>499</v>
      </c>
      <c r="J196" s="606" t="s">
        <v>1166</v>
      </c>
      <c r="K196" s="680" t="s">
        <v>6335</v>
      </c>
      <c r="L196" s="683" t="s">
        <v>242</v>
      </c>
      <c r="M196" s="606" t="s">
        <v>4114</v>
      </c>
      <c r="N196" s="680"/>
      <c r="O196" s="702" t="s">
        <v>3944</v>
      </c>
      <c r="P196" s="679" t="s">
        <v>1985</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6073</v>
      </c>
      <c r="B197" s="749" t="s">
        <v>6336</v>
      </c>
      <c r="C197" s="612" t="s">
        <v>1955</v>
      </c>
      <c r="D197" s="679" t="s">
        <v>1955</v>
      </c>
      <c r="E197" s="679" t="s">
        <v>2754</v>
      </c>
      <c r="F197" s="679" t="s">
        <v>1258</v>
      </c>
      <c r="G197" s="679" t="s">
        <v>2458</v>
      </c>
      <c r="H197" s="681" t="s">
        <v>1056</v>
      </c>
      <c r="I197" s="679" t="s">
        <v>2335</v>
      </c>
      <c r="J197" s="606" t="s">
        <v>6337</v>
      </c>
      <c r="K197" s="679" t="s">
        <v>4360</v>
      </c>
      <c r="L197" s="683" t="s">
        <v>2885</v>
      </c>
      <c r="M197" s="680"/>
      <c r="N197" s="680"/>
      <c r="O197" s="680" t="s">
        <v>264</v>
      </c>
      <c r="P197" s="679" t="s">
        <v>2335</v>
      </c>
      <c r="Q197" s="680" t="s">
        <v>2481</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6080</v>
      </c>
      <c r="B198" s="749" t="s">
        <v>5945</v>
      </c>
      <c r="C198" s="612" t="str">
        <f>HYPERLINK("https://www.youtube.com/watch?v=aWzlUqH0LaM","41.87")</f>
        <v>41.87</v>
      </c>
      <c r="D198" s="688"/>
      <c r="E198" s="683" t="s">
        <v>117</v>
      </c>
      <c r="F198" s="679" t="str">
        <f>HYPERLINK("https://www.youtube.com/watch?v=aWzlUqH0LaM","41.87")</f>
        <v>41.87</v>
      </c>
      <c r="G198" s="679" t="s">
        <v>1132</v>
      </c>
      <c r="H198" s="681" t="s">
        <v>1057</v>
      </c>
      <c r="I198" s="683" t="s">
        <v>1854</v>
      </c>
      <c r="J198" s="606" t="s">
        <v>1328</v>
      </c>
      <c r="K198" s="679" t="s">
        <v>458</v>
      </c>
      <c r="L198" s="683" t="s">
        <v>4203</v>
      </c>
      <c r="M198" s="680"/>
      <c r="N198" s="680"/>
      <c r="O198" s="680" t="s">
        <v>3512</v>
      </c>
      <c r="P198" s="679" t="s">
        <v>5844</v>
      </c>
      <c r="Q198" s="680"/>
      <c r="R198" s="680"/>
      <c r="S198" s="680"/>
      <c r="T198" s="680"/>
      <c r="U198" s="680" t="s">
        <v>6338</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6088</v>
      </c>
      <c r="B199" s="749" t="s">
        <v>6339</v>
      </c>
      <c r="C199" s="750" t="str">
        <f>HYPERLINK("https://youtu.be/F-20O1FDNbI","1:45.11")</f>
        <v>1:45.11</v>
      </c>
      <c r="D199" s="688"/>
      <c r="E199" s="697"/>
      <c r="F199" s="697"/>
      <c r="G199" s="680"/>
      <c r="H199" s="683"/>
      <c r="I199" s="680"/>
      <c r="J199" s="606" t="s">
        <v>6340</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6341</v>
      </c>
      <c r="AU199" s="680"/>
      <c r="AV199" s="680"/>
      <c r="AW199" s="680"/>
      <c r="AX199" s="680"/>
      <c r="AY199" s="680"/>
      <c r="AZ199" s="680"/>
      <c r="BA199" s="680"/>
    </row>
    <row r="200" ht="15.75" customHeight="1">
      <c r="A200" s="751"/>
      <c r="B200" s="752" t="s">
        <v>6342</v>
      </c>
      <c r="C200" s="612" t="s">
        <v>699</v>
      </c>
      <c r="D200" s="688"/>
      <c r="E200" s="679" t="s">
        <v>6343</v>
      </c>
      <c r="F200" s="679" t="s">
        <v>969</v>
      </c>
      <c r="G200" s="680"/>
      <c r="H200" s="683" t="s">
        <v>1058</v>
      </c>
      <c r="I200" s="683" t="s">
        <v>6344</v>
      </c>
      <c r="J200" s="606" t="s">
        <v>1329</v>
      </c>
      <c r="K200" s="680"/>
      <c r="L200" s="683" t="s">
        <v>1919</v>
      </c>
      <c r="M200" s="606" t="s">
        <v>6345</v>
      </c>
      <c r="N200" s="679" t="s">
        <v>699</v>
      </c>
      <c r="O200" s="680"/>
      <c r="P200" s="680"/>
      <c r="Q200" s="680"/>
      <c r="R200" s="680"/>
      <c r="S200" s="680"/>
      <c r="T200" s="680"/>
      <c r="U200" s="680" t="s">
        <v>5664</v>
      </c>
      <c r="V200" s="680"/>
      <c r="W200" s="680"/>
      <c r="X200" s="692" t="s">
        <v>6346</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6347</v>
      </c>
      <c r="C201" s="612" t="s">
        <v>6348</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6349</v>
      </c>
      <c r="Y201" s="680"/>
      <c r="Z201" s="680"/>
      <c r="AA201" s="680"/>
      <c r="AB201" s="680"/>
      <c r="AC201" s="684"/>
      <c r="AD201" s="680"/>
      <c r="AE201" s="680"/>
      <c r="AF201" s="680"/>
      <c r="AG201" s="680"/>
      <c r="AH201" s="680"/>
      <c r="AI201" s="679" t="s">
        <v>6348</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6350</v>
      </c>
      <c r="C202" s="612" t="s">
        <v>6351</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6352</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5966</v>
      </c>
      <c r="B203" s="755" t="s">
        <v>6353</v>
      </c>
      <c r="C203" s="612" t="s">
        <v>6354</v>
      </c>
      <c r="E203" s="679" t="s">
        <v>6355</v>
      </c>
      <c r="F203" s="680"/>
      <c r="G203" s="680"/>
      <c r="I203" s="680"/>
      <c r="J203" s="679" t="s">
        <v>6249</v>
      </c>
      <c r="K203" s="680"/>
      <c r="L203" s="680"/>
      <c r="M203" s="680"/>
      <c r="N203" s="680"/>
      <c r="O203" s="680"/>
      <c r="P203" s="680"/>
      <c r="Q203" s="680"/>
      <c r="S203" s="679" t="s">
        <v>1925</v>
      </c>
      <c r="T203" s="680"/>
      <c r="U203" s="680"/>
      <c r="V203" s="680"/>
      <c r="W203" s="680"/>
      <c r="X203" s="679" t="s">
        <v>6354</v>
      </c>
      <c r="Y203" s="680"/>
      <c r="Z203" s="680"/>
      <c r="AA203" s="680"/>
      <c r="AB203" s="680"/>
      <c r="AC203" s="684"/>
      <c r="AD203" s="680"/>
      <c r="AE203" s="680"/>
      <c r="AF203" s="680"/>
      <c r="AG203" s="683" t="s">
        <v>6356</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6357</v>
      </c>
      <c r="C204" s="612" t="s">
        <v>679</v>
      </c>
      <c r="D204" s="679" t="s">
        <v>976</v>
      </c>
      <c r="E204" s="689" t="s">
        <v>6358</v>
      </c>
      <c r="F204" s="680"/>
      <c r="G204" s="680"/>
      <c r="H204" s="689" t="s">
        <v>6354</v>
      </c>
      <c r="I204" s="683" t="s">
        <v>2279</v>
      </c>
      <c r="J204" s="679" t="s">
        <v>6359</v>
      </c>
      <c r="K204" s="680"/>
      <c r="L204" s="680"/>
      <c r="M204" s="680"/>
      <c r="N204" s="680"/>
      <c r="O204" s="680"/>
      <c r="P204" s="680"/>
      <c r="Q204" s="680"/>
      <c r="R204" s="683">
        <v>12.58</v>
      </c>
      <c r="S204" s="680"/>
      <c r="T204" s="680"/>
      <c r="U204" s="680"/>
      <c r="V204" s="680"/>
      <c r="W204" s="679" t="s">
        <v>6234</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6005</v>
      </c>
      <c r="B205" s="749" t="s">
        <v>6074</v>
      </c>
      <c r="C205" s="612" t="s">
        <v>6360</v>
      </c>
      <c r="D205" s="688"/>
      <c r="E205" s="680"/>
      <c r="F205" s="680"/>
      <c r="G205" s="680"/>
      <c r="H205" s="680"/>
      <c r="I205" s="680"/>
      <c r="J205" s="680"/>
      <c r="K205" s="680" t="s">
        <v>6361</v>
      </c>
      <c r="L205" s="680"/>
      <c r="M205" s="679" t="s">
        <v>6360</v>
      </c>
      <c r="N205" s="680"/>
      <c r="O205" s="680" t="s">
        <v>4214</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6362</v>
      </c>
      <c r="AU205" s="680"/>
      <c r="AV205" s="680"/>
      <c r="AW205" s="680"/>
      <c r="AX205" s="680"/>
      <c r="AY205" s="680"/>
      <c r="AZ205" s="680"/>
      <c r="BA205" s="680"/>
    </row>
    <row r="206" ht="15.75" customHeight="1">
      <c r="A206" s="748" t="s">
        <v>6012</v>
      </c>
      <c r="B206" s="749" t="s">
        <v>6363</v>
      </c>
      <c r="C206" s="599" t="s">
        <v>6364</v>
      </c>
      <c r="D206" s="688"/>
      <c r="E206" s="679" t="s">
        <v>6364</v>
      </c>
      <c r="F206" s="680"/>
      <c r="G206" s="680"/>
      <c r="H206" s="680"/>
      <c r="I206" s="680"/>
      <c r="J206" s="680"/>
      <c r="K206" s="680"/>
      <c r="L206" s="680"/>
      <c r="M206" s="680"/>
      <c r="N206" s="680"/>
      <c r="O206" s="680"/>
      <c r="P206" s="679" t="s">
        <v>5022</v>
      </c>
      <c r="Q206" s="680"/>
      <c r="R206" s="679" t="s">
        <v>4183</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6365</v>
      </c>
      <c r="AU206" s="680"/>
      <c r="AV206" s="680"/>
      <c r="AW206" s="680"/>
      <c r="AX206" s="680"/>
      <c r="AY206" s="680"/>
      <c r="AZ206" s="680"/>
      <c r="BA206" s="680"/>
    </row>
    <row r="207" ht="15.75" customHeight="1">
      <c r="A207" s="756"/>
      <c r="B207" s="752" t="s">
        <v>6366</v>
      </c>
      <c r="C207" s="612" t="s">
        <v>2724</v>
      </c>
      <c r="D207" s="688"/>
      <c r="E207" s="679" t="s">
        <v>2724</v>
      </c>
      <c r="F207" s="680"/>
      <c r="G207" s="679" t="s">
        <v>1330</v>
      </c>
      <c r="H207" s="680"/>
      <c r="I207" s="680"/>
      <c r="J207" s="679" t="s">
        <v>1330</v>
      </c>
      <c r="K207" s="680" t="s">
        <v>6367</v>
      </c>
      <c r="L207" s="683" t="s">
        <v>2494</v>
      </c>
      <c r="M207" s="606" t="s">
        <v>6368</v>
      </c>
      <c r="N207" s="679" t="s">
        <v>3389</v>
      </c>
      <c r="O207" s="680" t="s">
        <v>3863</v>
      </c>
      <c r="P207" s="679" t="s">
        <v>3484</v>
      </c>
      <c r="Q207" s="683" t="s">
        <v>1663</v>
      </c>
      <c r="R207" s="679" t="s">
        <v>1160</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6369</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5960</v>
      </c>
      <c r="B209" s="757" t="s">
        <v>6370</v>
      </c>
      <c r="C209" s="612" t="s">
        <v>1749</v>
      </c>
      <c r="D209" s="688"/>
      <c r="E209" s="679" t="s">
        <v>1749</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6371</v>
      </c>
      <c r="AU209" s="680"/>
      <c r="AV209" s="680"/>
      <c r="AW209" s="680"/>
      <c r="AX209" s="680"/>
      <c r="AY209" s="680"/>
      <c r="AZ209" s="680"/>
      <c r="BA209" s="680"/>
    </row>
    <row r="210" ht="15.75" customHeight="1">
      <c r="A210" s="756"/>
      <c r="B210" s="752" t="s">
        <v>6372</v>
      </c>
      <c r="C210" s="612" t="s">
        <v>3760</v>
      </c>
      <c r="D210" s="679" t="s">
        <v>3760</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6373</v>
      </c>
      <c r="C211" s="612" t="s">
        <v>5075</v>
      </c>
      <c r="D211" s="688"/>
      <c r="E211" s="679" t="s">
        <v>5075</v>
      </c>
      <c r="F211" s="680"/>
      <c r="G211" s="697"/>
      <c r="H211" s="680"/>
      <c r="I211" s="680"/>
      <c r="J211" s="679" t="s">
        <v>2738</v>
      </c>
      <c r="K211" s="680" t="s">
        <v>2495</v>
      </c>
      <c r="L211" s="683" t="s">
        <v>1922</v>
      </c>
      <c r="M211" s="680"/>
      <c r="N211" s="680"/>
      <c r="O211" s="680" t="s">
        <v>6374</v>
      </c>
      <c r="P211" s="679" t="s">
        <v>3485</v>
      </c>
      <c r="Q211" s="654"/>
      <c r="R211" s="680"/>
      <c r="S211" s="680"/>
      <c r="T211" s="680"/>
      <c r="U211" s="680" t="s">
        <v>2253</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6375</v>
      </c>
      <c r="C212" s="612" t="s">
        <v>6376</v>
      </c>
      <c r="D212" s="688"/>
      <c r="E212" s="679" t="s">
        <v>505</v>
      </c>
      <c r="F212" s="679" t="s">
        <v>258</v>
      </c>
      <c r="G212" s="679" t="s">
        <v>2744</v>
      </c>
      <c r="H212" s="681" t="s">
        <v>1060</v>
      </c>
      <c r="I212" s="692" t="s">
        <v>603</v>
      </c>
      <c r="J212" s="680"/>
      <c r="K212" s="680"/>
      <c r="L212" s="680"/>
      <c r="M212" s="606" t="s">
        <v>603</v>
      </c>
      <c r="N212" s="680"/>
      <c r="O212" s="680"/>
      <c r="P212" s="680"/>
      <c r="Q212" s="680" t="s">
        <v>6377</v>
      </c>
      <c r="R212" s="680"/>
      <c r="S212" s="680"/>
      <c r="T212" s="680"/>
      <c r="U212" s="680"/>
      <c r="V212" s="679" t="s">
        <v>6376</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5966</v>
      </c>
      <c r="B213" s="757" t="s">
        <v>6378</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2353</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6379</v>
      </c>
      <c r="C214" s="612" t="s">
        <v>1357</v>
      </c>
      <c r="D214" s="679" t="s">
        <v>1357</v>
      </c>
      <c r="E214" s="679" t="s">
        <v>1775</v>
      </c>
      <c r="F214" s="680"/>
      <c r="G214" s="680"/>
      <c r="H214" s="689" t="s">
        <v>720</v>
      </c>
      <c r="I214" s="680"/>
      <c r="J214" s="679" t="s">
        <v>5806</v>
      </c>
      <c r="K214" s="680"/>
      <c r="L214" s="680"/>
      <c r="M214" s="679" t="s">
        <v>2200</v>
      </c>
      <c r="N214" s="680"/>
      <c r="O214" s="680"/>
      <c r="P214" s="679" t="s">
        <v>1129</v>
      </c>
      <c r="Q214" s="680"/>
      <c r="R214" s="679" t="s">
        <v>1322</v>
      </c>
      <c r="S214" s="679" t="s">
        <v>6324</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6380</v>
      </c>
      <c r="AU214" s="680"/>
      <c r="AV214" s="680"/>
      <c r="AW214" s="680"/>
      <c r="AX214" s="680"/>
      <c r="AY214" s="680"/>
      <c r="AZ214" s="680"/>
      <c r="BA214" s="680"/>
    </row>
    <row r="215" ht="15.75" customHeight="1">
      <c r="A215" s="754" t="s">
        <v>5992</v>
      </c>
      <c r="B215" s="759" t="s">
        <v>5993</v>
      </c>
      <c r="C215" s="760" t="s">
        <v>509</v>
      </c>
      <c r="D215" s="688"/>
      <c r="E215" s="679" t="s">
        <v>509</v>
      </c>
      <c r="F215" s="680"/>
      <c r="G215" s="680"/>
      <c r="H215" s="683" t="s">
        <v>6381</v>
      </c>
      <c r="I215" s="680"/>
      <c r="J215" s="680"/>
      <c r="K215" s="680" t="s">
        <v>1824</v>
      </c>
      <c r="L215" s="680"/>
      <c r="M215" s="606" t="s">
        <v>1479</v>
      </c>
      <c r="N215" s="680"/>
      <c r="O215" s="680"/>
      <c r="P215" s="683" t="s">
        <v>6382</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6001</v>
      </c>
      <c r="AU215" s="680"/>
      <c r="AV215" s="680"/>
      <c r="AW215" s="680"/>
      <c r="AX215" s="680"/>
      <c r="AY215" s="680"/>
      <c r="AZ215" s="680"/>
      <c r="BA215" s="680"/>
    </row>
    <row r="216" ht="15.75" customHeight="1">
      <c r="A216" s="748" t="s">
        <v>6057</v>
      </c>
      <c r="B216" s="749" t="s">
        <v>6122</v>
      </c>
      <c r="C216" s="599" t="s">
        <v>2526</v>
      </c>
      <c r="D216" s="679" t="s">
        <v>2854</v>
      </c>
      <c r="E216" s="758"/>
      <c r="F216" s="680"/>
      <c r="G216" s="679" t="s">
        <v>4170</v>
      </c>
      <c r="H216" s="680"/>
      <c r="I216" s="692" t="s">
        <v>4797</v>
      </c>
      <c r="J216" s="680"/>
      <c r="K216" s="758"/>
      <c r="L216" s="683" t="s">
        <v>5205</v>
      </c>
      <c r="M216" s="680"/>
      <c r="N216" s="758"/>
      <c r="O216" s="680" t="s">
        <v>2521</v>
      </c>
      <c r="P216" s="679" t="s">
        <v>5164</v>
      </c>
      <c r="Q216" s="680"/>
      <c r="R216" s="680"/>
      <c r="S216" s="680"/>
      <c r="T216" s="680"/>
      <c r="U216" s="680" t="s">
        <v>3891</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6124</v>
      </c>
      <c r="C217" s="599" t="s">
        <v>2887</v>
      </c>
      <c r="D217" s="679" t="s">
        <v>3879</v>
      </c>
      <c r="E217" s="680"/>
      <c r="F217" s="680"/>
      <c r="G217" s="680"/>
      <c r="H217" s="680"/>
      <c r="I217" s="679" t="s">
        <v>2567</v>
      </c>
      <c r="J217" s="680"/>
      <c r="K217" s="682" t="str">
        <f>HYPERLINK("https://youtu.be/yGR2akJEjQQ","19.18")</f>
        <v>19.18</v>
      </c>
      <c r="L217" s="680"/>
      <c r="M217" s="680"/>
      <c r="N217" s="679" t="s">
        <v>2108</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3825</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6127</v>
      </c>
      <c r="C219" s="599" t="s">
        <v>506</v>
      </c>
      <c r="D219" s="681" t="s">
        <v>296</v>
      </c>
      <c r="E219" s="679" t="s">
        <v>506</v>
      </c>
      <c r="F219" s="680"/>
      <c r="G219" s="679" t="s">
        <v>1823</v>
      </c>
      <c r="H219" s="681" t="s">
        <v>703</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5945</v>
      </c>
      <c r="C220" s="599" t="s">
        <v>1061</v>
      </c>
      <c r="D220" s="688"/>
      <c r="E220" s="688"/>
      <c r="F220" s="679" t="s">
        <v>973</v>
      </c>
      <c r="G220" s="680"/>
      <c r="H220" s="681" t="s">
        <v>1061</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1137</v>
      </c>
      <c r="H222" s="683" t="s">
        <v>2499</v>
      </c>
      <c r="I222" s="679" t="s">
        <v>605</v>
      </c>
      <c r="J222" s="606" t="s">
        <v>1333</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5945</v>
      </c>
      <c r="C223" s="599" t="s">
        <v>706</v>
      </c>
      <c r="D223" s="688"/>
      <c r="E223" s="680"/>
      <c r="F223" s="680"/>
      <c r="G223" s="680"/>
      <c r="H223" s="681" t="s">
        <v>620</v>
      </c>
      <c r="I223" s="680"/>
      <c r="J223" s="606" t="s">
        <v>1335</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5944</v>
      </c>
      <c r="B225" s="767" t="s">
        <v>6390</v>
      </c>
      <c r="C225" s="612" t="s">
        <v>2005</v>
      </c>
      <c r="D225" s="688"/>
      <c r="E225" s="679" t="s">
        <v>2005</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6395</v>
      </c>
      <c r="C228" s="612" t="s">
        <v>3336</v>
      </c>
      <c r="D228" s="688"/>
      <c r="E228" s="679" t="s">
        <v>3336</v>
      </c>
      <c r="F228" s="680"/>
      <c r="G228" s="680"/>
      <c r="H228" s="680"/>
      <c r="I228" s="680"/>
      <c r="J228" s="682" t="s">
        <v>5772</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1132</v>
      </c>
      <c r="D229" s="679" t="s">
        <v>1132</v>
      </c>
      <c r="E229" s="679" t="s">
        <v>977</v>
      </c>
      <c r="F229" s="680"/>
      <c r="G229" s="679" t="s">
        <v>1411</v>
      </c>
      <c r="H229" s="683" t="s">
        <v>6398</v>
      </c>
      <c r="I229" s="683" t="s">
        <v>1413</v>
      </c>
      <c r="J229" s="680"/>
      <c r="K229" s="688"/>
      <c r="L229" s="683" t="s">
        <v>1772</v>
      </c>
      <c r="M229" s="606" t="s">
        <v>4077</v>
      </c>
      <c r="N229" s="689" t="s">
        <v>6399</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5184</v>
      </c>
      <c r="D231" s="679" t="s">
        <v>977</v>
      </c>
      <c r="E231" s="680"/>
      <c r="F231" s="680"/>
      <c r="G231" s="679" t="s">
        <v>5184</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2472</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6080</v>
      </c>
      <c r="B233" s="767" t="s">
        <v>6407</v>
      </c>
      <c r="C233" s="612" t="s">
        <v>2113</v>
      </c>
      <c r="D233" s="688"/>
      <c r="E233" s="679" t="s">
        <v>2078</v>
      </c>
      <c r="F233" s="679" t="s">
        <v>2113</v>
      </c>
      <c r="G233" s="680"/>
      <c r="H233" s="680"/>
      <c r="I233" s="680"/>
      <c r="J233" s="679" t="s">
        <v>6371</v>
      </c>
      <c r="K233" s="682" t="str">
        <f>HYPERLINK("https://youtu.be/_GZXmZdCc5s","31.80")</f>
        <v>31.80</v>
      </c>
      <c r="L233" s="683" t="s">
        <v>2382</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4291</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3725</v>
      </c>
      <c r="D236" s="679" t="s">
        <v>3725</v>
      </c>
      <c r="E236" s="679" t="s">
        <v>3077</v>
      </c>
      <c r="F236" s="679" t="s">
        <v>385</v>
      </c>
      <c r="G236" s="679" t="s">
        <v>185</v>
      </c>
      <c r="H236" s="683" t="s">
        <v>1014</v>
      </c>
      <c r="I236" s="679" t="s">
        <v>4930</v>
      </c>
      <c r="J236" s="606" t="s">
        <v>1338</v>
      </c>
      <c r="K236" s="680" t="s">
        <v>626</v>
      </c>
      <c r="L236" s="683" t="s">
        <v>318</v>
      </c>
      <c r="M236" s="606" t="s">
        <v>605</v>
      </c>
      <c r="N236" s="680"/>
      <c r="O236" s="702" t="s">
        <v>5414</v>
      </c>
      <c r="P236" s="703" t="s">
        <v>3487</v>
      </c>
      <c r="Q236" s="702" t="s">
        <v>3485</v>
      </c>
      <c r="R236" s="680"/>
      <c r="S236" s="680"/>
      <c r="T236" s="680"/>
      <c r="U236" s="655" t="s">
        <v>2621</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5995</v>
      </c>
      <c r="B237" s="767" t="s">
        <v>6413</v>
      </c>
      <c r="C237" s="612" t="s">
        <v>4153</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3569</v>
      </c>
      <c r="S237" s="683" t="s">
        <v>5154</v>
      </c>
      <c r="T237" s="680"/>
      <c r="U237" s="680" t="s">
        <v>583</v>
      </c>
      <c r="V237" s="680"/>
      <c r="W237" s="680"/>
      <c r="X237" s="683" t="s">
        <v>6417</v>
      </c>
      <c r="Y237" s="680"/>
      <c r="Z237" s="680"/>
      <c r="AA237" s="683" t="s">
        <v>6418</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2082</v>
      </c>
      <c r="E238" s="680"/>
      <c r="F238" s="702" t="s">
        <v>2734</v>
      </c>
      <c r="G238" s="679" t="s">
        <v>3386</v>
      </c>
      <c r="H238" s="689" t="s">
        <v>4040</v>
      </c>
      <c r="I238" s="680"/>
      <c r="J238" s="679" t="s">
        <v>6420</v>
      </c>
      <c r="K238" s="682" t="str">
        <f>HYPERLINK(" https://youtu.be/dsDcBzsPA5s","45.74")</f>
        <v>45.74</v>
      </c>
      <c r="L238" s="683" t="s">
        <v>3280</v>
      </c>
      <c r="M238" s="680"/>
      <c r="N238" s="690" t="s">
        <v>393</v>
      </c>
      <c r="O238" s="702" t="s">
        <v>1739</v>
      </c>
      <c r="P238" s="679" t="s">
        <v>6421</v>
      </c>
      <c r="Q238" s="683" t="s">
        <v>6422</v>
      </c>
      <c r="R238" s="702" t="s">
        <v>3539</v>
      </c>
      <c r="S238" s="683" t="s">
        <v>882</v>
      </c>
      <c r="T238" s="680"/>
      <c r="U238" s="680" t="s">
        <v>6403</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1139</v>
      </c>
      <c r="D239" s="679" t="s">
        <v>304</v>
      </c>
      <c r="E239" s="680"/>
      <c r="F239" s="719" t="s">
        <v>1413</v>
      </c>
      <c r="G239" s="606" t="s">
        <v>1139</v>
      </c>
      <c r="H239" s="702" t="s">
        <v>186</v>
      </c>
      <c r="I239" s="692" t="s">
        <v>4506</v>
      </c>
      <c r="J239" s="679" t="s">
        <v>1339</v>
      </c>
      <c r="K239" s="682" t="str">
        <f>HYPERLINK("https://youtu.be/9O9oqhlyCxY","45.20")</f>
        <v>45.20</v>
      </c>
      <c r="L239" s="680"/>
      <c r="M239" s="606" t="s">
        <v>2535</v>
      </c>
      <c r="N239" s="702" t="s">
        <v>710</v>
      </c>
      <c r="O239" s="655" t="s">
        <v>6396</v>
      </c>
      <c r="P239" s="679" t="s">
        <v>6394</v>
      </c>
      <c r="Q239" s="683" t="s">
        <v>1826</v>
      </c>
      <c r="R239" s="702" t="s">
        <v>321</v>
      </c>
      <c r="S239" s="679" t="s">
        <v>801</v>
      </c>
      <c r="T239" s="680"/>
      <c r="U239" s="680"/>
      <c r="V239" s="680"/>
      <c r="W239" s="680"/>
      <c r="X239" s="683" t="s">
        <v>3488</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6425</v>
      </c>
      <c r="B240" s="770"/>
      <c r="C240" s="612" t="s">
        <v>5398</v>
      </c>
      <c r="D240" s="679" t="s">
        <v>2654</v>
      </c>
      <c r="E240" s="679" t="s">
        <v>2148</v>
      </c>
      <c r="F240" s="680"/>
      <c r="G240" s="679" t="s">
        <v>5398</v>
      </c>
      <c r="H240" s="702" t="s">
        <v>6426</v>
      </c>
      <c r="I240" s="683" t="s">
        <v>419</v>
      </c>
      <c r="J240" s="679" t="s">
        <v>5288</v>
      </c>
      <c r="K240" s="689"/>
      <c r="L240" s="680"/>
      <c r="M240" s="683" t="s">
        <v>6427</v>
      </c>
      <c r="N240" s="679" t="s">
        <v>5398</v>
      </c>
      <c r="O240" s="680"/>
      <c r="P240" s="680"/>
      <c r="Q240" s="680"/>
      <c r="R240" s="680"/>
      <c r="S240" s="679" t="s">
        <v>4170</v>
      </c>
      <c r="T240" s="683" t="s">
        <v>5655</v>
      </c>
      <c r="U240" s="680"/>
      <c r="V240" s="680"/>
      <c r="W240" s="679" t="s">
        <v>6428</v>
      </c>
      <c r="X240" s="680"/>
      <c r="Y240" s="679" t="s">
        <v>3672</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2353</v>
      </c>
      <c r="AU240" s="680"/>
      <c r="AV240" s="680"/>
      <c r="AW240" s="680"/>
      <c r="AX240" s="680"/>
      <c r="AY240" s="680"/>
      <c r="AZ240" s="680"/>
      <c r="BA240" s="680"/>
    </row>
    <row r="241" ht="15.75" customHeight="1">
      <c r="A241" s="766" t="s">
        <v>6112</v>
      </c>
      <c r="B241" s="771" t="s">
        <v>6430</v>
      </c>
      <c r="C241" s="612" t="s">
        <v>713</v>
      </c>
      <c r="D241" s="679" t="s">
        <v>3942</v>
      </c>
      <c r="E241" s="679" t="s">
        <v>516</v>
      </c>
      <c r="F241" s="680"/>
      <c r="G241" s="679" t="s">
        <v>6431</v>
      </c>
      <c r="H241" s="683" t="s">
        <v>1066</v>
      </c>
      <c r="I241" s="683" t="s">
        <v>2017</v>
      </c>
      <c r="J241" s="606" t="s">
        <v>1341</v>
      </c>
      <c r="K241" s="679" t="s">
        <v>1488</v>
      </c>
      <c r="L241" s="680"/>
      <c r="M241" s="606" t="s">
        <v>3171</v>
      </c>
      <c r="N241" s="679" t="s">
        <v>713</v>
      </c>
      <c r="O241" s="680"/>
      <c r="P241" s="680"/>
      <c r="Q241" s="683" t="s">
        <v>5645</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6057</v>
      </c>
      <c r="B242" s="767" t="s">
        <v>6435</v>
      </c>
      <c r="C242" s="612" t="s">
        <v>3852</v>
      </c>
      <c r="D242" s="681" t="s">
        <v>3852</v>
      </c>
      <c r="E242" s="683" t="s">
        <v>3775</v>
      </c>
      <c r="F242" s="680"/>
      <c r="G242" s="680"/>
      <c r="H242" s="680"/>
      <c r="I242" s="680"/>
      <c r="J242" s="679" t="s">
        <v>6436</v>
      </c>
      <c r="K242" s="680"/>
      <c r="L242" s="683" t="s">
        <v>6437</v>
      </c>
      <c r="M242" s="680"/>
      <c r="N242" s="683"/>
      <c r="O242" s="680" t="s">
        <v>1711</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6324</v>
      </c>
      <c r="AU242" s="680"/>
      <c r="AV242" s="680"/>
      <c r="AW242" s="680"/>
      <c r="AX242" s="680"/>
      <c r="AY242" s="680"/>
      <c r="AZ242" s="680"/>
      <c r="BA242" s="680"/>
    </row>
    <row r="243" ht="15.75" customHeight="1">
      <c r="A243" s="768"/>
      <c r="B243" s="769" t="s">
        <v>6438</v>
      </c>
      <c r="C243" s="612" t="s">
        <v>3968</v>
      </c>
      <c r="D243" s="679" t="s">
        <v>2448</v>
      </c>
      <c r="E243" s="679" t="s">
        <v>3825</v>
      </c>
      <c r="F243" s="680"/>
      <c r="G243" s="697"/>
      <c r="H243" s="680"/>
      <c r="I243" s="702" t="s">
        <v>1382</v>
      </c>
      <c r="J243" s="680"/>
      <c r="K243" s="680"/>
      <c r="L243" s="683" t="s">
        <v>4876</v>
      </c>
      <c r="M243" s="680"/>
      <c r="N243" s="679" t="s">
        <v>3968</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1201</v>
      </c>
      <c r="G244" s="679" t="s">
        <v>3158</v>
      </c>
      <c r="H244" s="680"/>
      <c r="I244" s="680"/>
      <c r="J244" s="679" t="s">
        <v>3158</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6061</v>
      </c>
      <c r="B245" s="767" t="s">
        <v>5945</v>
      </c>
      <c r="C245" s="612" t="s">
        <v>6440</v>
      </c>
      <c r="D245" s="688"/>
      <c r="E245" s="680"/>
      <c r="F245" s="680"/>
      <c r="G245" s="680"/>
      <c r="H245" s="683" t="s">
        <v>1067</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6164</v>
      </c>
      <c r="B246" s="767" t="s">
        <v>6137</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6140</v>
      </c>
      <c r="C247" s="612" t="s">
        <v>2888</v>
      </c>
      <c r="D247" s="688"/>
      <c r="E247" s="680"/>
      <c r="F247" s="680"/>
      <c r="G247" s="680"/>
      <c r="H247" s="680"/>
      <c r="I247" s="680"/>
      <c r="J247" s="679" t="s">
        <v>1344</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5945</v>
      </c>
      <c r="C248" s="612" t="s">
        <v>6441</v>
      </c>
      <c r="D248" s="688"/>
      <c r="E248" s="680"/>
      <c r="F248" s="680"/>
      <c r="G248" s="680"/>
      <c r="H248" s="681" t="s">
        <v>1069</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5" t="s">
        <v>6444</v>
      </c>
      <c r="E250" s="365" t="s">
        <v>6445</v>
      </c>
      <c r="F250" s="780"/>
      <c r="G250" s="780"/>
      <c r="H250" s="780"/>
      <c r="I250" s="780"/>
      <c r="J250" s="365" t="s">
        <v>4434</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529</v>
      </c>
      <c r="F251" s="789" t="s">
        <v>6450</v>
      </c>
      <c r="G251" s="96" t="s">
        <v>6451</v>
      </c>
      <c r="H251" s="790" t="s">
        <v>1074</v>
      </c>
      <c r="I251" s="790" t="s">
        <v>2750</v>
      </c>
      <c r="J251" s="90" t="s">
        <v>1352</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4618</v>
      </c>
      <c r="D253" s="96" t="s">
        <v>4184</v>
      </c>
      <c r="E253" s="96" t="s">
        <v>1027</v>
      </c>
      <c r="F253" s="789"/>
      <c r="G253" s="96" t="s">
        <v>4618</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3887</v>
      </c>
      <c r="D254" s="365" t="s">
        <v>3887</v>
      </c>
      <c r="E254" s="365" t="s">
        <v>530</v>
      </c>
      <c r="F254" s="784"/>
      <c r="G254" s="780"/>
      <c r="H254" s="784"/>
      <c r="I254" s="780"/>
      <c r="J254" s="780"/>
      <c r="K254" s="780"/>
      <c r="L254" s="781" t="s">
        <v>6458</v>
      </c>
      <c r="M254" s="780"/>
      <c r="N254" s="784"/>
      <c r="O254" s="780"/>
      <c r="P254" s="801" t="s">
        <v>3495</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2621</v>
      </c>
      <c r="D255" s="788" t="s">
        <v>318</v>
      </c>
      <c r="E255" s="498"/>
      <c r="F255" s="789" t="s">
        <v>993</v>
      </c>
      <c r="G255" s="96" t="s">
        <v>2621</v>
      </c>
      <c r="H255" s="788" t="s">
        <v>1075</v>
      </c>
      <c r="I255" s="96" t="s">
        <v>1603</v>
      </c>
      <c r="J255" s="89" t="s">
        <v>1353</v>
      </c>
      <c r="K255" s="792"/>
      <c r="L255" s="790" t="s">
        <v>1458</v>
      </c>
      <c r="M255" s="792"/>
      <c r="N255" s="790" t="s">
        <v>2183</v>
      </c>
      <c r="O255" s="792"/>
      <c r="P255" s="792"/>
      <c r="Q255" s="792"/>
      <c r="R255" s="792"/>
      <c r="S255" s="792"/>
      <c r="T255" s="96" t="s">
        <v>2292</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2279</v>
      </c>
      <c r="D256" s="365" t="s">
        <v>2279</v>
      </c>
      <c r="E256" s="780"/>
      <c r="F256" s="780"/>
      <c r="G256" s="780"/>
      <c r="H256" s="780"/>
      <c r="I256" s="780"/>
      <c r="J256" s="780"/>
      <c r="K256" s="365" t="s">
        <v>6354</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1422</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6074</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1553</v>
      </c>
      <c r="D261" s="498"/>
      <c r="E261" s="808" t="s">
        <v>1553</v>
      </c>
      <c r="F261" s="792"/>
      <c r="G261" s="792"/>
      <c r="H261" s="792"/>
      <c r="I261" s="792"/>
      <c r="J261" s="792"/>
      <c r="K261" s="792" t="s">
        <v>1925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1498</v>
      </c>
      <c r="D262" s="806"/>
      <c r="E262" s="780"/>
      <c r="F262" s="784"/>
      <c r="G262" s="780"/>
      <c r="H262" s="796"/>
      <c r="I262" s="780"/>
      <c r="J262" s="796"/>
      <c r="K262" s="365" t="s">
        <v>1498</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5960</v>
      </c>
      <c r="B264" s="800"/>
      <c r="C264" s="779" t="s">
        <v>634</v>
      </c>
      <c r="D264" s="806"/>
      <c r="E264" s="780"/>
      <c r="F264" s="780"/>
      <c r="G264" s="780"/>
      <c r="H264" s="781" t="s">
        <v>1082</v>
      </c>
      <c r="I264" s="780"/>
      <c r="J264" s="780"/>
      <c r="K264" s="365" t="s">
        <v>1502</v>
      </c>
      <c r="L264" s="780"/>
      <c r="M264" s="365" t="s">
        <v>634</v>
      </c>
      <c r="N264" s="780"/>
      <c r="O264" s="780"/>
      <c r="P264" s="365"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5960</v>
      </c>
      <c r="B266" s="800"/>
      <c r="C266" s="779" t="s">
        <v>630</v>
      </c>
      <c r="D266" s="806"/>
      <c r="E266" s="780"/>
      <c r="F266" s="780"/>
      <c r="G266" s="780"/>
      <c r="H266" s="809" t="s">
        <v>1079</v>
      </c>
      <c r="I266" s="365" t="s">
        <v>1837</v>
      </c>
      <c r="J266" s="152" t="s">
        <v>1354</v>
      </c>
      <c r="K266" s="810" t="str">
        <f>HYPERLINK("https://youtu.be/sgOTHqRQcwI","23.00")</f>
        <v>23.00</v>
      </c>
      <c r="L266" s="781" t="s">
        <v>725</v>
      </c>
      <c r="M266" s="780"/>
      <c r="N266" s="780"/>
      <c r="O266" s="780" t="s">
        <v>1072</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5960</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5966</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5960</v>
      </c>
      <c r="B272" s="800"/>
      <c r="C272" s="779" t="s">
        <v>2253</v>
      </c>
      <c r="D272" s="365" t="s">
        <v>2253</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1935</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4071</v>
      </c>
      <c r="D277" s="497" t="s">
        <v>3669</v>
      </c>
      <c r="E277" s="792"/>
      <c r="F277" s="813" t="s">
        <v>6001</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1605</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5947</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6074</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6074</v>
      </c>
      <c r="C285" s="787" t="s">
        <v>6490</v>
      </c>
      <c r="D285" s="807"/>
      <c r="E285" s="792"/>
      <c r="F285" s="792"/>
      <c r="G285" s="792"/>
      <c r="H285" s="792"/>
      <c r="I285" s="792"/>
      <c r="J285" s="792"/>
      <c r="K285" s="96" t="s">
        <v>6490</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5947</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2499</v>
      </c>
      <c r="AU287" s="792"/>
      <c r="AV287" s="792"/>
      <c r="AW287" s="792"/>
      <c r="AX287" s="792"/>
      <c r="AY287" s="792"/>
      <c r="AZ287" s="792"/>
      <c r="BA287" s="792"/>
    </row>
    <row r="288" ht="15.75" customHeight="1">
      <c r="A288" s="785"/>
      <c r="B288" s="805" t="s">
        <v>6493</v>
      </c>
      <c r="C288" s="804" t="s">
        <v>241</v>
      </c>
      <c r="D288" s="809" t="s">
        <v>241</v>
      </c>
      <c r="E288" s="365"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2753</v>
      </c>
      <c r="D289" s="788" t="s">
        <v>4930</v>
      </c>
      <c r="E289" s="792"/>
      <c r="F289" s="792"/>
      <c r="G289" s="792"/>
      <c r="H289" s="792"/>
      <c r="I289" s="790" t="s">
        <v>1872</v>
      </c>
      <c r="J289" s="792"/>
      <c r="K289" s="792"/>
      <c r="L289" s="792"/>
      <c r="M289" s="792"/>
      <c r="N289" s="96" t="s">
        <v>2753</v>
      </c>
      <c r="O289" s="792"/>
      <c r="P289" s="792"/>
      <c r="Q289" s="792"/>
      <c r="R289" s="792"/>
      <c r="S289" s="792"/>
      <c r="T289" s="792"/>
      <c r="U289" s="792"/>
      <c r="V289" s="792"/>
      <c r="W289" s="96" t="s">
        <v>2624</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6058</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6060</v>
      </c>
      <c r="C291" s="798" t="s">
        <v>6498</v>
      </c>
      <c r="D291" s="788" t="s">
        <v>4126</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5945</v>
      </c>
      <c r="C292" s="779" t="s">
        <v>1448</v>
      </c>
      <c r="D292" s="815" t="s">
        <v>2421</v>
      </c>
      <c r="E292" s="816"/>
      <c r="F292" s="154" t="s">
        <v>2289</v>
      </c>
      <c r="G292" s="817"/>
      <c r="H292" s="365" t="s">
        <v>2233</v>
      </c>
      <c r="I292" s="154" t="s">
        <v>6201</v>
      </c>
      <c r="J292" s="816"/>
      <c r="K292" s="817"/>
      <c r="L292" s="817"/>
      <c r="M292" s="816"/>
      <c r="N292" s="816"/>
      <c r="O292" s="816"/>
      <c r="P292" s="817"/>
      <c r="Q292" s="816"/>
      <c r="R292" s="816"/>
      <c r="S292" s="154" t="s">
        <v>6455</v>
      </c>
      <c r="T292" s="816"/>
      <c r="U292" s="817"/>
      <c r="V292" s="817"/>
      <c r="W292" s="365"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4742</v>
      </c>
      <c r="D294" s="809" t="s">
        <v>6504</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5945</v>
      </c>
      <c r="C302" s="804" t="s">
        <v>6519</v>
      </c>
      <c r="D302" s="806"/>
      <c r="E302" s="780"/>
      <c r="F302" s="780"/>
      <c r="G302" s="780"/>
      <c r="H302" s="780"/>
      <c r="I302" s="780"/>
      <c r="J302" s="780"/>
      <c r="K302" s="780"/>
      <c r="L302" s="780"/>
      <c r="M302" s="365" t="s">
        <v>3496</v>
      </c>
      <c r="N302" s="780"/>
      <c r="O302" s="780"/>
      <c r="P302" s="780"/>
      <c r="Q302" s="780"/>
      <c r="R302" s="780"/>
      <c r="S302" s="781" t="s">
        <v>5861</v>
      </c>
      <c r="T302" s="780"/>
      <c r="U302" s="780"/>
      <c r="V302" s="780"/>
      <c r="W302" s="780"/>
      <c r="X302" s="780"/>
      <c r="Y302" s="780"/>
      <c r="Z302" s="780"/>
      <c r="AA302" s="780"/>
      <c r="AB302" s="780"/>
      <c r="AC302" s="365" t="s">
        <v>6519</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5945</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5" t="s">
        <v>6096</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3" t="s">
        <v>5905</v>
      </c>
      <c r="B4" s="105" t="s">
        <v>6572</v>
      </c>
      <c r="C4" s="106" t="s">
        <v>637</v>
      </c>
      <c r="D4" s="107" t="s">
        <v>332</v>
      </c>
      <c r="E4" s="108" t="s">
        <v>637</v>
      </c>
      <c r="F4" s="109" t="s">
        <v>4477</v>
      </c>
      <c r="G4" s="105" t="s">
        <v>4736</v>
      </c>
      <c r="H4" s="865"/>
      <c r="I4" s="866" t="s">
        <v>1275</v>
      </c>
      <c r="J4" s="866"/>
      <c r="K4" s="867" t="s">
        <v>6573</v>
      </c>
      <c r="L4" s="866" t="s">
        <v>6574</v>
      </c>
      <c r="M4" s="865"/>
      <c r="N4" s="865"/>
      <c r="O4" s="868" t="s">
        <v>6575</v>
      </c>
      <c r="P4" s="869"/>
      <c r="Q4" s="870" t="s">
        <v>5439</v>
      </c>
      <c r="R4" s="871"/>
      <c r="S4" s="871"/>
      <c r="T4" s="872" t="s">
        <v>6125</v>
      </c>
      <c r="U4" s="873"/>
      <c r="V4" s="874" t="s">
        <v>6576</v>
      </c>
      <c r="W4" s="869"/>
      <c r="X4" s="875" t="s">
        <v>259</v>
      </c>
      <c r="Y4" s="875" t="s">
        <v>6577</v>
      </c>
      <c r="Z4" s="876" t="s">
        <v>5099</v>
      </c>
      <c r="AA4" s="877" t="s">
        <v>6578</v>
      </c>
      <c r="AB4" s="878" t="s">
        <v>968</v>
      </c>
      <c r="AC4" s="877" t="s">
        <v>404</v>
      </c>
      <c r="AD4" s="876" t="s">
        <v>1234</v>
      </c>
      <c r="AE4" s="878" t="s">
        <v>5259</v>
      </c>
      <c r="AF4" s="876" t="s">
        <v>6579</v>
      </c>
      <c r="AG4" s="879"/>
      <c r="AH4" s="869"/>
      <c r="AI4" s="880" t="s">
        <v>2932</v>
      </c>
      <c r="AJ4" s="881"/>
      <c r="AK4" s="880" t="s">
        <v>2241</v>
      </c>
      <c r="AL4" s="880"/>
      <c r="AM4" s="882" t="s">
        <v>2067</v>
      </c>
      <c r="AN4" s="881"/>
      <c r="AO4" s="883" t="s">
        <v>6580</v>
      </c>
      <c r="AP4" s="880" t="s">
        <v>6581</v>
      </c>
      <c r="AQ4" s="880" t="s">
        <v>6582</v>
      </c>
      <c r="AR4" s="881"/>
      <c r="AS4" s="881"/>
      <c r="AT4" s="881"/>
      <c r="AU4" s="884" t="s">
        <v>3648</v>
      </c>
      <c r="AV4" s="885" t="s">
        <v>3188</v>
      </c>
      <c r="AW4" s="880" t="s">
        <v>6583</v>
      </c>
      <c r="AX4" s="869"/>
      <c r="AY4" s="886"/>
      <c r="AZ4" s="887" t="s">
        <v>6584</v>
      </c>
      <c r="BA4" s="888" t="s">
        <v>6585</v>
      </c>
      <c r="BB4" s="889" t="s">
        <v>6586</v>
      </c>
      <c r="BC4" s="890"/>
      <c r="BD4" s="869"/>
      <c r="BE4" s="891" t="s">
        <v>6587</v>
      </c>
      <c r="BF4" s="892" t="s">
        <v>3414</v>
      </c>
      <c r="BG4" s="892"/>
      <c r="BH4" s="892"/>
      <c r="BI4" s="893" t="s">
        <v>1715</v>
      </c>
      <c r="BJ4" s="894"/>
      <c r="BK4" s="892" t="s">
        <v>6588</v>
      </c>
      <c r="BL4" s="869"/>
      <c r="BM4" s="895" t="s">
        <v>2311</v>
      </c>
      <c r="BN4" s="896"/>
      <c r="BO4" s="896"/>
      <c r="BP4" s="897" t="s">
        <v>6589</v>
      </c>
      <c r="BQ4" s="896"/>
      <c r="BR4" s="898" t="s">
        <v>1955</v>
      </c>
      <c r="BS4" s="896"/>
      <c r="BT4" s="899" t="s">
        <v>3364</v>
      </c>
      <c r="BU4" s="898" t="s">
        <v>6590</v>
      </c>
      <c r="BV4" s="869"/>
      <c r="BW4" s="900" t="s">
        <v>2623</v>
      </c>
      <c r="BX4" s="901" t="s">
        <v>3695</v>
      </c>
      <c r="BY4" s="902"/>
      <c r="BZ4" s="902"/>
      <c r="CA4" s="901" t="s">
        <v>1413</v>
      </c>
      <c r="CB4" s="903" t="s">
        <v>4376</v>
      </c>
      <c r="CC4" s="901" t="s">
        <v>6591</v>
      </c>
      <c r="CD4" s="902"/>
      <c r="CE4" s="902"/>
      <c r="CF4" s="902"/>
      <c r="CG4" s="902"/>
    </row>
    <row r="5">
      <c r="A5" s="82" t="s">
        <v>635</v>
      </c>
      <c r="B5" s="83" t="s">
        <v>6592</v>
      </c>
      <c r="C5" s="84" t="s">
        <v>435</v>
      </c>
      <c r="D5" s="85" t="s">
        <v>542</v>
      </c>
      <c r="E5" s="86" t="s">
        <v>733</v>
      </c>
      <c r="F5" s="87" t="s">
        <v>5285</v>
      </c>
      <c r="G5" s="83" t="s">
        <v>2053</v>
      </c>
      <c r="H5" s="904" t="s">
        <v>1694</v>
      </c>
      <c r="I5" s="905" t="s">
        <v>4149</v>
      </c>
      <c r="J5" s="868" t="s">
        <v>6593</v>
      </c>
      <c r="K5" s="906" t="s">
        <v>5489</v>
      </c>
      <c r="L5" s="904" t="s">
        <v>5090</v>
      </c>
      <c r="M5" s="907"/>
      <c r="N5" s="907"/>
      <c r="O5" s="867" t="s">
        <v>6594</v>
      </c>
      <c r="P5" s="908"/>
      <c r="Q5" s="909" t="s">
        <v>6595</v>
      </c>
      <c r="R5" s="909" t="s">
        <v>2624</v>
      </c>
      <c r="S5" s="910"/>
      <c r="T5" s="874" t="s">
        <v>341</v>
      </c>
      <c r="U5" s="911"/>
      <c r="V5" s="872" t="s">
        <v>6596</v>
      </c>
      <c r="W5" s="908"/>
      <c r="X5" s="912" t="s">
        <v>5877</v>
      </c>
      <c r="Y5" s="912" t="s">
        <v>6597</v>
      </c>
      <c r="Z5" s="878" t="s">
        <v>2851</v>
      </c>
      <c r="AA5" s="913" t="s">
        <v>6598</v>
      </c>
      <c r="AB5" s="875" t="s">
        <v>1291</v>
      </c>
      <c r="AC5" s="913" t="s">
        <v>1332</v>
      </c>
      <c r="AD5" s="876" t="s">
        <v>1234</v>
      </c>
      <c r="AE5" s="877" t="s">
        <v>4782</v>
      </c>
      <c r="AF5" s="914" t="s">
        <v>6599</v>
      </c>
      <c r="AG5" s="915"/>
      <c r="AH5" s="916"/>
      <c r="AI5" s="880" t="s">
        <v>6600</v>
      </c>
      <c r="AJ5" s="917"/>
      <c r="AK5" s="917" t="s">
        <v>1805</v>
      </c>
      <c r="AL5" s="882" t="s">
        <v>2935</v>
      </c>
      <c r="AM5" s="880" t="s">
        <v>6601</v>
      </c>
      <c r="AN5" s="917" t="s">
        <v>2130</v>
      </c>
      <c r="AO5" s="882" t="s">
        <v>6602</v>
      </c>
      <c r="AP5" s="880" t="s">
        <v>6603</v>
      </c>
      <c r="AQ5" s="917"/>
      <c r="AR5" s="882" t="s">
        <v>6604</v>
      </c>
      <c r="AS5" s="917"/>
      <c r="AT5" s="917"/>
      <c r="AU5" s="918" t="s">
        <v>4583</v>
      </c>
      <c r="AV5" s="919" t="s">
        <v>1315</v>
      </c>
      <c r="AW5" s="917"/>
      <c r="AX5" s="908"/>
      <c r="AY5" s="920"/>
      <c r="AZ5" s="888" t="s">
        <v>6605</v>
      </c>
      <c r="BA5" s="887" t="s">
        <v>6085</v>
      </c>
      <c r="BB5" s="921" t="s">
        <v>6606</v>
      </c>
      <c r="BC5" s="922"/>
      <c r="BD5" s="908"/>
      <c r="BE5" s="893" t="s">
        <v>6607</v>
      </c>
      <c r="BF5" s="891" t="s">
        <v>1317</v>
      </c>
      <c r="BG5" s="923" t="s">
        <v>5522</v>
      </c>
      <c r="BH5" s="924"/>
      <c r="BI5" s="925" t="s">
        <v>6608</v>
      </c>
      <c r="BJ5" s="926"/>
      <c r="BK5" s="892" t="s">
        <v>6609</v>
      </c>
      <c r="BL5" s="908"/>
      <c r="BM5" s="927" t="s">
        <v>4251</v>
      </c>
      <c r="BN5" s="897"/>
      <c r="BO5" s="899" t="s">
        <v>2895</v>
      </c>
      <c r="BP5" s="897" t="s">
        <v>6610</v>
      </c>
      <c r="BQ5" s="928"/>
      <c r="BR5" s="927" t="s">
        <v>6611</v>
      </c>
      <c r="BS5" s="928"/>
      <c r="BT5" s="897" t="s">
        <v>6612</v>
      </c>
      <c r="BU5" s="897" t="s">
        <v>2242</v>
      </c>
      <c r="BV5" s="908"/>
      <c r="BW5" s="929" t="s">
        <v>2799</v>
      </c>
      <c r="BX5" s="901" t="s">
        <v>3419</v>
      </c>
      <c r="BY5" s="930"/>
      <c r="BZ5" s="930"/>
      <c r="CA5" s="930"/>
      <c r="CB5" s="930"/>
      <c r="CC5" s="930"/>
      <c r="CD5" s="930"/>
      <c r="CE5" s="930"/>
      <c r="CF5" s="930"/>
      <c r="CG5" s="930"/>
    </row>
    <row r="6">
      <c r="A6" s="513" t="s">
        <v>6613</v>
      </c>
      <c r="B6" s="105" t="s">
        <v>6614</v>
      </c>
      <c r="C6" s="106" t="s">
        <v>2391</v>
      </c>
      <c r="D6" s="107" t="s">
        <v>435</v>
      </c>
      <c r="E6" s="108" t="s">
        <v>827</v>
      </c>
      <c r="F6" s="109" t="s">
        <v>4868</v>
      </c>
      <c r="G6" s="105" t="s">
        <v>4453</v>
      </c>
      <c r="H6" s="905" t="s">
        <v>2901</v>
      </c>
      <c r="I6" s="907"/>
      <c r="J6" s="905" t="s">
        <v>1695</v>
      </c>
      <c r="K6" s="931" t="s">
        <v>6615</v>
      </c>
      <c r="L6" s="905" t="s">
        <v>6616</v>
      </c>
      <c r="M6" s="932" t="s">
        <v>4749</v>
      </c>
      <c r="N6" s="907"/>
      <c r="O6" s="933" t="s">
        <v>6617</v>
      </c>
      <c r="P6" s="908"/>
      <c r="Q6" s="934" t="s">
        <v>6618</v>
      </c>
      <c r="R6" s="874" t="s">
        <v>3948</v>
      </c>
      <c r="S6" s="870" t="s">
        <v>6619</v>
      </c>
      <c r="T6" s="870" t="s">
        <v>5272</v>
      </c>
      <c r="U6" s="935"/>
      <c r="V6" s="909" t="s">
        <v>6620</v>
      </c>
      <c r="W6" s="908"/>
      <c r="X6" s="912" t="s">
        <v>2059</v>
      </c>
      <c r="Y6" s="877" t="s">
        <v>6621</v>
      </c>
      <c r="Z6" s="877" t="s">
        <v>6622</v>
      </c>
      <c r="AA6" s="876" t="s">
        <v>6623</v>
      </c>
      <c r="AB6" s="876" t="s">
        <v>4544</v>
      </c>
      <c r="AC6" s="875" t="s">
        <v>2633</v>
      </c>
      <c r="AD6" s="912" t="s">
        <v>3879</v>
      </c>
      <c r="AE6" s="912" t="s">
        <v>2195</v>
      </c>
      <c r="AF6" s="877" t="s">
        <v>6624</v>
      </c>
      <c r="AG6" s="145"/>
      <c r="AH6" s="908"/>
      <c r="AI6" s="917"/>
      <c r="AJ6" s="917"/>
      <c r="AK6" s="918" t="s">
        <v>1225</v>
      </c>
      <c r="AL6" s="936"/>
      <c r="AM6" s="917"/>
      <c r="AN6" s="882" t="s">
        <v>6625</v>
      </c>
      <c r="AO6" s="917"/>
      <c r="AP6" s="917"/>
      <c r="AQ6" s="917"/>
      <c r="AR6" s="917"/>
      <c r="AS6" s="917"/>
      <c r="AT6" s="917"/>
      <c r="AU6" s="919" t="s">
        <v>4384</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2628</v>
      </c>
      <c r="BQ6" s="928"/>
      <c r="BR6" s="943" t="s">
        <v>5012</v>
      </c>
      <c r="BS6" s="928"/>
      <c r="BT6" s="942" t="s">
        <v>6635</v>
      </c>
      <c r="BU6" s="897" t="s">
        <v>6636</v>
      </c>
      <c r="BV6" s="908"/>
      <c r="BW6" s="944" t="s">
        <v>1966</v>
      </c>
      <c r="BX6" s="945" t="s">
        <v>6637</v>
      </c>
      <c r="BY6" s="944" t="s">
        <v>4712</v>
      </c>
      <c r="BZ6" s="930"/>
      <c r="CA6" s="944" t="s">
        <v>3538</v>
      </c>
      <c r="CB6" s="946" t="s">
        <v>6638</v>
      </c>
      <c r="CC6" s="944" t="s">
        <v>6639</v>
      </c>
      <c r="CD6" s="929" t="s">
        <v>4731</v>
      </c>
      <c r="CE6" s="900" t="s">
        <v>6640</v>
      </c>
      <c r="CF6" s="930"/>
      <c r="CG6" s="944" t="s">
        <v>974</v>
      </c>
    </row>
    <row r="7">
      <c r="A7" s="546" t="s">
        <v>6641</v>
      </c>
      <c r="B7" s="83" t="s">
        <v>6642</v>
      </c>
      <c r="C7" s="84" t="s">
        <v>331</v>
      </c>
      <c r="D7" s="85" t="s">
        <v>1087</v>
      </c>
      <c r="E7" s="86" t="s">
        <v>219</v>
      </c>
      <c r="F7" s="87" t="s">
        <v>1560</v>
      </c>
      <c r="G7" s="83" t="s">
        <v>2831</v>
      </c>
      <c r="H7" s="867" t="s">
        <v>6391</v>
      </c>
      <c r="I7" s="904" t="s">
        <v>6643</v>
      </c>
      <c r="J7" s="947" t="s">
        <v>3025</v>
      </c>
      <c r="K7" s="904" t="s">
        <v>6644</v>
      </c>
      <c r="L7" s="948" t="s">
        <v>1695</v>
      </c>
      <c r="M7" s="905" t="s">
        <v>6645</v>
      </c>
      <c r="N7" s="867" t="s">
        <v>6646</v>
      </c>
      <c r="O7" s="947" t="s">
        <v>6647</v>
      </c>
      <c r="P7" s="908"/>
      <c r="Q7" s="934" t="s">
        <v>6648</v>
      </c>
      <c r="R7" s="949" t="s">
        <v>1603</v>
      </c>
      <c r="S7" s="872" t="s">
        <v>900</v>
      </c>
      <c r="T7" s="934" t="s">
        <v>4815</v>
      </c>
      <c r="U7" s="909" t="s">
        <v>6649</v>
      </c>
      <c r="V7" s="872" t="s">
        <v>6650</v>
      </c>
      <c r="W7" s="908"/>
      <c r="X7" s="877" t="s">
        <v>6651</v>
      </c>
      <c r="Y7" s="876" t="s">
        <v>6652</v>
      </c>
      <c r="Z7" s="912" t="s">
        <v>3105</v>
      </c>
      <c r="AA7" s="912" t="s">
        <v>6653</v>
      </c>
      <c r="AB7" s="950" t="s">
        <v>2374</v>
      </c>
      <c r="AC7" s="912" t="s">
        <v>5295</v>
      </c>
      <c r="AD7" s="912" t="s">
        <v>1952</v>
      </c>
      <c r="AE7" s="912" t="s">
        <v>6654</v>
      </c>
      <c r="AF7" s="914" t="s">
        <v>6655</v>
      </c>
      <c r="AG7" s="915" t="s">
        <v>6656</v>
      </c>
      <c r="AH7" s="908"/>
      <c r="AI7" s="918" t="s">
        <v>1004</v>
      </c>
      <c r="AJ7" s="882" t="s">
        <v>6657</v>
      </c>
      <c r="AK7" s="885" t="s">
        <v>2349</v>
      </c>
      <c r="AL7" s="880" t="s">
        <v>4319</v>
      </c>
      <c r="AM7" s="880" t="s">
        <v>6658</v>
      </c>
      <c r="AN7" s="919" t="s">
        <v>2517</v>
      </c>
      <c r="AO7" s="880" t="s">
        <v>6659</v>
      </c>
      <c r="AP7" s="882" t="s">
        <v>6660</v>
      </c>
      <c r="AQ7" s="919" t="s">
        <v>6661</v>
      </c>
      <c r="AR7" s="918" t="s">
        <v>6662</v>
      </c>
      <c r="AS7" s="882" t="s">
        <v>6663</v>
      </c>
      <c r="AT7" s="918" t="s">
        <v>6664</v>
      </c>
      <c r="AU7" s="885" t="s">
        <v>5151</v>
      </c>
      <c r="AV7" s="918" t="s">
        <v>6665</v>
      </c>
      <c r="AW7" s="882" t="s">
        <v>6666</v>
      </c>
      <c r="AX7" s="908"/>
      <c r="AY7" s="889" t="s">
        <v>6667</v>
      </c>
      <c r="AZ7" s="921" t="s">
        <v>6668</v>
      </c>
      <c r="BA7" s="951" t="s">
        <v>3142</v>
      </c>
      <c r="BB7" s="937" t="s">
        <v>6669</v>
      </c>
      <c r="BC7" s="887" t="s">
        <v>6669</v>
      </c>
      <c r="BD7" s="908"/>
      <c r="BE7" s="952" t="s">
        <v>6670</v>
      </c>
      <c r="BF7" s="953" t="s">
        <v>3434</v>
      </c>
      <c r="BG7" s="925" t="s">
        <v>796</v>
      </c>
      <c r="BH7" s="892" t="s">
        <v>6671</v>
      </c>
      <c r="BI7" s="925" t="s">
        <v>6672</v>
      </c>
      <c r="BJ7" s="893" t="s">
        <v>6673</v>
      </c>
      <c r="BK7" s="925" t="s">
        <v>6674</v>
      </c>
      <c r="BL7" s="908"/>
      <c r="BM7" s="943" t="s">
        <v>6675</v>
      </c>
      <c r="BN7" s="899" t="s">
        <v>5399</v>
      </c>
      <c r="BO7" s="898" t="s">
        <v>6429</v>
      </c>
      <c r="BP7" s="943" t="s">
        <v>6676</v>
      </c>
      <c r="BQ7" s="927" t="s">
        <v>992</v>
      </c>
      <c r="BR7" s="943" t="s">
        <v>1386</v>
      </c>
      <c r="BS7" s="899" t="s">
        <v>6676</v>
      </c>
      <c r="BT7" s="898" t="s">
        <v>6677</v>
      </c>
      <c r="BU7" s="943" t="s">
        <v>6678</v>
      </c>
      <c r="BV7" s="908"/>
      <c r="BW7" s="954" t="s">
        <v>1198</v>
      </c>
      <c r="BX7" s="944" t="s">
        <v>5788</v>
      </c>
      <c r="BY7" s="955" t="s">
        <v>6679</v>
      </c>
      <c r="BZ7" s="929" t="s">
        <v>6680</v>
      </c>
      <c r="CA7" s="956"/>
      <c r="CB7" s="954" t="s">
        <v>2633</v>
      </c>
      <c r="CC7" s="955" t="s">
        <v>6681</v>
      </c>
      <c r="CD7" s="955" t="s">
        <v>6682</v>
      </c>
      <c r="CE7" s="929" t="s">
        <v>6683</v>
      </c>
      <c r="CF7" s="929" t="s">
        <v>6684</v>
      </c>
      <c r="CG7" s="929" t="s">
        <v>6387</v>
      </c>
    </row>
    <row r="8">
      <c r="A8" s="423" t="s">
        <v>1427</v>
      </c>
      <c r="B8" s="105" t="s">
        <v>6685</v>
      </c>
      <c r="C8" s="106" t="s">
        <v>221</v>
      </c>
      <c r="D8" s="107" t="s">
        <v>542</v>
      </c>
      <c r="E8" s="108" t="s">
        <v>332</v>
      </c>
      <c r="F8" s="109" t="s">
        <v>5257</v>
      </c>
      <c r="G8" s="105" t="s">
        <v>4736</v>
      </c>
      <c r="H8" s="865"/>
      <c r="I8" s="957" t="s">
        <v>5948</v>
      </c>
      <c r="J8" s="906"/>
      <c r="K8" s="905" t="s">
        <v>6686</v>
      </c>
      <c r="L8" s="867" t="s">
        <v>529</v>
      </c>
      <c r="M8" s="907"/>
      <c r="N8" s="907"/>
      <c r="O8" s="932" t="s">
        <v>6687</v>
      </c>
      <c r="P8" s="908"/>
      <c r="Q8" s="874" t="s">
        <v>6213</v>
      </c>
      <c r="R8" s="910"/>
      <c r="S8" s="910"/>
      <c r="T8" s="910" t="s">
        <v>6688</v>
      </c>
      <c r="U8" s="935"/>
      <c r="V8" s="935" t="s">
        <v>6689</v>
      </c>
      <c r="W8" s="908"/>
      <c r="X8" s="878" t="s">
        <v>779</v>
      </c>
      <c r="Y8" s="915" t="s">
        <v>6138</v>
      </c>
      <c r="Z8" s="913" t="s">
        <v>6690</v>
      </c>
      <c r="AA8" s="913" t="s">
        <v>5204</v>
      </c>
      <c r="AB8" s="958" t="s">
        <v>3670</v>
      </c>
      <c r="AC8" s="913" t="s">
        <v>6691</v>
      </c>
      <c r="AD8" s="959" t="s">
        <v>2108</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517</v>
      </c>
      <c r="AV8" s="936" t="s">
        <v>6699</v>
      </c>
      <c r="AW8" s="936" t="s">
        <v>6700</v>
      </c>
      <c r="AX8" s="908"/>
      <c r="AY8" s="922"/>
      <c r="AZ8" s="922" t="s">
        <v>6701</v>
      </c>
      <c r="BA8" s="962" t="s">
        <v>5124</v>
      </c>
      <c r="BB8" s="888" t="s">
        <v>6702</v>
      </c>
      <c r="BC8" s="922"/>
      <c r="BD8" s="908"/>
      <c r="BE8" s="963" t="s">
        <v>6703</v>
      </c>
      <c r="BF8" s="964" t="s">
        <v>4409</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3651</v>
      </c>
      <c r="CB8" s="930"/>
      <c r="CC8" s="929" t="s">
        <v>5329</v>
      </c>
      <c r="CD8" s="967" t="s">
        <v>2615</v>
      </c>
      <c r="CE8" s="930"/>
      <c r="CF8" s="930"/>
      <c r="CG8" s="930"/>
    </row>
    <row r="9">
      <c r="A9" s="82" t="s">
        <v>217</v>
      </c>
      <c r="B9" s="83" t="s">
        <v>6709</v>
      </c>
      <c r="C9" s="84" t="s">
        <v>435</v>
      </c>
      <c r="D9" s="85" t="s">
        <v>637</v>
      </c>
      <c r="E9" s="86" t="s">
        <v>733</v>
      </c>
      <c r="F9" s="87" t="s">
        <v>330</v>
      </c>
      <c r="G9" s="83" t="s">
        <v>2053</v>
      </c>
      <c r="H9" s="968" t="s">
        <v>2456</v>
      </c>
      <c r="I9" s="867" t="s">
        <v>3717</v>
      </c>
      <c r="J9" s="867" t="s">
        <v>6710</v>
      </c>
      <c r="K9" s="947" t="s">
        <v>888</v>
      </c>
      <c r="L9" s="907" t="s">
        <v>6711</v>
      </c>
      <c r="M9" s="907"/>
      <c r="N9" s="907"/>
      <c r="O9" s="932" t="s">
        <v>6712</v>
      </c>
      <c r="P9" s="908"/>
      <c r="Q9" s="949" t="s">
        <v>6713</v>
      </c>
      <c r="R9" s="910"/>
      <c r="S9" s="910"/>
      <c r="T9" s="949" t="s">
        <v>4933</v>
      </c>
      <c r="U9" s="935"/>
      <c r="V9" s="935" t="s">
        <v>6714</v>
      </c>
      <c r="W9" s="908"/>
      <c r="X9" s="915"/>
      <c r="Y9" s="913" t="s">
        <v>6715</v>
      </c>
      <c r="Z9" s="915" t="s">
        <v>6711</v>
      </c>
      <c r="AA9" s="915" t="s">
        <v>6716</v>
      </c>
      <c r="AB9" s="877" t="s">
        <v>6717</v>
      </c>
      <c r="AC9" s="913" t="s">
        <v>2423</v>
      </c>
      <c r="AD9" s="912" t="s">
        <v>2077</v>
      </c>
      <c r="AE9" s="876" t="s">
        <v>1264</v>
      </c>
      <c r="AF9" s="915" t="s">
        <v>6718</v>
      </c>
      <c r="AG9" s="915"/>
      <c r="AH9" s="908"/>
      <c r="AI9" s="919" t="s">
        <v>6719</v>
      </c>
      <c r="AJ9" s="917"/>
      <c r="AK9" s="969"/>
      <c r="AL9" s="969" t="s">
        <v>6720</v>
      </c>
      <c r="AM9" s="961" t="s">
        <v>4429</v>
      </c>
      <c r="AN9" s="970" t="s">
        <v>6721</v>
      </c>
      <c r="AO9" s="970" t="s">
        <v>6722</v>
      </c>
      <c r="AP9" s="971"/>
      <c r="AQ9" s="882" t="s">
        <v>6582</v>
      </c>
      <c r="AR9" s="972"/>
      <c r="AS9" s="973"/>
      <c r="AT9" s="882" t="s">
        <v>6723</v>
      </c>
      <c r="AU9" s="882" t="s">
        <v>6724</v>
      </c>
      <c r="AV9" s="936" t="s">
        <v>6725</v>
      </c>
      <c r="AW9" s="936" t="s">
        <v>6726</v>
      </c>
      <c r="AX9" s="908"/>
      <c r="AY9" s="886"/>
      <c r="AZ9" s="889" t="s">
        <v>6727</v>
      </c>
      <c r="BA9" s="937" t="s">
        <v>1894</v>
      </c>
      <c r="BB9" s="922" t="s">
        <v>6728</v>
      </c>
      <c r="BC9" s="922"/>
      <c r="BD9" s="908"/>
      <c r="BE9" s="940" t="s">
        <v>6729</v>
      </c>
      <c r="BF9" s="940" t="s">
        <v>5041</v>
      </c>
      <c r="BG9" s="974"/>
      <c r="BH9" s="974"/>
      <c r="BI9" s="974" t="s">
        <v>6730</v>
      </c>
      <c r="BJ9" s="926"/>
      <c r="BK9" s="974" t="s">
        <v>6731</v>
      </c>
      <c r="BL9" s="908"/>
      <c r="BM9" s="899" t="s">
        <v>6732</v>
      </c>
      <c r="BN9" s="928"/>
      <c r="BO9" s="927" t="s">
        <v>876</v>
      </c>
      <c r="BP9" s="942" t="s">
        <v>6733</v>
      </c>
      <c r="BQ9" s="928"/>
      <c r="BR9" s="943" t="s">
        <v>2537</v>
      </c>
      <c r="BS9" s="928"/>
      <c r="BT9" s="928" t="s">
        <v>6734</v>
      </c>
      <c r="BU9" s="975" t="s">
        <v>6735</v>
      </c>
      <c r="BV9" s="916"/>
      <c r="BW9" s="967" t="s">
        <v>3964</v>
      </c>
      <c r="BX9" s="930"/>
      <c r="BY9" s="976"/>
      <c r="BZ9" s="944" t="s">
        <v>6736</v>
      </c>
      <c r="CA9" s="967" t="s">
        <v>1189</v>
      </c>
      <c r="CB9" s="930"/>
      <c r="CC9" s="967" t="s">
        <v>6737</v>
      </c>
      <c r="CD9" s="930"/>
      <c r="CE9" s="944" t="s">
        <v>4438</v>
      </c>
      <c r="CF9" s="930"/>
      <c r="CG9" s="930"/>
    </row>
    <row r="10">
      <c r="A10" s="513" t="s">
        <v>6738</v>
      </c>
      <c r="B10" s="105" t="s">
        <v>6739</v>
      </c>
      <c r="C10" s="106" t="s">
        <v>1429</v>
      </c>
      <c r="D10" s="107" t="s">
        <v>1429</v>
      </c>
      <c r="E10" s="108" t="s">
        <v>1429</v>
      </c>
      <c r="F10" s="109" t="s">
        <v>1429</v>
      </c>
      <c r="G10" s="105" t="s">
        <v>5406</v>
      </c>
      <c r="H10" s="865"/>
      <c r="I10" s="932" t="s">
        <v>6740</v>
      </c>
      <c r="J10" s="932"/>
      <c r="K10" s="907"/>
      <c r="L10" s="907"/>
      <c r="M10" s="907"/>
      <c r="N10" s="907"/>
      <c r="O10" s="866" t="s">
        <v>6741</v>
      </c>
      <c r="P10" s="908"/>
      <c r="Q10" s="935" t="s">
        <v>588</v>
      </c>
      <c r="R10" s="910"/>
      <c r="S10" s="910"/>
      <c r="T10" s="935" t="s">
        <v>1600</v>
      </c>
      <c r="U10" s="935"/>
      <c r="V10" s="935" t="s">
        <v>6742</v>
      </c>
      <c r="W10" s="908"/>
      <c r="X10" s="915" t="s">
        <v>6743</v>
      </c>
      <c r="Y10" s="875" t="s">
        <v>6744</v>
      </c>
      <c r="Z10" s="915" t="s">
        <v>6711</v>
      </c>
      <c r="AA10" s="913" t="s">
        <v>6745</v>
      </c>
      <c r="AB10" s="913" t="s">
        <v>2435</v>
      </c>
      <c r="AC10" s="913" t="s">
        <v>3465</v>
      </c>
      <c r="AD10" s="915" t="s">
        <v>1073</v>
      </c>
      <c r="AE10" s="913" t="s">
        <v>4318</v>
      </c>
      <c r="AF10" s="913" t="s">
        <v>6746</v>
      </c>
      <c r="AG10" s="915"/>
      <c r="AH10" s="908"/>
      <c r="AI10" s="917" t="s">
        <v>589</v>
      </c>
      <c r="AJ10" s="936" t="s">
        <v>6747</v>
      </c>
      <c r="AK10" s="917" t="s">
        <v>6748</v>
      </c>
      <c r="AL10" s="917"/>
      <c r="AM10" s="936" t="s">
        <v>1078</v>
      </c>
      <c r="AN10" s="917" t="s">
        <v>6749</v>
      </c>
      <c r="AO10" s="936" t="s">
        <v>6750</v>
      </c>
      <c r="AP10" s="936" t="s">
        <v>6751</v>
      </c>
      <c r="AQ10" s="917"/>
      <c r="AR10" s="917"/>
      <c r="AS10" s="917"/>
      <c r="AT10" s="917"/>
      <c r="AU10" s="917" t="s">
        <v>1268</v>
      </c>
      <c r="AV10" s="936" t="s">
        <v>6752</v>
      </c>
      <c r="AW10" s="936" t="s">
        <v>6753</v>
      </c>
      <c r="AX10" s="908"/>
      <c r="AY10" s="977"/>
      <c r="AZ10" s="977" t="s">
        <v>6754</v>
      </c>
      <c r="BA10" s="922"/>
      <c r="BB10" s="977" t="s">
        <v>6755</v>
      </c>
      <c r="BC10" s="922"/>
      <c r="BD10" s="908"/>
      <c r="BE10" s="974" t="s">
        <v>6756</v>
      </c>
      <c r="BF10" s="974" t="s">
        <v>2091</v>
      </c>
      <c r="BG10" s="926"/>
      <c r="BH10" s="926"/>
      <c r="BI10" s="926"/>
      <c r="BJ10" s="926"/>
      <c r="BK10" s="974" t="s">
        <v>6757</v>
      </c>
      <c r="BL10" s="908"/>
      <c r="BM10" s="942" t="s">
        <v>1699</v>
      </c>
      <c r="BN10" s="928"/>
      <c r="BO10" s="928"/>
      <c r="BP10" s="942" t="s">
        <v>6758</v>
      </c>
      <c r="BQ10" s="928"/>
      <c r="BR10" s="942" t="s">
        <v>1822</v>
      </c>
      <c r="BS10" s="928"/>
      <c r="BT10" s="942" t="s">
        <v>2555</v>
      </c>
      <c r="BU10" s="942" t="s">
        <v>6759</v>
      </c>
      <c r="BV10" s="908"/>
      <c r="BW10" s="967" t="s">
        <v>3078</v>
      </c>
      <c r="BX10" s="930"/>
      <c r="BY10" s="930"/>
      <c r="BZ10" s="930"/>
      <c r="CA10" s="930"/>
      <c r="CB10" s="930"/>
      <c r="CC10" s="930"/>
      <c r="CD10" s="930"/>
      <c r="CE10" s="930"/>
      <c r="CF10" s="930"/>
      <c r="CG10" s="930"/>
    </row>
    <row r="11">
      <c r="A11" s="546" t="s">
        <v>1691</v>
      </c>
      <c r="B11" s="83" t="s">
        <v>6760</v>
      </c>
      <c r="C11" s="84" t="s">
        <v>916</v>
      </c>
      <c r="D11" s="85" t="s">
        <v>827</v>
      </c>
      <c r="E11" s="86" t="s">
        <v>733</v>
      </c>
      <c r="F11" s="87" t="s">
        <v>5427</v>
      </c>
      <c r="G11" s="83" t="s">
        <v>3613</v>
      </c>
      <c r="H11" s="865"/>
      <c r="I11" s="866" t="s">
        <v>6761</v>
      </c>
      <c r="J11" s="932"/>
      <c r="K11" s="904" t="s">
        <v>6762</v>
      </c>
      <c r="L11" s="907"/>
      <c r="M11" s="932"/>
      <c r="N11" s="907"/>
      <c r="O11" s="904" t="s">
        <v>6763</v>
      </c>
      <c r="P11" s="908"/>
      <c r="Q11" s="910"/>
      <c r="R11" s="873"/>
      <c r="S11" s="934" t="s">
        <v>6764</v>
      </c>
      <c r="T11" s="910"/>
      <c r="U11" s="910"/>
      <c r="V11" s="934" t="s">
        <v>6765</v>
      </c>
      <c r="W11" s="908"/>
      <c r="X11" s="876" t="s">
        <v>1388</v>
      </c>
      <c r="Y11" s="915"/>
      <c r="Z11" s="875" t="s">
        <v>6766</v>
      </c>
      <c r="AA11" s="878" t="s">
        <v>6767</v>
      </c>
      <c r="AB11" s="875" t="s">
        <v>3024</v>
      </c>
      <c r="AC11" s="878" t="s">
        <v>1715</v>
      </c>
      <c r="AD11" s="875" t="s">
        <v>6768</v>
      </c>
      <c r="AE11" s="978" t="s">
        <v>6769</v>
      </c>
      <c r="AF11" s="912" t="s">
        <v>6770</v>
      </c>
      <c r="AG11" s="915"/>
      <c r="AH11" s="908"/>
      <c r="AI11" s="917"/>
      <c r="AJ11" s="881"/>
      <c r="AK11" s="882" t="s">
        <v>1432</v>
      </c>
      <c r="AL11" s="917"/>
      <c r="AM11" s="917"/>
      <c r="AN11" s="880" t="s">
        <v>6771</v>
      </c>
      <c r="AO11" s="917"/>
      <c r="AP11" s="917"/>
      <c r="AQ11" s="917"/>
      <c r="AR11" s="917"/>
      <c r="AS11" s="917"/>
      <c r="AT11" s="917"/>
      <c r="AU11" s="917"/>
      <c r="AV11" s="885" t="s">
        <v>6772</v>
      </c>
      <c r="AW11" s="880" t="s">
        <v>6773</v>
      </c>
      <c r="AX11" s="908"/>
      <c r="AY11" s="977"/>
      <c r="AZ11" s="977"/>
      <c r="BA11" s="937" t="s">
        <v>2991</v>
      </c>
      <c r="BB11" s="921" t="s">
        <v>6774</v>
      </c>
      <c r="BC11" s="922"/>
      <c r="BD11" s="908"/>
      <c r="BE11" s="892" t="s">
        <v>5543</v>
      </c>
      <c r="BF11" s="925" t="s">
        <v>310</v>
      </c>
      <c r="BG11" s="926"/>
      <c r="BH11" s="926"/>
      <c r="BI11" s="891" t="s">
        <v>6775</v>
      </c>
      <c r="BJ11" s="926"/>
      <c r="BK11" s="925" t="s">
        <v>6776</v>
      </c>
      <c r="BL11" s="908"/>
      <c r="BM11" s="897" t="s">
        <v>6777</v>
      </c>
      <c r="BN11" s="942"/>
      <c r="BO11" s="942"/>
      <c r="BP11" s="898" t="s">
        <v>6778</v>
      </c>
      <c r="BQ11" s="942"/>
      <c r="BR11" s="943" t="s">
        <v>1418</v>
      </c>
      <c r="BS11" s="928"/>
      <c r="BT11" s="927" t="s">
        <v>6779</v>
      </c>
      <c r="BU11" s="942" t="s">
        <v>6780</v>
      </c>
      <c r="BV11" s="908"/>
      <c r="BW11" s="967" t="s">
        <v>1411</v>
      </c>
      <c r="BX11" s="930"/>
      <c r="BY11" s="930"/>
      <c r="BZ11" s="930"/>
      <c r="CA11" s="930"/>
      <c r="CB11" s="930"/>
      <c r="CC11" s="901" t="s">
        <v>4308</v>
      </c>
      <c r="CD11" s="930"/>
      <c r="CE11" s="930"/>
      <c r="CF11" s="930"/>
      <c r="CG11" s="930"/>
    </row>
    <row r="12">
      <c r="A12" s="513" t="s">
        <v>540</v>
      </c>
      <c r="B12" s="105" t="s">
        <v>6781</v>
      </c>
      <c r="C12" s="106" t="s">
        <v>827</v>
      </c>
      <c r="D12" s="107" t="s">
        <v>221</v>
      </c>
      <c r="E12" s="108" t="s">
        <v>332</v>
      </c>
      <c r="F12" s="109" t="s">
        <v>5555</v>
      </c>
      <c r="G12" s="105" t="s">
        <v>4736</v>
      </c>
      <c r="H12" s="904" t="s">
        <v>2232</v>
      </c>
      <c r="I12" s="904" t="s">
        <v>6782</v>
      </c>
      <c r="J12" s="907"/>
      <c r="K12" s="907"/>
      <c r="L12" s="947" t="s">
        <v>6783</v>
      </c>
      <c r="M12" s="907"/>
      <c r="N12" s="947" t="s">
        <v>6784</v>
      </c>
      <c r="O12" s="907"/>
      <c r="P12" s="908"/>
      <c r="Q12" s="934" t="s">
        <v>353</v>
      </c>
      <c r="R12" s="910"/>
      <c r="S12" s="949" t="s">
        <v>6694</v>
      </c>
      <c r="T12" s="934" t="s">
        <v>3041</v>
      </c>
      <c r="U12" s="910"/>
      <c r="V12" s="934" t="s">
        <v>6785</v>
      </c>
      <c r="W12" s="908"/>
      <c r="X12" s="912" t="s">
        <v>955</v>
      </c>
      <c r="Y12" s="912" t="s">
        <v>6786</v>
      </c>
      <c r="Z12" s="912" t="s">
        <v>6787</v>
      </c>
      <c r="AA12" s="950" t="s">
        <v>6788</v>
      </c>
      <c r="AB12" s="912" t="s">
        <v>3797</v>
      </c>
      <c r="AC12" s="912" t="s">
        <v>6789</v>
      </c>
      <c r="AD12" s="912" t="s">
        <v>5209</v>
      </c>
      <c r="AE12" s="912" t="s">
        <v>6790</v>
      </c>
      <c r="AF12" s="875" t="s">
        <v>6791</v>
      </c>
      <c r="AG12" s="915"/>
      <c r="AH12" s="908"/>
      <c r="AI12" s="885" t="s">
        <v>6792</v>
      </c>
      <c r="AJ12" s="919" t="s">
        <v>6793</v>
      </c>
      <c r="AK12" s="885" t="s">
        <v>1230</v>
      </c>
      <c r="AL12" s="880"/>
      <c r="AM12" s="917"/>
      <c r="AN12" s="885" t="s">
        <v>3794</v>
      </c>
      <c r="AO12" s="917"/>
      <c r="AP12" s="918" t="s">
        <v>6794</v>
      </c>
      <c r="AQ12" s="918" t="s">
        <v>6795</v>
      </c>
      <c r="AR12" s="919" t="s">
        <v>1913</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4307</v>
      </c>
      <c r="BG12" s="940" t="s">
        <v>1641</v>
      </c>
      <c r="BH12" s="926"/>
      <c r="BI12" s="892" t="s">
        <v>3997</v>
      </c>
      <c r="BJ12" s="926"/>
      <c r="BK12" s="892" t="s">
        <v>6803</v>
      </c>
      <c r="BL12" s="908"/>
      <c r="BM12" s="943" t="s">
        <v>6804</v>
      </c>
      <c r="BN12" s="928"/>
      <c r="BO12" s="928"/>
      <c r="BP12" s="928"/>
      <c r="BQ12" s="928"/>
      <c r="BR12" s="943" t="s">
        <v>2481</v>
      </c>
      <c r="BS12" s="928"/>
      <c r="BT12" s="897" t="s">
        <v>6805</v>
      </c>
      <c r="BU12" s="897" t="s">
        <v>6806</v>
      </c>
      <c r="BV12" s="908"/>
      <c r="BW12" s="955" t="s">
        <v>4559</v>
      </c>
      <c r="BX12" s="967"/>
      <c r="BY12" s="930"/>
      <c r="BZ12" s="930"/>
      <c r="CA12" s="930"/>
      <c r="CB12" s="901" t="s">
        <v>6807</v>
      </c>
      <c r="CC12" s="930"/>
      <c r="CD12" s="930"/>
      <c r="CE12" s="930"/>
      <c r="CF12" s="930"/>
      <c r="CG12" s="930"/>
    </row>
    <row r="13">
      <c r="A13" s="546" t="s">
        <v>6808</v>
      </c>
      <c r="B13" s="83" t="s">
        <v>6809</v>
      </c>
      <c r="C13" s="84" t="s">
        <v>1429</v>
      </c>
      <c r="D13" s="85" t="s">
        <v>1429</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2086</v>
      </c>
      <c r="AA13" s="979"/>
      <c r="AB13" s="915"/>
      <c r="AC13" s="913" t="s">
        <v>992</v>
      </c>
      <c r="AD13" s="913" t="s">
        <v>5398</v>
      </c>
      <c r="AE13" s="913" t="s">
        <v>6224</v>
      </c>
      <c r="AF13" s="913" t="s">
        <v>6816</v>
      </c>
      <c r="AG13" s="915"/>
      <c r="AH13" s="908"/>
      <c r="AI13" s="936" t="s">
        <v>1483</v>
      </c>
      <c r="AJ13" s="917"/>
      <c r="AK13" s="917"/>
      <c r="AL13" s="917"/>
      <c r="AM13" s="917"/>
      <c r="AN13" s="936" t="s">
        <v>6817</v>
      </c>
      <c r="AO13" s="917"/>
      <c r="AP13" s="917"/>
      <c r="AQ13" s="917"/>
      <c r="AR13" s="917"/>
      <c r="AS13" s="917"/>
      <c r="AT13" s="917"/>
      <c r="AU13" s="885" t="s">
        <v>5180</v>
      </c>
      <c r="AV13" s="880" t="s">
        <v>6818</v>
      </c>
      <c r="AW13" s="880" t="s">
        <v>5669</v>
      </c>
      <c r="AX13" s="908"/>
      <c r="AY13" s="921" t="s">
        <v>6819</v>
      </c>
      <c r="AZ13" s="977" t="s">
        <v>5194</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2081</v>
      </c>
      <c r="BS13" s="928"/>
      <c r="BT13" s="897" t="s">
        <v>6826</v>
      </c>
      <c r="BU13" s="897" t="s">
        <v>6827</v>
      </c>
      <c r="BV13" s="908"/>
      <c r="BW13" s="901" t="s">
        <v>3696</v>
      </c>
      <c r="BX13" s="955" t="s">
        <v>4072</v>
      </c>
      <c r="BY13" s="930"/>
      <c r="BZ13" s="930"/>
      <c r="CA13" s="930"/>
      <c r="CB13" s="901" t="s">
        <v>5468</v>
      </c>
      <c r="CC13" s="967" t="s">
        <v>6828</v>
      </c>
      <c r="CD13" s="930"/>
      <c r="CE13" s="930"/>
      <c r="CF13" s="901" t="s">
        <v>6829</v>
      </c>
      <c r="CG13" s="930"/>
    </row>
    <row r="14">
      <c r="A14" s="513" t="s">
        <v>1777</v>
      </c>
      <c r="B14" s="105" t="s">
        <v>6830</v>
      </c>
      <c r="C14" s="106" t="s">
        <v>1429</v>
      </c>
      <c r="D14" s="107" t="s">
        <v>1429</v>
      </c>
      <c r="E14" s="108" t="s">
        <v>1429</v>
      </c>
      <c r="F14" s="109" t="s">
        <v>1429</v>
      </c>
      <c r="G14" s="105" t="s">
        <v>5406</v>
      </c>
      <c r="H14" s="865"/>
      <c r="I14" s="866" t="s">
        <v>2483</v>
      </c>
      <c r="J14" s="866" t="s">
        <v>3013</v>
      </c>
      <c r="K14" s="866" t="s">
        <v>6831</v>
      </c>
      <c r="L14" s="932" t="s">
        <v>6832</v>
      </c>
      <c r="M14" s="907"/>
      <c r="N14" s="932" t="s">
        <v>6833</v>
      </c>
      <c r="O14" s="866" t="s">
        <v>6834</v>
      </c>
      <c r="P14" s="908"/>
      <c r="Q14" s="935" t="s">
        <v>3153</v>
      </c>
      <c r="R14" s="910"/>
      <c r="S14" s="910"/>
      <c r="T14" s="935" t="s">
        <v>4509</v>
      </c>
      <c r="U14" s="935"/>
      <c r="V14" s="935" t="s">
        <v>6835</v>
      </c>
      <c r="W14" s="908"/>
      <c r="X14" s="913" t="s">
        <v>2025</v>
      </c>
      <c r="Y14" s="913" t="s">
        <v>6836</v>
      </c>
      <c r="Z14" s="913" t="s">
        <v>6837</v>
      </c>
      <c r="AA14" s="913" t="s">
        <v>2951</v>
      </c>
      <c r="AB14" s="913" t="s">
        <v>4370</v>
      </c>
      <c r="AC14" s="875" t="s">
        <v>2936</v>
      </c>
      <c r="AD14" s="913" t="s">
        <v>4306</v>
      </c>
      <c r="AE14" s="913" t="s">
        <v>4761</v>
      </c>
      <c r="AF14" s="875" t="s">
        <v>6838</v>
      </c>
      <c r="AG14" s="980" t="s">
        <v>6839</v>
      </c>
      <c r="AH14" s="908"/>
      <c r="AI14" s="917"/>
      <c r="AJ14" s="917"/>
      <c r="AK14" s="880" t="s">
        <v>2288</v>
      </c>
      <c r="AL14" s="917"/>
      <c r="AM14" s="936" t="s">
        <v>6424</v>
      </c>
      <c r="AN14" s="880" t="s">
        <v>4663</v>
      </c>
      <c r="AO14" s="936" t="s">
        <v>6840</v>
      </c>
      <c r="AP14" s="917"/>
      <c r="AQ14" s="917"/>
      <c r="AR14" s="917"/>
      <c r="AS14" s="917"/>
      <c r="AT14" s="917"/>
      <c r="AU14" s="936" t="s">
        <v>1106</v>
      </c>
      <c r="AV14" s="936" t="s">
        <v>6604</v>
      </c>
      <c r="AW14" s="917"/>
      <c r="AX14" s="908"/>
      <c r="AY14" s="922"/>
      <c r="AZ14" s="922"/>
      <c r="BA14" s="977" t="s">
        <v>1994</v>
      </c>
      <c r="BB14" s="921" t="s">
        <v>6841</v>
      </c>
      <c r="BC14" s="922"/>
      <c r="BD14" s="908"/>
      <c r="BE14" s="974" t="s">
        <v>1222</v>
      </c>
      <c r="BF14" s="974" t="s">
        <v>2091</v>
      </c>
      <c r="BG14" s="926"/>
      <c r="BH14" s="926"/>
      <c r="BI14" s="892" t="s">
        <v>6842</v>
      </c>
      <c r="BJ14" s="926"/>
      <c r="BK14" s="974" t="s">
        <v>6843</v>
      </c>
      <c r="BL14" s="908"/>
      <c r="BM14" s="942" t="s">
        <v>6844</v>
      </c>
      <c r="BN14" s="928"/>
      <c r="BO14" s="928"/>
      <c r="BP14" s="928"/>
      <c r="BQ14" s="928"/>
      <c r="BR14" s="942" t="s">
        <v>6845</v>
      </c>
      <c r="BS14" s="928"/>
      <c r="BT14" s="928"/>
      <c r="BU14" s="928" t="s">
        <v>3491</v>
      </c>
      <c r="BV14" s="908"/>
      <c r="BW14" s="901" t="s">
        <v>2910</v>
      </c>
      <c r="BX14" s="930"/>
      <c r="BY14" s="930"/>
      <c r="BZ14" s="930"/>
      <c r="CA14" s="930"/>
      <c r="CB14" s="930"/>
      <c r="CC14" s="930"/>
      <c r="CD14" s="930"/>
      <c r="CE14" s="930"/>
      <c r="CF14" s="930"/>
      <c r="CG14" s="930"/>
    </row>
    <row r="15">
      <c r="A15" s="546" t="s">
        <v>5904</v>
      </c>
      <c r="B15" s="83" t="s">
        <v>6846</v>
      </c>
      <c r="C15" s="84" t="s">
        <v>1429</v>
      </c>
      <c r="D15" s="85" t="s">
        <v>827</v>
      </c>
      <c r="E15" s="86" t="s">
        <v>1429</v>
      </c>
      <c r="F15" s="87" t="s">
        <v>827</v>
      </c>
      <c r="G15" s="83" t="s">
        <v>5047</v>
      </c>
      <c r="H15" s="865"/>
      <c r="I15" s="907"/>
      <c r="J15" s="866" t="s">
        <v>6847</v>
      </c>
      <c r="K15" s="866" t="s">
        <v>6848</v>
      </c>
      <c r="L15" s="907"/>
      <c r="M15" s="907"/>
      <c r="N15" s="907"/>
      <c r="O15" s="932" t="s">
        <v>6849</v>
      </c>
      <c r="P15" s="908"/>
      <c r="Q15" s="870" t="s">
        <v>6850</v>
      </c>
      <c r="R15" s="910"/>
      <c r="S15" s="870" t="s">
        <v>5471</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1166</v>
      </c>
      <c r="AL15" s="936"/>
      <c r="AM15" s="917"/>
      <c r="AN15" s="917"/>
      <c r="AO15" s="917"/>
      <c r="AP15" s="917"/>
      <c r="AQ15" s="917"/>
      <c r="AR15" s="917"/>
      <c r="AS15" s="917"/>
      <c r="AT15" s="917"/>
      <c r="AU15" s="880" t="s">
        <v>3552</v>
      </c>
      <c r="AV15" s="936" t="s">
        <v>6858</v>
      </c>
      <c r="AW15" s="917"/>
      <c r="AX15" s="908"/>
      <c r="AY15" s="922"/>
      <c r="AZ15" s="921" t="s">
        <v>6859</v>
      </c>
      <c r="BA15" s="921" t="s">
        <v>3039</v>
      </c>
      <c r="BB15" s="977" t="s">
        <v>6860</v>
      </c>
      <c r="BC15" s="922"/>
      <c r="BD15" s="908"/>
      <c r="BE15" s="892" t="s">
        <v>888</v>
      </c>
      <c r="BF15" s="974" t="s">
        <v>4000</v>
      </c>
      <c r="BG15" s="892" t="s">
        <v>4291</v>
      </c>
      <c r="BH15" s="892" t="s">
        <v>6861</v>
      </c>
      <c r="BI15" s="892" t="s">
        <v>6862</v>
      </c>
      <c r="BJ15" s="926"/>
      <c r="BK15" s="892" t="s">
        <v>6863</v>
      </c>
      <c r="BL15" s="908"/>
      <c r="BM15" s="897" t="s">
        <v>4407</v>
      </c>
      <c r="BN15" s="928"/>
      <c r="BO15" s="928"/>
      <c r="BP15" s="927" t="s">
        <v>6864</v>
      </c>
      <c r="BQ15" s="928"/>
      <c r="BR15" s="897" t="s">
        <v>3878</v>
      </c>
      <c r="BS15" s="928"/>
      <c r="BT15" s="897" t="s">
        <v>6865</v>
      </c>
      <c r="BU15" s="897" t="s">
        <v>6866</v>
      </c>
      <c r="BV15" s="908"/>
      <c r="BW15" s="901" t="s">
        <v>4134</v>
      </c>
      <c r="BX15" s="976"/>
      <c r="BY15" s="930"/>
      <c r="BZ15" s="930"/>
      <c r="CA15" s="930"/>
      <c r="CB15" s="930"/>
      <c r="CC15" s="930"/>
      <c r="CD15" s="930"/>
      <c r="CE15" s="930"/>
      <c r="CF15" s="930"/>
      <c r="CG15" s="930"/>
    </row>
    <row r="16">
      <c r="A16" s="513" t="s">
        <v>1974</v>
      </c>
      <c r="B16" s="105" t="s">
        <v>6867</v>
      </c>
      <c r="C16" s="106" t="s">
        <v>827</v>
      </c>
      <c r="D16" s="107" t="s">
        <v>827</v>
      </c>
      <c r="E16" s="108" t="s">
        <v>827</v>
      </c>
      <c r="F16" s="109" t="s">
        <v>3959</v>
      </c>
      <c r="G16" s="105" t="s">
        <v>1938</v>
      </c>
      <c r="H16" s="904" t="s">
        <v>2275</v>
      </c>
      <c r="I16" s="866" t="s">
        <v>6868</v>
      </c>
      <c r="J16" s="866" t="s">
        <v>1313</v>
      </c>
      <c r="K16" s="866" t="s">
        <v>6869</v>
      </c>
      <c r="L16" s="866" t="s">
        <v>6870</v>
      </c>
      <c r="M16" s="907"/>
      <c r="N16" s="932"/>
      <c r="O16" s="866" t="s">
        <v>6871</v>
      </c>
      <c r="P16" s="908"/>
      <c r="Q16" s="870" t="s">
        <v>6872</v>
      </c>
      <c r="R16" s="870" t="s">
        <v>4782</v>
      </c>
      <c r="S16" s="870" t="s">
        <v>6873</v>
      </c>
      <c r="T16" s="870" t="s">
        <v>6874</v>
      </c>
      <c r="U16" s="870" t="s">
        <v>6875</v>
      </c>
      <c r="V16" s="870" t="s">
        <v>6876</v>
      </c>
      <c r="W16" s="908"/>
      <c r="X16" s="875" t="s">
        <v>2904</v>
      </c>
      <c r="Y16" s="875" t="s">
        <v>6877</v>
      </c>
      <c r="Z16" s="913" t="s">
        <v>6878</v>
      </c>
      <c r="AA16" s="981" t="s">
        <v>6879</v>
      </c>
      <c r="AB16" s="875" t="s">
        <v>6880</v>
      </c>
      <c r="AC16" s="913"/>
      <c r="AD16" s="950" t="s">
        <v>6881</v>
      </c>
      <c r="AE16" s="875" t="s">
        <v>4503</v>
      </c>
      <c r="AF16" s="875" t="s">
        <v>6882</v>
      </c>
      <c r="AG16" s="913" t="s">
        <v>6883</v>
      </c>
      <c r="AH16" s="908"/>
      <c r="AI16" s="885" t="s">
        <v>6884</v>
      </c>
      <c r="AJ16" s="936"/>
      <c r="AK16" s="880" t="s">
        <v>5150</v>
      </c>
      <c r="AL16" s="918" t="s">
        <v>3020</v>
      </c>
      <c r="AM16" s="880" t="s">
        <v>3627</v>
      </c>
      <c r="AN16" s="883" t="s">
        <v>6885</v>
      </c>
      <c r="AO16" s="880" t="s">
        <v>6886</v>
      </c>
      <c r="AP16" s="919" t="s">
        <v>5817</v>
      </c>
      <c r="AQ16" s="880" t="s">
        <v>6887</v>
      </c>
      <c r="AR16" s="936"/>
      <c r="AS16" s="936"/>
      <c r="AT16" s="936"/>
      <c r="AU16" s="883" t="s">
        <v>411</v>
      </c>
      <c r="AV16" s="936" t="s">
        <v>5349</v>
      </c>
      <c r="AW16" s="936"/>
      <c r="AX16" s="908"/>
      <c r="AY16" s="921" t="s">
        <v>6888</v>
      </c>
      <c r="AZ16" s="921" t="s">
        <v>6889</v>
      </c>
      <c r="BA16" s="921" t="s">
        <v>4634</v>
      </c>
      <c r="BB16" s="977" t="s">
        <v>6890</v>
      </c>
      <c r="BC16" s="977"/>
      <c r="BD16" s="908"/>
      <c r="BE16" s="892" t="s">
        <v>6891</v>
      </c>
      <c r="BF16" s="892" t="s">
        <v>4622</v>
      </c>
      <c r="BG16" s="925" t="s">
        <v>1603</v>
      </c>
      <c r="BH16" s="940" t="s">
        <v>6892</v>
      </c>
      <c r="BI16" s="925" t="s">
        <v>6893</v>
      </c>
      <c r="BJ16" s="974"/>
      <c r="BK16" s="892" t="s">
        <v>6894</v>
      </c>
      <c r="BL16" s="908"/>
      <c r="BM16" s="897" t="s">
        <v>6895</v>
      </c>
      <c r="BN16" s="942"/>
      <c r="BO16" s="943" t="s">
        <v>466</v>
      </c>
      <c r="BP16" s="897" t="s">
        <v>6896</v>
      </c>
      <c r="BQ16" s="942"/>
      <c r="BR16" s="943" t="s">
        <v>6156</v>
      </c>
      <c r="BS16" s="942" t="s">
        <v>6897</v>
      </c>
      <c r="BT16" s="897" t="s">
        <v>6898</v>
      </c>
      <c r="BU16" s="897" t="s">
        <v>6899</v>
      </c>
      <c r="BV16" s="908"/>
      <c r="BW16" s="901" t="s">
        <v>3814</v>
      </c>
      <c r="BX16" s="901" t="s">
        <v>6900</v>
      </c>
      <c r="BY16" s="930"/>
      <c r="BZ16" s="930"/>
      <c r="CA16" s="967"/>
      <c r="CB16" s="901" t="s">
        <v>6901</v>
      </c>
      <c r="CC16" s="901" t="s">
        <v>6902</v>
      </c>
      <c r="CD16" s="967"/>
      <c r="CE16" s="930"/>
      <c r="CF16" s="930"/>
      <c r="CG16" s="930"/>
    </row>
    <row r="17">
      <c r="A17" s="982" t="s">
        <v>1001</v>
      </c>
      <c r="B17" s="83" t="s">
        <v>6903</v>
      </c>
      <c r="C17" s="84" t="s">
        <v>1429</v>
      </c>
      <c r="D17" s="85" t="s">
        <v>1429</v>
      </c>
      <c r="E17" s="86" t="s">
        <v>916</v>
      </c>
      <c r="F17" s="87" t="s">
        <v>332</v>
      </c>
      <c r="G17" s="83" t="s">
        <v>1215</v>
      </c>
      <c r="H17" s="947" t="s">
        <v>2868</v>
      </c>
      <c r="I17" s="947" t="s">
        <v>6904</v>
      </c>
      <c r="J17" s="983"/>
      <c r="K17" s="957" t="s">
        <v>6027</v>
      </c>
      <c r="L17" s="866"/>
      <c r="M17" s="907"/>
      <c r="N17" s="907"/>
      <c r="O17" s="932" t="s">
        <v>6905</v>
      </c>
      <c r="P17" s="908"/>
      <c r="Q17" s="935" t="s">
        <v>6906</v>
      </c>
      <c r="R17" s="910"/>
      <c r="S17" s="910"/>
      <c r="T17" s="935" t="s">
        <v>4815</v>
      </c>
      <c r="U17" s="935"/>
      <c r="V17" s="935" t="s">
        <v>6907</v>
      </c>
      <c r="W17" s="908"/>
      <c r="X17" s="913" t="s">
        <v>2251</v>
      </c>
      <c r="Y17" s="915"/>
      <c r="Z17" s="913" t="s">
        <v>1807</v>
      </c>
      <c r="AA17" s="979"/>
      <c r="AB17" s="913" t="s">
        <v>4900</v>
      </c>
      <c r="AC17" s="915"/>
      <c r="AD17" s="915"/>
      <c r="AE17" s="913" t="s">
        <v>3947</v>
      </c>
      <c r="AF17" s="913" t="s">
        <v>6908</v>
      </c>
      <c r="AG17" s="915"/>
      <c r="AH17" s="908"/>
      <c r="AI17" s="917"/>
      <c r="AJ17" s="917"/>
      <c r="AK17" s="917"/>
      <c r="AL17" s="917"/>
      <c r="AM17" s="936" t="s">
        <v>4722</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2355</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3" t="s">
        <v>2051</v>
      </c>
      <c r="B18" s="105" t="s">
        <v>6916</v>
      </c>
      <c r="C18" s="106" t="s">
        <v>1429</v>
      </c>
      <c r="D18" s="107" t="s">
        <v>1429</v>
      </c>
      <c r="E18" s="108" t="s">
        <v>916</v>
      </c>
      <c r="F18" s="109" t="s">
        <v>332</v>
      </c>
      <c r="G18" s="105" t="s">
        <v>5257</v>
      </c>
      <c r="H18" s="904" t="s">
        <v>4185</v>
      </c>
      <c r="I18" s="866" t="s">
        <v>3840</v>
      </c>
      <c r="J18" s="904" t="s">
        <v>6917</v>
      </c>
      <c r="K18" s="907"/>
      <c r="L18" s="907"/>
      <c r="M18" s="907"/>
      <c r="N18" s="907"/>
      <c r="O18" s="904" t="s">
        <v>6918</v>
      </c>
      <c r="P18" s="908"/>
      <c r="Q18" s="870" t="s">
        <v>6919</v>
      </c>
      <c r="R18" s="910"/>
      <c r="S18" s="874" t="s">
        <v>6920</v>
      </c>
      <c r="T18" s="870" t="s">
        <v>5089</v>
      </c>
      <c r="U18" s="910"/>
      <c r="V18" s="910"/>
      <c r="W18" s="908"/>
      <c r="X18" s="915"/>
      <c r="Y18" s="875" t="s">
        <v>6921</v>
      </c>
      <c r="Z18" s="915"/>
      <c r="AA18" s="986" t="s">
        <v>5591</v>
      </c>
      <c r="AB18" s="912" t="s">
        <v>5710</v>
      </c>
      <c r="AC18" s="912" t="s">
        <v>6922</v>
      </c>
      <c r="AD18" s="875" t="s">
        <v>990</v>
      </c>
      <c r="AE18" s="875" t="s">
        <v>6923</v>
      </c>
      <c r="AF18" s="875" t="s">
        <v>6924</v>
      </c>
      <c r="AG18" s="915"/>
      <c r="AH18" s="908"/>
      <c r="AI18" s="880" t="s">
        <v>5631</v>
      </c>
      <c r="AJ18" s="917"/>
      <c r="AK18" s="880" t="s">
        <v>2340</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2335</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5625</v>
      </c>
      <c r="CB18" s="955" t="s">
        <v>6933</v>
      </c>
      <c r="CC18" s="930"/>
      <c r="CD18" s="987" t="s">
        <v>5071</v>
      </c>
      <c r="CE18" s="930"/>
      <c r="CF18" s="944" t="s">
        <v>6934</v>
      </c>
      <c r="CG18" s="930"/>
    </row>
    <row r="19">
      <c r="A19" s="546" t="s">
        <v>6935</v>
      </c>
      <c r="B19" s="83" t="s">
        <v>6936</v>
      </c>
      <c r="C19" s="84" t="s">
        <v>1429</v>
      </c>
      <c r="D19" s="85" t="s">
        <v>1429</v>
      </c>
      <c r="E19" s="86" t="s">
        <v>1429</v>
      </c>
      <c r="F19" s="87" t="s">
        <v>1429</v>
      </c>
      <c r="G19" s="83" t="s">
        <v>4736</v>
      </c>
      <c r="H19" s="865"/>
      <c r="I19" s="907"/>
      <c r="J19" s="907"/>
      <c r="K19" s="907"/>
      <c r="L19" s="907" t="s">
        <v>2797</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3640</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6946</v>
      </c>
      <c r="C20" s="106" t="s">
        <v>1429</v>
      </c>
      <c r="D20" s="107" t="s">
        <v>1429</v>
      </c>
      <c r="E20" s="108" t="s">
        <v>1429</v>
      </c>
      <c r="F20" s="109" t="s">
        <v>1429</v>
      </c>
      <c r="G20" s="105" t="s">
        <v>1087</v>
      </c>
      <c r="H20" s="865"/>
      <c r="I20" s="907"/>
      <c r="J20" s="866" t="s">
        <v>4725</v>
      </c>
      <c r="K20" s="866" t="s">
        <v>6947</v>
      </c>
      <c r="L20" s="866" t="s">
        <v>1602</v>
      </c>
      <c r="M20" s="907"/>
      <c r="N20" s="907"/>
      <c r="O20" s="866" t="s">
        <v>6948</v>
      </c>
      <c r="P20" s="908"/>
      <c r="Q20" s="870" t="s">
        <v>6949</v>
      </c>
      <c r="R20" s="870" t="s">
        <v>3240</v>
      </c>
      <c r="S20" s="870" t="s">
        <v>590</v>
      </c>
      <c r="T20" s="870" t="s">
        <v>358</v>
      </c>
      <c r="U20" s="910"/>
      <c r="V20" s="870" t="s">
        <v>6950</v>
      </c>
      <c r="W20" s="908"/>
      <c r="X20" s="875" t="s">
        <v>3533</v>
      </c>
      <c r="Y20" s="915"/>
      <c r="Z20" s="875" t="s">
        <v>6951</v>
      </c>
      <c r="AA20" s="875" t="s">
        <v>6952</v>
      </c>
      <c r="AB20" s="875" t="s">
        <v>6953</v>
      </c>
      <c r="AC20" s="875" t="s">
        <v>6954</v>
      </c>
      <c r="AD20" s="875" t="s">
        <v>5987</v>
      </c>
      <c r="AE20" s="875" t="s">
        <v>4588</v>
      </c>
      <c r="AF20" s="875" t="s">
        <v>6955</v>
      </c>
      <c r="AG20" s="875" t="s">
        <v>2925</v>
      </c>
      <c r="AH20" s="908"/>
      <c r="AI20" s="917"/>
      <c r="AJ20" s="917"/>
      <c r="AK20" s="880" t="s">
        <v>1624</v>
      </c>
      <c r="AL20" s="880"/>
      <c r="AM20" s="917"/>
      <c r="AN20" s="917"/>
      <c r="AO20" s="917"/>
      <c r="AP20" s="880" t="s">
        <v>6956</v>
      </c>
      <c r="AQ20" s="880"/>
      <c r="AR20" s="917"/>
      <c r="AS20" s="880" t="s">
        <v>6957</v>
      </c>
      <c r="AT20" s="936" t="s">
        <v>6958</v>
      </c>
      <c r="AU20" s="880" t="s">
        <v>943</v>
      </c>
      <c r="AV20" s="917"/>
      <c r="AW20" s="880" t="s">
        <v>4994</v>
      </c>
      <c r="AX20" s="908"/>
      <c r="AY20" s="921" t="s">
        <v>6959</v>
      </c>
      <c r="AZ20" s="922"/>
      <c r="BA20" s="922"/>
      <c r="BB20" s="921" t="s">
        <v>6960</v>
      </c>
      <c r="BC20" s="922"/>
      <c r="BD20" s="908"/>
      <c r="BE20" s="892" t="s">
        <v>6961</v>
      </c>
      <c r="BF20" s="926"/>
      <c r="BG20" s="892" t="s">
        <v>2299</v>
      </c>
      <c r="BH20" s="892" t="s">
        <v>6962</v>
      </c>
      <c r="BI20" s="892" t="s">
        <v>781</v>
      </c>
      <c r="BJ20" s="892" t="s">
        <v>6963</v>
      </c>
      <c r="BK20" s="991" t="s">
        <v>6964</v>
      </c>
      <c r="BL20" s="908"/>
      <c r="BM20" s="897" t="s">
        <v>6965</v>
      </c>
      <c r="BN20" s="897" t="s">
        <v>3671</v>
      </c>
      <c r="BO20" s="928"/>
      <c r="BP20" s="897" t="s">
        <v>6966</v>
      </c>
      <c r="BQ20" s="928"/>
      <c r="BR20" s="897" t="s">
        <v>2753</v>
      </c>
      <c r="BS20" s="928"/>
      <c r="BT20" s="897" t="s">
        <v>6967</v>
      </c>
      <c r="BU20" s="897" t="s">
        <v>6968</v>
      </c>
      <c r="BV20" s="908"/>
      <c r="BW20" s="992" t="s">
        <v>3280</v>
      </c>
      <c r="BX20" s="901" t="s">
        <v>5287</v>
      </c>
      <c r="BY20" s="930"/>
      <c r="BZ20" s="930"/>
      <c r="CA20" s="930"/>
      <c r="CB20" s="901" t="s">
        <v>6969</v>
      </c>
      <c r="CC20" s="901" t="s">
        <v>6970</v>
      </c>
      <c r="CD20" s="930"/>
      <c r="CE20" s="930"/>
      <c r="CF20" s="930"/>
      <c r="CG20" s="930"/>
    </row>
    <row r="21">
      <c r="A21" s="993" t="s">
        <v>6971</v>
      </c>
      <c r="B21" s="83" t="s">
        <v>5762</v>
      </c>
      <c r="C21" s="84" t="s">
        <v>916</v>
      </c>
      <c r="D21" s="85" t="s">
        <v>1429</v>
      </c>
      <c r="E21" s="86" t="s">
        <v>1429</v>
      </c>
      <c r="F21" s="87" t="s">
        <v>733</v>
      </c>
      <c r="G21" s="83" t="s">
        <v>5285</v>
      </c>
      <c r="H21" s="865"/>
      <c r="I21" s="907"/>
      <c r="J21" s="907"/>
      <c r="K21" s="907"/>
      <c r="L21" s="866" t="s">
        <v>6219</v>
      </c>
      <c r="M21" s="907"/>
      <c r="N21" s="907"/>
      <c r="O21" s="907"/>
      <c r="P21" s="908"/>
      <c r="Q21" s="910"/>
      <c r="R21" s="910"/>
      <c r="S21" s="910"/>
      <c r="T21" s="910"/>
      <c r="U21" s="910"/>
      <c r="V21" s="870" t="s">
        <v>6972</v>
      </c>
      <c r="W21" s="908"/>
      <c r="X21" s="875" t="s">
        <v>4817</v>
      </c>
      <c r="Y21" s="875"/>
      <c r="Z21" s="875" t="s">
        <v>6973</v>
      </c>
      <c r="AA21" s="981" t="s">
        <v>3694</v>
      </c>
      <c r="AB21" s="915"/>
      <c r="AC21" s="875" t="s">
        <v>6974</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6975</v>
      </c>
      <c r="BC21" s="922"/>
      <c r="BD21" s="908"/>
      <c r="BE21" s="926"/>
      <c r="BF21" s="974" t="s">
        <v>2206</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3" t="s">
        <v>6980</v>
      </c>
      <c r="B22" s="105" t="s">
        <v>6981</v>
      </c>
      <c r="C22" s="106" t="s">
        <v>827</v>
      </c>
      <c r="D22" s="107" t="s">
        <v>827</v>
      </c>
      <c r="E22" s="108" t="s">
        <v>1429</v>
      </c>
      <c r="F22" s="109" t="s">
        <v>542</v>
      </c>
      <c r="G22" s="105" t="s">
        <v>2391</v>
      </c>
      <c r="H22" s="866" t="s">
        <v>3380</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4308</v>
      </c>
      <c r="AB22" s="875" t="s">
        <v>1202</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2826</v>
      </c>
      <c r="BQ22" s="928"/>
      <c r="BR22" s="942" t="s">
        <v>1077</v>
      </c>
      <c r="BS22" s="928"/>
      <c r="BT22" s="897" t="s">
        <v>7001</v>
      </c>
      <c r="BU22" s="897" t="s">
        <v>7002</v>
      </c>
      <c r="BV22" s="908"/>
      <c r="BW22" s="930"/>
      <c r="BX22" s="930"/>
      <c r="BY22" s="930"/>
      <c r="BZ22" s="930"/>
      <c r="CA22" s="930"/>
      <c r="CB22" s="954" t="s">
        <v>7003</v>
      </c>
      <c r="CC22" s="930"/>
      <c r="CD22" s="930"/>
      <c r="CE22" s="930"/>
      <c r="CF22" s="930"/>
      <c r="CG22" s="930"/>
    </row>
    <row r="23">
      <c r="A23" s="982" t="s">
        <v>5916</v>
      </c>
      <c r="B23" s="83" t="s">
        <v>5931</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2636</v>
      </c>
      <c r="B24" s="105" t="s">
        <v>5934</v>
      </c>
      <c r="C24" s="106" t="s">
        <v>827</v>
      </c>
      <c r="D24" s="107" t="s">
        <v>221</v>
      </c>
      <c r="E24" s="108" t="s">
        <v>1429</v>
      </c>
      <c r="F24" s="109" t="s">
        <v>733</v>
      </c>
      <c r="G24" s="105" t="s">
        <v>331</v>
      </c>
      <c r="H24" s="866"/>
      <c r="I24" s="907"/>
      <c r="J24" s="907"/>
      <c r="K24" s="907"/>
      <c r="L24" s="907"/>
      <c r="M24" s="907"/>
      <c r="N24" s="907"/>
      <c r="O24" s="907"/>
      <c r="P24" s="908"/>
      <c r="Q24" s="910"/>
      <c r="R24" s="910"/>
      <c r="S24" s="910"/>
      <c r="T24" s="870" t="s">
        <v>1675</v>
      </c>
      <c r="U24" s="874" t="s">
        <v>7005</v>
      </c>
      <c r="V24" s="870" t="s">
        <v>7006</v>
      </c>
      <c r="W24" s="908"/>
      <c r="X24" s="915"/>
      <c r="Y24" s="915"/>
      <c r="Z24" s="915"/>
      <c r="AA24" s="979"/>
      <c r="AB24" s="913"/>
      <c r="AC24" s="876" t="s">
        <v>7007</v>
      </c>
      <c r="AD24" s="875" t="s">
        <v>7008</v>
      </c>
      <c r="AE24" s="875" t="s">
        <v>4116</v>
      </c>
      <c r="AF24" s="915"/>
      <c r="AG24" s="915"/>
      <c r="AH24" s="908"/>
      <c r="AI24" s="917"/>
      <c r="AJ24" s="917"/>
      <c r="AK24" s="917"/>
      <c r="AL24" s="917"/>
      <c r="AM24" s="917"/>
      <c r="AN24" s="918" t="s">
        <v>7009</v>
      </c>
      <c r="AO24" s="917"/>
      <c r="AP24" s="917"/>
      <c r="AQ24" s="917"/>
      <c r="AR24" s="917"/>
      <c r="AS24" s="917"/>
      <c r="AT24" s="917"/>
      <c r="AU24" s="880" t="s">
        <v>2770</v>
      </c>
      <c r="AV24" s="917"/>
      <c r="AW24" s="917"/>
      <c r="AX24" s="908"/>
      <c r="AY24" s="922"/>
      <c r="AZ24" s="922"/>
      <c r="BA24" s="889" t="s">
        <v>1853</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2" t="s">
        <v>7013</v>
      </c>
      <c r="B25" s="83" t="s">
        <v>544</v>
      </c>
      <c r="C25" s="84" t="s">
        <v>733</v>
      </c>
      <c r="D25" s="85" t="s">
        <v>1429</v>
      </c>
      <c r="E25" s="86" t="s">
        <v>1429</v>
      </c>
      <c r="F25" s="87" t="s">
        <v>733</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6217</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4089</v>
      </c>
      <c r="BB25" s="921"/>
      <c r="BC25" s="922"/>
      <c r="BD25" s="908"/>
      <c r="BE25" s="926"/>
      <c r="BF25" s="926"/>
      <c r="BG25" s="926"/>
      <c r="BH25" s="926"/>
      <c r="BI25" s="926"/>
      <c r="BJ25" s="926"/>
      <c r="BK25" s="926"/>
      <c r="BL25" s="908"/>
      <c r="BM25" s="897"/>
      <c r="BN25" s="928"/>
      <c r="BO25" s="897" t="s">
        <v>2755</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3" t="s">
        <v>3777</v>
      </c>
      <c r="B26" s="105" t="s">
        <v>7017</v>
      </c>
      <c r="C26" s="106" t="s">
        <v>1429</v>
      </c>
      <c r="D26" s="107" t="s">
        <v>827</v>
      </c>
      <c r="E26" s="108" t="s">
        <v>1429</v>
      </c>
      <c r="F26" s="109" t="s">
        <v>827</v>
      </c>
      <c r="G26" s="105" t="s">
        <v>3613</v>
      </c>
      <c r="H26" s="866" t="s">
        <v>3525</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5786</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22"/>
      <c r="BB26" s="977" t="s">
        <v>7032</v>
      </c>
      <c r="BC26" s="922"/>
      <c r="BD26" s="908"/>
      <c r="BE26" s="892" t="s">
        <v>7033</v>
      </c>
      <c r="BF26" s="926"/>
      <c r="BG26" s="926"/>
      <c r="BH26" s="926"/>
      <c r="BI26" s="926"/>
      <c r="BJ26" s="892" t="s">
        <v>7034</v>
      </c>
      <c r="BK26" s="892" t="s">
        <v>7035</v>
      </c>
      <c r="BL26" s="908"/>
      <c r="BM26" s="928"/>
      <c r="BN26" s="928"/>
      <c r="BO26" s="928"/>
      <c r="BP26" s="897" t="s">
        <v>7036</v>
      </c>
      <c r="BQ26" s="942" t="s">
        <v>7033</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1429</v>
      </c>
      <c r="D27" s="85" t="s">
        <v>1429</v>
      </c>
      <c r="E27" s="86" t="s">
        <v>1429</v>
      </c>
      <c r="F27" s="87" t="s">
        <v>1429</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3600</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2140</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3" t="s">
        <v>5903</v>
      </c>
      <c r="B28" s="105" t="s">
        <v>4997</v>
      </c>
      <c r="C28" s="106" t="s">
        <v>1429</v>
      </c>
      <c r="D28" s="107" t="s">
        <v>1429</v>
      </c>
      <c r="E28" s="108" t="s">
        <v>1429</v>
      </c>
      <c r="F28" s="109" t="s">
        <v>221</v>
      </c>
      <c r="G28" s="105" t="s">
        <v>1608</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4813</v>
      </c>
      <c r="Y28" s="915"/>
      <c r="Z28" s="913" t="s">
        <v>7055</v>
      </c>
      <c r="AA28" s="981" t="s">
        <v>4308</v>
      </c>
      <c r="AB28" s="913" t="s">
        <v>2176</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5696</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1485</v>
      </c>
      <c r="BS28" s="928"/>
      <c r="BT28" s="1006" t="str">
        <f>HYPERLINK("https://twitter.com/Qbe_Root/status/1400138849058275330", "1:53.21")</f>
        <v>1:53.21</v>
      </c>
      <c r="BU28" s="897" t="s">
        <v>7064</v>
      </c>
      <c r="BV28" s="908"/>
      <c r="BW28" s="930"/>
      <c r="BX28" s="930"/>
      <c r="BY28" s="930"/>
      <c r="BZ28" s="930"/>
      <c r="CA28" s="967" t="s">
        <v>4676</v>
      </c>
      <c r="CB28" s="930"/>
      <c r="CC28" s="930"/>
      <c r="CD28" s="930"/>
      <c r="CE28" s="930"/>
      <c r="CF28" s="930"/>
      <c r="CG28" s="930"/>
    </row>
    <row r="29">
      <c r="A29" s="546" t="s">
        <v>2302</v>
      </c>
      <c r="B29" s="83" t="s">
        <v>2585</v>
      </c>
      <c r="C29" s="84" t="s">
        <v>1429</v>
      </c>
      <c r="D29" s="85" t="s">
        <v>1429</v>
      </c>
      <c r="E29" s="86" t="s">
        <v>1429</v>
      </c>
      <c r="F29" s="87" t="s">
        <v>1429</v>
      </c>
      <c r="G29" s="83" t="s">
        <v>4879</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2861</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4681</v>
      </c>
      <c r="B30" s="105" t="s">
        <v>1885</v>
      </c>
      <c r="C30" s="106" t="s">
        <v>1429</v>
      </c>
      <c r="D30" s="107" t="s">
        <v>1429</v>
      </c>
      <c r="E30" s="108" t="s">
        <v>1429</v>
      </c>
      <c r="F30" s="109" t="s">
        <v>733</v>
      </c>
      <c r="G30" s="105" t="s">
        <v>1215</v>
      </c>
      <c r="H30" s="866" t="s">
        <v>7078</v>
      </c>
      <c r="I30" s="907"/>
      <c r="J30" s="907"/>
      <c r="K30" s="907"/>
      <c r="L30" s="907"/>
      <c r="M30" s="907"/>
      <c r="N30" s="907"/>
      <c r="O30" s="907"/>
      <c r="P30" s="908"/>
      <c r="Q30" s="910"/>
      <c r="R30" s="910"/>
      <c r="S30" s="870" t="s">
        <v>1121</v>
      </c>
      <c r="T30" s="870" t="s">
        <v>3775</v>
      </c>
      <c r="U30" s="870" t="s">
        <v>4111</v>
      </c>
      <c r="V30" s="870" t="s">
        <v>7079</v>
      </c>
      <c r="W30" s="908"/>
      <c r="X30" s="875" t="s">
        <v>3406</v>
      </c>
      <c r="Y30" s="915"/>
      <c r="Z30" s="915"/>
      <c r="AA30" s="979"/>
      <c r="AB30" s="915"/>
      <c r="AC30" s="915"/>
      <c r="AD30" s="915"/>
      <c r="AE30" s="915"/>
      <c r="AF30" s="915"/>
      <c r="AG30" s="915"/>
      <c r="AH30" s="908"/>
      <c r="AI30" s="917"/>
      <c r="AJ30" s="917"/>
      <c r="AK30" s="880" t="s">
        <v>5670</v>
      </c>
      <c r="AL30" s="917"/>
      <c r="AM30" s="917"/>
      <c r="AN30" s="880" t="s">
        <v>7080</v>
      </c>
      <c r="AO30" s="917"/>
      <c r="AP30" s="885" t="s">
        <v>7081</v>
      </c>
      <c r="AQ30" s="917"/>
      <c r="AR30" s="917"/>
      <c r="AS30" s="917"/>
      <c r="AT30" s="917"/>
      <c r="AU30" s="880" t="s">
        <v>1452</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1131</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3897</v>
      </c>
      <c r="C31" s="84" t="s">
        <v>827</v>
      </c>
      <c r="D31" s="85" t="s">
        <v>1429</v>
      </c>
      <c r="E31" s="86" t="s">
        <v>1429</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4221</v>
      </c>
      <c r="B32" s="105" t="s">
        <v>2502</v>
      </c>
      <c r="C32" s="106" t="s">
        <v>1429</v>
      </c>
      <c r="D32" s="107" t="s">
        <v>827</v>
      </c>
      <c r="E32" s="108" t="s">
        <v>1429</v>
      </c>
      <c r="F32" s="109" t="s">
        <v>916</v>
      </c>
      <c r="G32" s="105" t="s">
        <v>2391</v>
      </c>
      <c r="H32" s="866" t="s">
        <v>932</v>
      </c>
      <c r="I32" s="907"/>
      <c r="J32" s="907"/>
      <c r="K32" s="907"/>
      <c r="L32" s="866" t="s">
        <v>7089</v>
      </c>
      <c r="M32" s="907"/>
      <c r="N32" s="904" t="s">
        <v>7090</v>
      </c>
      <c r="O32" s="907"/>
      <c r="P32" s="908"/>
      <c r="Q32" s="870" t="s">
        <v>7091</v>
      </c>
      <c r="R32" s="910"/>
      <c r="S32" s="870" t="s">
        <v>7092</v>
      </c>
      <c r="T32" s="870" t="s">
        <v>4797</v>
      </c>
      <c r="U32" s="870" t="s">
        <v>7093</v>
      </c>
      <c r="V32" s="870" t="s">
        <v>7094</v>
      </c>
      <c r="W32" s="908"/>
      <c r="X32" s="915"/>
      <c r="Y32" s="915"/>
      <c r="Z32" s="915"/>
      <c r="AA32" s="979"/>
      <c r="AB32" s="915"/>
      <c r="AC32" s="915"/>
      <c r="AD32" s="875" t="s">
        <v>3952</v>
      </c>
      <c r="AE32" s="875" t="s">
        <v>2774</v>
      </c>
      <c r="AF32" s="915"/>
      <c r="AG32" s="875" t="s">
        <v>7095</v>
      </c>
      <c r="AH32" s="908"/>
      <c r="AI32" s="917"/>
      <c r="AJ32" s="917"/>
      <c r="AK32" s="1011" t="s">
        <v>7096</v>
      </c>
      <c r="AL32" s="917"/>
      <c r="AM32" s="917"/>
      <c r="AN32" s="917"/>
      <c r="AO32" s="917"/>
      <c r="AP32" s="917"/>
      <c r="AQ32" s="880" t="s">
        <v>7097</v>
      </c>
      <c r="AR32" s="917"/>
      <c r="AS32" s="917"/>
      <c r="AT32" s="917"/>
      <c r="AU32" s="984" t="s">
        <v>2404</v>
      </c>
      <c r="AV32" s="917"/>
      <c r="AW32" s="917"/>
      <c r="AX32" s="908"/>
      <c r="AY32" s="922"/>
      <c r="AZ32" s="922"/>
      <c r="BA32" s="921" t="s">
        <v>303</v>
      </c>
      <c r="BB32" s="921" t="s">
        <v>7098</v>
      </c>
      <c r="BC32" s="922"/>
      <c r="BD32" s="908"/>
      <c r="BE32" s="926"/>
      <c r="BF32" s="892" t="s">
        <v>2364</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5907</v>
      </c>
      <c r="B33" s="83" t="s">
        <v>3751</v>
      </c>
      <c r="C33" s="84" t="s">
        <v>827</v>
      </c>
      <c r="D33" s="85" t="s">
        <v>1429</v>
      </c>
      <c r="E33" s="86" t="s">
        <v>1429</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5990</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6767</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3" t="s">
        <v>4497</v>
      </c>
      <c r="B34" s="105" t="s">
        <v>3374</v>
      </c>
      <c r="C34" s="106" t="s">
        <v>1429</v>
      </c>
      <c r="D34" s="107" t="s">
        <v>1429</v>
      </c>
      <c r="E34" s="108" t="s">
        <v>1429</v>
      </c>
      <c r="F34" s="109" t="s">
        <v>1429</v>
      </c>
      <c r="G34" s="105" t="s">
        <v>331</v>
      </c>
      <c r="H34" s="865"/>
      <c r="I34" s="907"/>
      <c r="J34" s="866" t="s">
        <v>7112</v>
      </c>
      <c r="K34" s="866"/>
      <c r="L34" s="866"/>
      <c r="M34" s="866" t="s">
        <v>7113</v>
      </c>
      <c r="N34" s="907"/>
      <c r="O34" s="866" t="s">
        <v>7114</v>
      </c>
      <c r="P34" s="908"/>
      <c r="Q34" s="910"/>
      <c r="R34" s="870" t="s">
        <v>6496</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6664</v>
      </c>
      <c r="BU34" s="897" t="s">
        <v>7121</v>
      </c>
      <c r="BV34" s="908"/>
      <c r="BW34" s="930"/>
      <c r="BX34" s="930"/>
      <c r="BY34" s="930"/>
      <c r="BZ34" s="930"/>
      <c r="CA34" s="930"/>
      <c r="CB34" s="930"/>
      <c r="CC34" s="930"/>
      <c r="CD34" s="930"/>
      <c r="CE34" s="930"/>
      <c r="CF34" s="930"/>
      <c r="CG34" s="930"/>
    </row>
    <row r="35">
      <c r="A35" s="1013" t="s">
        <v>5118</v>
      </c>
      <c r="B35" s="83" t="s">
        <v>2900</v>
      </c>
      <c r="C35" s="84" t="s">
        <v>1429</v>
      </c>
      <c r="D35" s="85" t="s">
        <v>1429</v>
      </c>
      <c r="E35" s="86" t="s">
        <v>827</v>
      </c>
      <c r="F35" s="87" t="s">
        <v>916</v>
      </c>
      <c r="G35" s="83" t="s">
        <v>220</v>
      </c>
      <c r="H35" s="866" t="s">
        <v>4133</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3" t="s">
        <v>5517</v>
      </c>
      <c r="B36" s="105" t="s">
        <v>1884</v>
      </c>
      <c r="C36" s="106" t="s">
        <v>1429</v>
      </c>
      <c r="D36" s="107" t="s">
        <v>1429</v>
      </c>
      <c r="E36" s="108" t="s">
        <v>1429</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4877</v>
      </c>
      <c r="B37" s="83" t="s">
        <v>4477</v>
      </c>
      <c r="C37" s="84" t="s">
        <v>1429</v>
      </c>
      <c r="D37" s="85" t="s">
        <v>1429</v>
      </c>
      <c r="E37" s="86" t="s">
        <v>1429</v>
      </c>
      <c r="F37" s="87" t="s">
        <v>1429</v>
      </c>
      <c r="G37" s="83" t="s">
        <v>435</v>
      </c>
      <c r="H37" s="865"/>
      <c r="I37" s="907"/>
      <c r="J37" s="907"/>
      <c r="K37" s="907"/>
      <c r="L37" s="866" t="s">
        <v>4799</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3" t="s">
        <v>2583</v>
      </c>
      <c r="B38" s="105" t="s">
        <v>2391</v>
      </c>
      <c r="C38" s="106" t="s">
        <v>1429</v>
      </c>
      <c r="D38" s="107" t="s">
        <v>1429</v>
      </c>
      <c r="E38" s="108" t="s">
        <v>1429</v>
      </c>
      <c r="F38" s="109" t="s">
        <v>1429</v>
      </c>
      <c r="G38" s="105" t="s">
        <v>221</v>
      </c>
      <c r="H38" s="865"/>
      <c r="I38" s="907"/>
      <c r="J38" s="907"/>
      <c r="K38" s="907"/>
      <c r="L38" s="1014" t="s">
        <v>7141</v>
      </c>
      <c r="M38" s="932" t="s">
        <v>2633</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5917</v>
      </c>
      <c r="B39" s="83" t="s">
        <v>5427</v>
      </c>
      <c r="C39" s="84" t="s">
        <v>1429</v>
      </c>
      <c r="D39" s="85" t="s">
        <v>1429</v>
      </c>
      <c r="E39" s="86" t="s">
        <v>1429</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1429</v>
      </c>
      <c r="D40" s="107" t="s">
        <v>1429</v>
      </c>
      <c r="E40" s="108" t="s">
        <v>1429</v>
      </c>
      <c r="F40" s="109" t="s">
        <v>1429</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435</v>
      </c>
      <c r="C41" s="84" t="s">
        <v>1429</v>
      </c>
      <c r="D41" s="85" t="s">
        <v>1429</v>
      </c>
      <c r="E41" s="86" t="s">
        <v>1429</v>
      </c>
      <c r="F41" s="87" t="s">
        <v>1429</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7150</v>
      </c>
      <c r="B42" s="105" t="s">
        <v>637</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637</v>
      </c>
      <c r="C43" s="84" t="s">
        <v>1429</v>
      </c>
      <c r="D43" s="85" t="s">
        <v>1429</v>
      </c>
      <c r="E43" s="86" t="s">
        <v>1429</v>
      </c>
      <c r="F43" s="87" t="s">
        <v>1429</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1429</v>
      </c>
      <c r="D44" s="107" t="s">
        <v>1429</v>
      </c>
      <c r="E44" s="108" t="s">
        <v>1429</v>
      </c>
      <c r="F44" s="109" t="s">
        <v>1429</v>
      </c>
      <c r="G44" s="105" t="s">
        <v>916</v>
      </c>
      <c r="H44" s="865"/>
      <c r="I44" s="907"/>
      <c r="J44" s="907"/>
      <c r="K44" s="907"/>
      <c r="L44" s="907"/>
      <c r="M44" s="907"/>
      <c r="N44" s="907"/>
      <c r="O44" s="907"/>
      <c r="P44" s="908"/>
      <c r="Q44" s="910"/>
      <c r="R44" s="910"/>
      <c r="S44" s="910"/>
      <c r="T44" s="910"/>
      <c r="U44" s="910"/>
      <c r="V44" s="910"/>
      <c r="W44" s="908"/>
      <c r="X44" s="913" t="s">
        <v>1768</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1429</v>
      </c>
      <c r="D45" s="85" t="s">
        <v>1429</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4485</v>
      </c>
      <c r="CG45" s="930"/>
    </row>
    <row r="46">
      <c r="A46" s="513" t="s">
        <v>3442</v>
      </c>
      <c r="B46" s="105" t="s">
        <v>733</v>
      </c>
      <c r="C46" s="106" t="s">
        <v>1429</v>
      </c>
      <c r="D46" s="107" t="s">
        <v>1429</v>
      </c>
      <c r="E46" s="108" t="s">
        <v>1429</v>
      </c>
      <c r="F46" s="109" t="s">
        <v>1429</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1429</v>
      </c>
      <c r="D47" s="85" t="s">
        <v>1429</v>
      </c>
      <c r="E47" s="86" t="s">
        <v>1429</v>
      </c>
      <c r="F47" s="87" t="s">
        <v>1429</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7156</v>
      </c>
      <c r="B48" s="105" t="s">
        <v>221</v>
      </c>
      <c r="C48" s="106" t="s">
        <v>1429</v>
      </c>
      <c r="D48" s="107" t="s">
        <v>1429</v>
      </c>
      <c r="E48" s="108" t="s">
        <v>1429</v>
      </c>
      <c r="F48" s="109" t="s">
        <v>1429</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1429</v>
      </c>
      <c r="D49" s="85" t="s">
        <v>1429</v>
      </c>
      <c r="E49" s="86" t="s">
        <v>1429</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7157</v>
      </c>
      <c r="B50" s="105" t="s">
        <v>916</v>
      </c>
      <c r="C50" s="106" t="s">
        <v>1429</v>
      </c>
      <c r="D50" s="107" t="s">
        <v>1429</v>
      </c>
      <c r="E50" s="108" t="s">
        <v>1429</v>
      </c>
      <c r="F50" s="109" t="s">
        <v>1429</v>
      </c>
      <c r="G50" s="105" t="s">
        <v>827</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1429</v>
      </c>
      <c r="D51" s="85" t="s">
        <v>1429</v>
      </c>
      <c r="E51" s="86" t="s">
        <v>1429</v>
      </c>
      <c r="F51" s="87" t="s">
        <v>1429</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5605</v>
      </c>
      <c r="C3" s="1051" t="s">
        <v>916</v>
      </c>
      <c r="D3" s="1052" t="s">
        <v>733</v>
      </c>
      <c r="E3" s="1053" t="s">
        <v>221</v>
      </c>
      <c r="F3" s="1054" t="s">
        <v>331</v>
      </c>
      <c r="G3" s="1050" t="s">
        <v>3897</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2275</v>
      </c>
      <c r="X3" s="1058" t="s">
        <v>2316</v>
      </c>
      <c r="Y3" s="631" t="s">
        <v>1683</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1506</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2028</v>
      </c>
      <c r="BY3" s="1059"/>
      <c r="BZ3" s="1059"/>
      <c r="CA3" s="1058" t="s">
        <v>3141</v>
      </c>
      <c r="CB3" s="1058" t="s">
        <v>260</v>
      </c>
      <c r="CC3" s="1058" t="s">
        <v>2066</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540</v>
      </c>
      <c r="B4" s="1050" t="s">
        <v>7305</v>
      </c>
      <c r="C4" s="1051" t="s">
        <v>637</v>
      </c>
      <c r="D4" s="1052" t="s">
        <v>332</v>
      </c>
      <c r="E4" s="1053" t="s">
        <v>542</v>
      </c>
      <c r="F4" s="1054" t="s">
        <v>5875</v>
      </c>
      <c r="G4" s="1050" t="s">
        <v>4868</v>
      </c>
      <c r="H4" s="1061" t="s">
        <v>7306</v>
      </c>
      <c r="I4" s="1062" t="s">
        <v>7307</v>
      </c>
      <c r="J4" s="1059"/>
      <c r="K4" s="631" t="s">
        <v>7308</v>
      </c>
      <c r="L4" s="1059"/>
      <c r="M4" s="1057" t="s">
        <v>7309</v>
      </c>
      <c r="N4" s="1059"/>
      <c r="O4" s="606" t="s">
        <v>7310</v>
      </c>
      <c r="P4" s="1056" t="s">
        <v>7311</v>
      </c>
      <c r="Q4" s="1059"/>
      <c r="R4" s="606" t="s">
        <v>7312</v>
      </c>
      <c r="S4" s="1059"/>
      <c r="T4" s="631" t="s">
        <v>7313</v>
      </c>
      <c r="U4" s="606" t="s">
        <v>6815</v>
      </c>
      <c r="V4" s="1057" t="s">
        <v>7314</v>
      </c>
      <c r="W4" s="606" t="s">
        <v>1308</v>
      </c>
      <c r="X4" s="606" t="s">
        <v>1977</v>
      </c>
      <c r="Y4" s="606" t="s">
        <v>2911</v>
      </c>
      <c r="Z4" s="1057" t="s">
        <v>4945</v>
      </c>
      <c r="AA4" s="714"/>
      <c r="AB4" s="1063" t="s">
        <v>6917</v>
      </c>
      <c r="AC4" s="1055" t="s">
        <v>3252</v>
      </c>
      <c r="AD4" s="606" t="s">
        <v>5776</v>
      </c>
      <c r="AE4" s="714"/>
      <c r="AF4" s="1055" t="s">
        <v>5670</v>
      </c>
      <c r="AG4" s="1059"/>
      <c r="AH4" s="1056" t="s">
        <v>7315</v>
      </c>
      <c r="AI4" s="1056" t="s">
        <v>4600</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4881</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5904</v>
      </c>
      <c r="B5" s="1050" t="s">
        <v>7327</v>
      </c>
      <c r="C5" s="1051" t="s">
        <v>543</v>
      </c>
      <c r="D5" s="1052" t="s">
        <v>733</v>
      </c>
      <c r="E5" s="1053" t="s">
        <v>827</v>
      </c>
      <c r="F5" s="1054" t="s">
        <v>219</v>
      </c>
      <c r="G5" s="1050" t="s">
        <v>5555</v>
      </c>
      <c r="H5" s="631" t="s">
        <v>7328</v>
      </c>
      <c r="I5" s="631" t="s">
        <v>7029</v>
      </c>
      <c r="J5" s="631"/>
      <c r="K5" s="1056" t="s">
        <v>7329</v>
      </c>
      <c r="L5" s="1057" t="s">
        <v>7330</v>
      </c>
      <c r="M5" s="631"/>
      <c r="N5" s="631"/>
      <c r="O5" s="1055" t="s">
        <v>7331</v>
      </c>
      <c r="P5" s="631" t="s">
        <v>7332</v>
      </c>
      <c r="Q5" s="631" t="s">
        <v>7333</v>
      </c>
      <c r="R5" s="1057" t="s">
        <v>7334</v>
      </c>
      <c r="S5" s="631"/>
      <c r="T5" s="1056" t="s">
        <v>7335</v>
      </c>
      <c r="U5" s="1056" t="s">
        <v>7336</v>
      </c>
      <c r="V5" s="631"/>
      <c r="W5" s="631" t="s">
        <v>5964</v>
      </c>
      <c r="X5" s="631"/>
      <c r="Y5" s="631" t="s">
        <v>7337</v>
      </c>
      <c r="Z5" s="1056" t="s">
        <v>1160</v>
      </c>
      <c r="AA5" s="714"/>
      <c r="AB5" s="714"/>
      <c r="AC5" s="631" t="s">
        <v>7338</v>
      </c>
      <c r="AD5" s="1065"/>
      <c r="AE5" s="631"/>
      <c r="AF5" s="631" t="s">
        <v>7339</v>
      </c>
      <c r="AG5" s="631"/>
      <c r="AH5" s="631" t="s">
        <v>7340</v>
      </c>
      <c r="AI5" s="631" t="s">
        <v>1765</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3374</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6739</v>
      </c>
      <c r="C6" s="1051" t="s">
        <v>1087</v>
      </c>
      <c r="D6" s="1052" t="s">
        <v>542</v>
      </c>
      <c r="E6" s="1053" t="s">
        <v>733</v>
      </c>
      <c r="F6" s="1054" t="s">
        <v>5875</v>
      </c>
      <c r="G6" s="1050" t="s">
        <v>5735</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2210</v>
      </c>
      <c r="Z6" s="1065"/>
      <c r="AA6" s="1065"/>
      <c r="AB6" s="1065"/>
      <c r="AC6" s="1065"/>
      <c r="AD6" s="631" t="s">
        <v>7365</v>
      </c>
      <c r="AE6" s="714"/>
      <c r="AF6" s="606" t="s">
        <v>659</v>
      </c>
      <c r="AG6" s="714"/>
      <c r="AH6" s="1065"/>
      <c r="AI6" s="1065"/>
      <c r="AJ6" s="1057" t="s">
        <v>2377</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4178</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4148</v>
      </c>
      <c r="CN6" s="1072" t="s">
        <v>4477</v>
      </c>
      <c r="CO6" s="1070"/>
      <c r="CP6" s="1070"/>
      <c r="CQ6" s="1070"/>
      <c r="CR6" s="1070"/>
      <c r="CS6" s="1072" t="s">
        <v>7381</v>
      </c>
      <c r="CT6" s="101"/>
    </row>
    <row r="7" ht="15.75" customHeight="1">
      <c r="A7" s="1073" t="s">
        <v>6641</v>
      </c>
      <c r="B7" s="1050" t="s">
        <v>7382</v>
      </c>
      <c r="C7" s="1051" t="s">
        <v>435</v>
      </c>
      <c r="D7" s="1052" t="s">
        <v>543</v>
      </c>
      <c r="E7" s="1053" t="s">
        <v>543</v>
      </c>
      <c r="F7" s="1054" t="s">
        <v>4483</v>
      </c>
      <c r="G7" s="1050" t="s">
        <v>3374</v>
      </c>
      <c r="H7" s="606" t="s">
        <v>7383</v>
      </c>
      <c r="I7" s="643" t="s">
        <v>7384</v>
      </c>
      <c r="J7" s="1074"/>
      <c r="K7" s="606" t="s">
        <v>7385</v>
      </c>
      <c r="L7" s="1075"/>
      <c r="M7" s="1055" t="s">
        <v>7386</v>
      </c>
      <c r="N7" s="1059"/>
      <c r="O7" s="1059"/>
      <c r="P7" s="1058" t="s">
        <v>7387</v>
      </c>
      <c r="Q7" s="1059"/>
      <c r="R7" s="631"/>
      <c r="S7" s="1059"/>
      <c r="T7" s="1059"/>
      <c r="U7" s="1058" t="s">
        <v>7388</v>
      </c>
      <c r="V7" s="1058"/>
      <c r="W7" s="1055" t="s">
        <v>2239</v>
      </c>
      <c r="X7" s="1055" t="s">
        <v>6175</v>
      </c>
      <c r="Y7" s="606" t="s">
        <v>3728</v>
      </c>
      <c r="Z7" s="1055" t="s">
        <v>7389</v>
      </c>
      <c r="AA7" s="714"/>
      <c r="AB7" s="714"/>
      <c r="AC7" s="1058" t="s">
        <v>7390</v>
      </c>
      <c r="AD7" s="606" t="s">
        <v>4126</v>
      </c>
      <c r="AE7" s="714"/>
      <c r="AF7" s="606" t="s">
        <v>2881</v>
      </c>
      <c r="AG7" s="1075"/>
      <c r="AH7" s="1058" t="s">
        <v>7391</v>
      </c>
      <c r="AI7" s="1058" t="s">
        <v>1291</v>
      </c>
      <c r="AJ7" s="1058"/>
      <c r="AK7" s="631" t="s">
        <v>575</v>
      </c>
      <c r="AL7" s="1058" t="s">
        <v>5722</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3634</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4516</v>
      </c>
      <c r="BZ7" s="1057" t="s">
        <v>7403</v>
      </c>
      <c r="CA7" s="1057" t="s">
        <v>1296</v>
      </c>
      <c r="CB7" s="1057" t="s">
        <v>7404</v>
      </c>
      <c r="CC7" s="1057" t="s">
        <v>670</v>
      </c>
      <c r="CD7" s="1079" t="s">
        <v>2185</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6867</v>
      </c>
      <c r="C8" s="1051" t="s">
        <v>221</v>
      </c>
      <c r="D8" s="1052" t="s">
        <v>733</v>
      </c>
      <c r="E8" s="1053" t="s">
        <v>733</v>
      </c>
      <c r="F8" s="1054" t="s">
        <v>1215</v>
      </c>
      <c r="G8" s="1050" t="s">
        <v>3613</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3203</v>
      </c>
      <c r="Y8" s="1081" t="s">
        <v>4596</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1159</v>
      </c>
      <c r="BW8" s="1055" t="s">
        <v>3459</v>
      </c>
      <c r="BX8" s="1057" t="s">
        <v>3531</v>
      </c>
      <c r="BY8" s="1076" t="s">
        <v>3913</v>
      </c>
      <c r="BZ8" s="1075"/>
      <c r="CA8" s="1056" t="s">
        <v>1708</v>
      </c>
      <c r="CB8" s="1076" t="s">
        <v>3295</v>
      </c>
      <c r="CC8" s="1083" t="s">
        <v>2935</v>
      </c>
      <c r="CD8" s="1084"/>
      <c r="CE8" s="1085"/>
      <c r="CF8" s="1085"/>
      <c r="CG8" s="1085"/>
      <c r="CH8" s="1085"/>
      <c r="CI8" s="1085"/>
      <c r="CJ8" s="1085"/>
      <c r="CK8" s="1085"/>
      <c r="CL8" s="1085"/>
      <c r="CM8" s="1086" t="s">
        <v>3108</v>
      </c>
      <c r="CN8" s="1085"/>
      <c r="CO8" s="1085"/>
      <c r="CP8" s="1085"/>
      <c r="CQ8" s="1087" t="s">
        <v>7398</v>
      </c>
      <c r="CR8" s="1085"/>
      <c r="CS8" s="1085"/>
      <c r="CT8" s="1074"/>
    </row>
    <row r="9" ht="15.75" customHeight="1">
      <c r="A9" s="1088" t="s">
        <v>2898</v>
      </c>
      <c r="B9" s="1050" t="s">
        <v>7422</v>
      </c>
      <c r="C9" s="1051" t="s">
        <v>827</v>
      </c>
      <c r="D9" s="1052" t="s">
        <v>827</v>
      </c>
      <c r="E9" s="1053" t="s">
        <v>1429</v>
      </c>
      <c r="F9" s="1054" t="s">
        <v>543</v>
      </c>
      <c r="G9" s="1050" t="s">
        <v>1779</v>
      </c>
      <c r="H9" s="1089"/>
      <c r="I9" s="1089" t="s">
        <v>7423</v>
      </c>
      <c r="J9" s="1059"/>
      <c r="K9" s="631" t="s">
        <v>7424</v>
      </c>
      <c r="L9" s="606" t="s">
        <v>7425</v>
      </c>
      <c r="M9" s="631" t="s">
        <v>7426</v>
      </c>
      <c r="N9" s="1059"/>
      <c r="O9" s="631" t="s">
        <v>7427</v>
      </c>
      <c r="P9" s="631" t="s">
        <v>7428</v>
      </c>
      <c r="Q9" s="631" t="s">
        <v>7429</v>
      </c>
      <c r="R9" s="631" t="s">
        <v>7430</v>
      </c>
      <c r="S9" s="1056" t="s">
        <v>2945</v>
      </c>
      <c r="T9" s="1059"/>
      <c r="U9" s="631" t="s">
        <v>3579</v>
      </c>
      <c r="V9" s="1059"/>
      <c r="W9" s="631" t="s">
        <v>3519</v>
      </c>
      <c r="X9" s="606" t="s">
        <v>3716</v>
      </c>
      <c r="Y9" s="606" t="s">
        <v>7431</v>
      </c>
      <c r="Z9" s="1059"/>
      <c r="AA9" s="1059"/>
      <c r="AB9" s="1059"/>
      <c r="AC9" s="631" t="s">
        <v>3429</v>
      </c>
      <c r="AD9" s="631" t="s">
        <v>1725</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1506</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2344</v>
      </c>
      <c r="BZ9" s="1059"/>
      <c r="CA9" s="1059"/>
      <c r="CB9" s="631" t="s">
        <v>3466</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2302</v>
      </c>
      <c r="B10" s="1050" t="s">
        <v>7439</v>
      </c>
      <c r="C10" s="1051" t="s">
        <v>1429</v>
      </c>
      <c r="D10" s="1052" t="s">
        <v>827</v>
      </c>
      <c r="E10" s="1053" t="s">
        <v>916</v>
      </c>
      <c r="F10" s="1054" t="s">
        <v>221</v>
      </c>
      <c r="G10" s="1050" t="s">
        <v>2262</v>
      </c>
      <c r="H10" s="1089" t="s">
        <v>7440</v>
      </c>
      <c r="I10" s="1092" t="s">
        <v>2315</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2027</v>
      </c>
      <c r="X10" s="631" t="s">
        <v>4202</v>
      </c>
      <c r="Y10" s="1058" t="s">
        <v>1725</v>
      </c>
      <c r="Z10" s="1059"/>
      <c r="AA10" s="1059"/>
      <c r="AB10" s="1059"/>
      <c r="AC10" s="1058" t="s">
        <v>7454</v>
      </c>
      <c r="AD10" s="1058" t="s">
        <v>3518</v>
      </c>
      <c r="AE10" s="1058"/>
      <c r="AF10" s="1058" t="s">
        <v>7455</v>
      </c>
      <c r="AG10" s="631" t="s">
        <v>7456</v>
      </c>
      <c r="AH10" s="1059"/>
      <c r="AI10" s="1059"/>
      <c r="AJ10" s="1059"/>
      <c r="AK10" s="631" t="s">
        <v>7457</v>
      </c>
      <c r="AL10" s="631" t="s">
        <v>2452</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2336</v>
      </c>
      <c r="BY10" s="1058" t="s">
        <v>5515</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5917</v>
      </c>
      <c r="B11" s="1050" t="s">
        <v>7463</v>
      </c>
      <c r="C11" s="1051" t="s">
        <v>637</v>
      </c>
      <c r="D11" s="1052" t="s">
        <v>543</v>
      </c>
      <c r="E11" s="1053" t="s">
        <v>916</v>
      </c>
      <c r="F11" s="1054" t="s">
        <v>5427</v>
      </c>
      <c r="G11" s="1050" t="s">
        <v>4483</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1777</v>
      </c>
      <c r="B12" s="1050" t="s">
        <v>7473</v>
      </c>
      <c r="C12" s="1051" t="s">
        <v>733</v>
      </c>
      <c r="D12" s="1052" t="s">
        <v>1429</v>
      </c>
      <c r="E12" s="1053" t="s">
        <v>916</v>
      </c>
      <c r="F12" s="1054" t="s">
        <v>637</v>
      </c>
      <c r="G12" s="1050" t="s">
        <v>220</v>
      </c>
      <c r="H12" s="1089"/>
      <c r="I12" s="1089"/>
      <c r="J12" s="1059"/>
      <c r="K12" s="1059"/>
      <c r="L12" s="1059"/>
      <c r="M12" s="1058" t="s">
        <v>7474</v>
      </c>
      <c r="N12" s="1059"/>
      <c r="O12" s="1059"/>
      <c r="P12" s="1059"/>
      <c r="Q12" s="1057" t="s">
        <v>7475</v>
      </c>
      <c r="R12" s="1059"/>
      <c r="S12" s="1059"/>
      <c r="T12" s="1059"/>
      <c r="U12" s="1059"/>
      <c r="V12" s="1059"/>
      <c r="W12" s="1058" t="s">
        <v>1562</v>
      </c>
      <c r="X12" s="1058"/>
      <c r="Y12" s="1055" t="s">
        <v>1173</v>
      </c>
      <c r="Z12" s="1059"/>
      <c r="AA12" s="1059"/>
      <c r="AB12" s="1059"/>
      <c r="AC12" s="1058" t="s">
        <v>4750</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1429</v>
      </c>
      <c r="D13" s="1052" t="s">
        <v>733</v>
      </c>
      <c r="E13" s="1053" t="s">
        <v>1429</v>
      </c>
      <c r="F13" s="1054" t="s">
        <v>331</v>
      </c>
      <c r="G13" s="1050" t="s">
        <v>1608</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4636</v>
      </c>
      <c r="X13" s="606" t="s">
        <v>7489</v>
      </c>
      <c r="Y13" s="1058" t="s">
        <v>2623</v>
      </c>
      <c r="Z13" s="1059"/>
      <c r="AA13" s="1059"/>
      <c r="AB13" s="1059"/>
      <c r="AC13" s="631" t="s">
        <v>7490</v>
      </c>
      <c r="AD13" s="643" t="s">
        <v>7469</v>
      </c>
      <c r="AE13" s="1059"/>
      <c r="AF13" s="1059"/>
      <c r="AG13" s="1059"/>
      <c r="AH13" s="1058" t="s">
        <v>5002</v>
      </c>
      <c r="AI13" s="1059"/>
      <c r="AJ13" s="1059"/>
      <c r="AK13" s="1058" t="s">
        <v>4800</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5875</v>
      </c>
      <c r="CS13" s="1085"/>
      <c r="CT13" s="1059"/>
    </row>
    <row r="14" ht="15.75" customHeight="1">
      <c r="A14" s="1064" t="s">
        <v>4034</v>
      </c>
      <c r="B14" s="1050" t="s">
        <v>7498</v>
      </c>
      <c r="C14" s="1051" t="s">
        <v>1429</v>
      </c>
      <c r="D14" s="1052" t="s">
        <v>827</v>
      </c>
      <c r="E14" s="1053" t="s">
        <v>1429</v>
      </c>
      <c r="F14" s="1054" t="s">
        <v>827</v>
      </c>
      <c r="G14" s="1050" t="s">
        <v>3634</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6502</v>
      </c>
      <c r="Y14" s="631" t="s">
        <v>265</v>
      </c>
      <c r="Z14" s="1058" t="s">
        <v>4749</v>
      </c>
      <c r="AA14" s="1058"/>
      <c r="AB14" s="1058"/>
      <c r="AC14" s="1058" t="s">
        <v>7507</v>
      </c>
      <c r="AD14" s="1058" t="s">
        <v>3732</v>
      </c>
      <c r="AE14" s="631"/>
      <c r="AF14" s="631" t="s">
        <v>7508</v>
      </c>
      <c r="AG14" s="1059"/>
      <c r="AH14" s="1059"/>
      <c r="AI14" s="1059"/>
      <c r="AJ14" s="1059"/>
      <c r="AK14" s="1059"/>
      <c r="AL14" s="631" t="s">
        <v>1792</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4736</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2529</v>
      </c>
      <c r="BY14" s="631" t="s">
        <v>7519</v>
      </c>
      <c r="BZ14" s="1059"/>
      <c r="CA14" s="1059"/>
      <c r="CB14" s="631" t="s">
        <v>3406</v>
      </c>
      <c r="CC14" s="1059"/>
      <c r="CD14" s="1059"/>
      <c r="CE14" s="1085"/>
      <c r="CF14" s="1059"/>
      <c r="CG14" s="1059"/>
      <c r="CH14" s="1085"/>
      <c r="CI14" s="1085"/>
      <c r="CJ14" s="1070" t="s">
        <v>7520</v>
      </c>
      <c r="CK14" s="1070"/>
      <c r="CL14" s="1086" t="s">
        <v>5875</v>
      </c>
      <c r="CM14" s="1070" t="s">
        <v>7521</v>
      </c>
      <c r="CN14" s="1070" t="s">
        <v>5765</v>
      </c>
      <c r="CO14" s="1070" t="s">
        <v>5406</v>
      </c>
      <c r="CP14" s="1070" t="s">
        <v>7397</v>
      </c>
      <c r="CQ14" s="1070" t="s">
        <v>7394</v>
      </c>
      <c r="CR14" s="1085"/>
      <c r="CS14" s="1085"/>
      <c r="CT14" s="145"/>
    </row>
    <row r="15">
      <c r="A15" s="1108" t="s">
        <v>2636</v>
      </c>
      <c r="B15" s="1050" t="s">
        <v>5930</v>
      </c>
      <c r="C15" s="1051" t="s">
        <v>542</v>
      </c>
      <c r="D15" s="1052" t="s">
        <v>1429</v>
      </c>
      <c r="E15" s="1053" t="s">
        <v>1429</v>
      </c>
      <c r="F15" s="1054" t="s">
        <v>542</v>
      </c>
      <c r="G15" s="1050" t="s">
        <v>220</v>
      </c>
      <c r="H15" s="1109" t="s">
        <v>7522</v>
      </c>
      <c r="I15" s="1109" t="s">
        <v>7488</v>
      </c>
      <c r="J15" s="1057" t="s">
        <v>7523</v>
      </c>
      <c r="K15" s="1057" t="s">
        <v>7524</v>
      </c>
      <c r="L15" s="631" t="s">
        <v>7525</v>
      </c>
      <c r="M15" s="1059"/>
      <c r="N15" s="1057" t="s">
        <v>2994</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7533</v>
      </c>
      <c r="C16" s="1051" t="s">
        <v>827</v>
      </c>
      <c r="D16" s="1052" t="s">
        <v>1429</v>
      </c>
      <c r="E16" s="1053" t="s">
        <v>827</v>
      </c>
      <c r="F16" s="1054" t="s">
        <v>916</v>
      </c>
      <c r="G16" s="1050" t="s">
        <v>3374</v>
      </c>
      <c r="H16" s="1089"/>
      <c r="I16" s="1089" t="s">
        <v>7534</v>
      </c>
      <c r="J16" s="1058"/>
      <c r="K16" s="1058" t="s">
        <v>7535</v>
      </c>
      <c r="L16" s="1058"/>
      <c r="M16" s="1058" t="s">
        <v>7536</v>
      </c>
      <c r="N16" s="1059"/>
      <c r="O16" s="1058" t="s">
        <v>7537</v>
      </c>
      <c r="P16" s="1059"/>
      <c r="Q16" s="1059"/>
      <c r="R16" s="631" t="s">
        <v>7538</v>
      </c>
      <c r="S16" s="662" t="s">
        <v>3811</v>
      </c>
      <c r="T16" s="1058" t="s">
        <v>7539</v>
      </c>
      <c r="U16" s="631" t="s">
        <v>3528</v>
      </c>
      <c r="V16" s="1058"/>
      <c r="W16" s="1058" t="s">
        <v>5276</v>
      </c>
      <c r="X16" s="631" t="s">
        <v>3150</v>
      </c>
      <c r="Y16" s="1058" t="s">
        <v>3277</v>
      </c>
      <c r="Z16" s="1059"/>
      <c r="AA16" s="1059"/>
      <c r="AB16" s="1059"/>
      <c r="AC16" s="1058" t="s">
        <v>3810</v>
      </c>
      <c r="AD16" s="631" t="s">
        <v>5010</v>
      </c>
      <c r="AE16" s="1058"/>
      <c r="AF16" s="1058" t="s">
        <v>7540</v>
      </c>
      <c r="AG16" s="1057" t="s">
        <v>7541</v>
      </c>
      <c r="AH16" s="1055" t="s">
        <v>1282</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4086</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2348</v>
      </c>
      <c r="BZ16" s="1059"/>
      <c r="CA16" s="1059"/>
      <c r="CB16" s="631" t="s">
        <v>5013</v>
      </c>
      <c r="CC16" s="1058" t="s">
        <v>7550</v>
      </c>
      <c r="CD16" s="1058"/>
      <c r="CE16" s="1059"/>
      <c r="CF16" s="1059"/>
      <c r="CG16" s="1059"/>
      <c r="CH16" s="1059"/>
      <c r="CI16" s="1059"/>
      <c r="CJ16" s="1059"/>
      <c r="CK16" s="1059"/>
      <c r="CL16" s="1059"/>
      <c r="CM16" s="1058" t="s">
        <v>7551</v>
      </c>
      <c r="CN16" s="1058" t="s">
        <v>1608</v>
      </c>
      <c r="CO16" s="1058" t="s">
        <v>2262</v>
      </c>
      <c r="CP16" s="1058" t="s">
        <v>7552</v>
      </c>
      <c r="CQ16" s="631" t="s">
        <v>7553</v>
      </c>
      <c r="CR16" s="1058" t="s">
        <v>2900</v>
      </c>
      <c r="CS16" s="631" t="s">
        <v>7554</v>
      </c>
      <c r="CT16" s="145"/>
    </row>
    <row r="17" ht="15.75" customHeight="1">
      <c r="A17" s="1111" t="s">
        <v>5863</v>
      </c>
      <c r="B17" s="1050" t="s">
        <v>7555</v>
      </c>
      <c r="C17" s="1051" t="s">
        <v>1429</v>
      </c>
      <c r="D17" s="1052" t="s">
        <v>1429</v>
      </c>
      <c r="E17" s="1053" t="s">
        <v>1429</v>
      </c>
      <c r="F17" s="1054" t="s">
        <v>1429</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3522</v>
      </c>
      <c r="X17" s="1058"/>
      <c r="Y17" s="1058" t="s">
        <v>3588</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1506</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543</v>
      </c>
      <c r="D18" s="1052" t="s">
        <v>827</v>
      </c>
      <c r="E18" s="1053" t="s">
        <v>827</v>
      </c>
      <c r="F18" s="1054" t="s">
        <v>542</v>
      </c>
      <c r="G18" s="1050" t="s">
        <v>435</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2123</v>
      </c>
      <c r="AD18" s="1055" t="s">
        <v>4017</v>
      </c>
      <c r="AE18" s="714"/>
      <c r="AF18" s="1056" t="s">
        <v>7570</v>
      </c>
      <c r="AG18" s="1059"/>
      <c r="AH18" s="1057" t="s">
        <v>2734</v>
      </c>
      <c r="AI18" s="1057" t="s">
        <v>2707</v>
      </c>
      <c r="AJ18" s="1059"/>
      <c r="AK18" s="631" t="s">
        <v>3892</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7572</v>
      </c>
      <c r="C19" s="1051" t="s">
        <v>1429</v>
      </c>
      <c r="D19" s="1052" t="s">
        <v>1429</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4622</v>
      </c>
      <c r="Z19" s="1059"/>
      <c r="AA19" s="1059"/>
      <c r="AB19" s="1059"/>
      <c r="AC19" s="1058" t="s">
        <v>7579</v>
      </c>
      <c r="AD19" s="1058" t="s">
        <v>3615</v>
      </c>
      <c r="AE19" s="714"/>
      <c r="AF19" s="606" t="s">
        <v>896</v>
      </c>
      <c r="AG19" s="1075"/>
      <c r="AH19" s="1058" t="s">
        <v>4456</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7147</v>
      </c>
      <c r="B20" s="1050" t="s">
        <v>7582</v>
      </c>
      <c r="C20" s="1051" t="s">
        <v>1429</v>
      </c>
      <c r="D20" s="1052" t="s">
        <v>1429</v>
      </c>
      <c r="E20" s="1053" t="s">
        <v>1429</v>
      </c>
      <c r="F20" s="1054" t="s">
        <v>1429</v>
      </c>
      <c r="G20" s="1050" t="s">
        <v>2391</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1112</v>
      </c>
      <c r="Z20" s="1059" t="s">
        <v>7589</v>
      </c>
      <c r="AA20" s="1059"/>
      <c r="AB20" s="1059"/>
      <c r="AC20" s="1058"/>
      <c r="AD20" s="1058" t="s">
        <v>1638</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5941</v>
      </c>
      <c r="C21" s="1051" t="s">
        <v>1429</v>
      </c>
      <c r="D21" s="1052" t="s">
        <v>1429</v>
      </c>
      <c r="E21" s="1053" t="s">
        <v>1429</v>
      </c>
      <c r="F21" s="1054" t="s">
        <v>1429</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2935</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7605</v>
      </c>
      <c r="C22" s="1051" t="s">
        <v>1429</v>
      </c>
      <c r="D22" s="1052" t="s">
        <v>1429</v>
      </c>
      <c r="E22" s="1053" t="s">
        <v>1429</v>
      </c>
      <c r="F22" s="1054" t="s">
        <v>1429</v>
      </c>
      <c r="G22" s="1050" t="s">
        <v>1215</v>
      </c>
      <c r="H22" s="1089"/>
      <c r="I22" s="1089" t="s">
        <v>7606</v>
      </c>
      <c r="J22" s="1058"/>
      <c r="K22" s="631" t="s">
        <v>7607</v>
      </c>
      <c r="L22" s="1058"/>
      <c r="M22" s="1059"/>
      <c r="N22" s="1059"/>
      <c r="O22" s="1059"/>
      <c r="P22" s="1059"/>
      <c r="Q22" s="1059"/>
      <c r="R22" s="1058" t="s">
        <v>2354</v>
      </c>
      <c r="S22" s="1059"/>
      <c r="T22" s="1058" t="s">
        <v>7608</v>
      </c>
      <c r="U22" s="1058" t="s">
        <v>7609</v>
      </c>
      <c r="V22" s="1058" t="s">
        <v>7610</v>
      </c>
      <c r="W22" s="1058" t="s">
        <v>3060</v>
      </c>
      <c r="X22" s="631" t="s">
        <v>2874</v>
      </c>
      <c r="Y22" s="1058" t="s">
        <v>2717</v>
      </c>
      <c r="Z22" s="1059"/>
      <c r="AA22" s="1059"/>
      <c r="AB22" s="1059"/>
      <c r="AC22" s="1058" t="s">
        <v>2365</v>
      </c>
      <c r="AD22" s="1058" t="s">
        <v>1660</v>
      </c>
      <c r="AE22" s="1058"/>
      <c r="AF22" s="1058" t="s">
        <v>3783</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4877</v>
      </c>
      <c r="B23" s="1050" t="s">
        <v>7614</v>
      </c>
      <c r="C23" s="1051" t="s">
        <v>1429</v>
      </c>
      <c r="D23" s="1052" t="s">
        <v>827</v>
      </c>
      <c r="E23" s="1053" t="s">
        <v>916</v>
      </c>
      <c r="F23" s="1054" t="s">
        <v>637</v>
      </c>
      <c r="G23" s="1050" t="s">
        <v>1506</v>
      </c>
      <c r="H23" s="1094" t="s">
        <v>7615</v>
      </c>
      <c r="I23" s="1094" t="s">
        <v>4885</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6886</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2171</v>
      </c>
      <c r="BW23" s="1058" t="s">
        <v>2923</v>
      </c>
      <c r="BX23" s="1058" t="s">
        <v>4081</v>
      </c>
      <c r="BY23" s="1055" t="s">
        <v>4661</v>
      </c>
      <c r="BZ23" s="1058" t="s">
        <v>2374</v>
      </c>
      <c r="CA23" s="1058" t="s">
        <v>5089</v>
      </c>
      <c r="CB23" s="1058" t="s">
        <v>2091</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4759</v>
      </c>
    </row>
    <row r="24" ht="15.75" customHeight="1">
      <c r="A24" s="1080" t="s">
        <v>5912</v>
      </c>
      <c r="B24" s="1050" t="s">
        <v>333</v>
      </c>
      <c r="C24" s="1051" t="s">
        <v>1429</v>
      </c>
      <c r="D24" s="1052" t="s">
        <v>827</v>
      </c>
      <c r="E24" s="1053" t="s">
        <v>1429</v>
      </c>
      <c r="F24" s="1054" t="s">
        <v>733</v>
      </c>
      <c r="G24" s="1050" t="s">
        <v>4477</v>
      </c>
      <c r="H24" s="1089"/>
      <c r="I24" s="1089" t="s">
        <v>7640</v>
      </c>
      <c r="J24" s="1058"/>
      <c r="K24" s="631" t="s">
        <v>7641</v>
      </c>
      <c r="L24" s="1056" t="s">
        <v>3192</v>
      </c>
      <c r="M24" s="1059"/>
      <c r="N24" s="1059"/>
      <c r="O24" s="1059"/>
      <c r="P24" s="631" t="s">
        <v>7642</v>
      </c>
      <c r="Q24" s="1059"/>
      <c r="R24" s="606" t="s">
        <v>7643</v>
      </c>
      <c r="S24" s="1059"/>
      <c r="T24" s="1059"/>
      <c r="U24" s="631" t="s">
        <v>927</v>
      </c>
      <c r="V24" s="1058"/>
      <c r="W24" s="1058" t="s">
        <v>4020</v>
      </c>
      <c r="X24" s="631" t="s">
        <v>3064</v>
      </c>
      <c r="Y24" s="606" t="s">
        <v>5569</v>
      </c>
      <c r="Z24" s="1059"/>
      <c r="AA24" s="1059"/>
      <c r="AB24" s="1059"/>
      <c r="AC24" s="1058" t="s">
        <v>7644</v>
      </c>
      <c r="AD24" s="1058" t="s">
        <v>7645</v>
      </c>
      <c r="AE24" s="1058"/>
      <c r="AF24" s="1058" t="s">
        <v>7646</v>
      </c>
      <c r="AG24" s="1058"/>
      <c r="AH24" s="1058" t="s">
        <v>7647</v>
      </c>
      <c r="AI24" s="1059"/>
      <c r="AJ24" s="1059"/>
      <c r="AK24" s="633" t="s">
        <v>3239</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3634</v>
      </c>
      <c r="CP24" s="1059"/>
      <c r="CQ24" s="1059"/>
      <c r="CR24" s="1059"/>
      <c r="CS24" s="1059"/>
      <c r="CT24" s="145"/>
    </row>
    <row r="25">
      <c r="A25" s="1067" t="s">
        <v>4497</v>
      </c>
      <c r="B25" s="1050" t="s">
        <v>3177</v>
      </c>
      <c r="C25" s="1051" t="s">
        <v>1429</v>
      </c>
      <c r="D25" s="1052" t="s">
        <v>1429</v>
      </c>
      <c r="E25" s="1053" t="s">
        <v>1429</v>
      </c>
      <c r="F25" s="1054" t="s">
        <v>1429</v>
      </c>
      <c r="G25" s="1050" t="s">
        <v>1215</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3660</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7662</v>
      </c>
      <c r="C26" s="1051" t="s">
        <v>1429</v>
      </c>
      <c r="D26" s="1052" t="s">
        <v>827</v>
      </c>
      <c r="E26" s="1053" t="s">
        <v>1429</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4055</v>
      </c>
      <c r="Z26" s="1059"/>
      <c r="AA26" s="631" t="s">
        <v>7668</v>
      </c>
      <c r="AB26" s="1059"/>
      <c r="AC26" s="631" t="s">
        <v>7669</v>
      </c>
      <c r="AD26" s="631" t="s">
        <v>1696</v>
      </c>
      <c r="AE26" s="1056" t="s">
        <v>4573</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1939</v>
      </c>
      <c r="C27" s="1051" t="s">
        <v>827</v>
      </c>
      <c r="D27" s="1052" t="s">
        <v>916</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6001</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1938</v>
      </c>
      <c r="C28" s="1051" t="s">
        <v>1429</v>
      </c>
      <c r="D28" s="1052" t="s">
        <v>1429</v>
      </c>
      <c r="E28" s="1053" t="s">
        <v>1429</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4084</v>
      </c>
      <c r="B29" s="1050" t="s">
        <v>5939</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850</v>
      </c>
      <c r="X29" s="1058"/>
      <c r="Y29" s="1058" t="s">
        <v>4072</v>
      </c>
      <c r="Z29" s="1059"/>
      <c r="AA29" s="1059"/>
      <c r="AB29" s="1059"/>
      <c r="AC29" s="1058" t="s">
        <v>7674</v>
      </c>
      <c r="AD29" s="631" t="s">
        <v>5450</v>
      </c>
      <c r="AE29" s="1058"/>
      <c r="AF29" s="1058" t="s">
        <v>6991</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4104</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4645</v>
      </c>
      <c r="B30" s="1050" t="s">
        <v>5939</v>
      </c>
      <c r="C30" s="1051" t="s">
        <v>1429</v>
      </c>
      <c r="D30" s="1052" t="s">
        <v>1429</v>
      </c>
      <c r="E30" s="1053" t="s">
        <v>1429</v>
      </c>
      <c r="F30" s="1054" t="s">
        <v>1429</v>
      </c>
      <c r="G30" s="1050" t="s">
        <v>220</v>
      </c>
      <c r="H30" s="1089"/>
      <c r="I30" s="1128" t="s">
        <v>6001</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3751</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1429</v>
      </c>
      <c r="D32" s="1052" t="s">
        <v>1429</v>
      </c>
      <c r="E32" s="1053" t="s">
        <v>1429</v>
      </c>
      <c r="F32" s="1054" t="s">
        <v>1429</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3531</v>
      </c>
      <c r="BY32" s="1076" t="s">
        <v>3182</v>
      </c>
      <c r="BZ32" s="1076" t="s">
        <v>7691</v>
      </c>
      <c r="CA32" s="1059"/>
      <c r="CB32" s="1076" t="s">
        <v>1571</v>
      </c>
      <c r="CC32" s="1076" t="s">
        <v>2399</v>
      </c>
      <c r="CD32" s="1076"/>
      <c r="CE32" s="1085"/>
      <c r="CF32" s="1085"/>
      <c r="CG32" s="1085"/>
      <c r="CH32" s="1085"/>
      <c r="CI32" s="1085"/>
      <c r="CJ32" s="1085"/>
      <c r="CK32" s="1085"/>
      <c r="CL32" s="1085"/>
      <c r="CM32" s="1085"/>
      <c r="CN32" s="1085"/>
      <c r="CO32" s="1085"/>
      <c r="CP32" s="1085"/>
      <c r="CQ32" s="1085"/>
      <c r="CR32" s="1085"/>
      <c r="CS32" s="1085"/>
      <c r="CT32" s="145"/>
    </row>
    <row r="33">
      <c r="A33" s="1060" t="s">
        <v>2689</v>
      </c>
      <c r="B33" s="1050" t="s">
        <v>5285</v>
      </c>
      <c r="C33" s="1051" t="s">
        <v>1429</v>
      </c>
      <c r="D33" s="1052" t="s">
        <v>827</v>
      </c>
      <c r="E33" s="1053" t="s">
        <v>1429</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3633</v>
      </c>
      <c r="C34" s="1051" t="s">
        <v>1429</v>
      </c>
      <c r="D34" s="1052" t="s">
        <v>827</v>
      </c>
      <c r="E34" s="1053" t="s">
        <v>1429</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5765</v>
      </c>
      <c r="C35" s="1051" t="s">
        <v>827</v>
      </c>
      <c r="D35" s="1052" t="s">
        <v>1429</v>
      </c>
      <c r="E35" s="1053" t="s">
        <v>1429</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1429</v>
      </c>
      <c r="D36" s="1052" t="s">
        <v>1429</v>
      </c>
      <c r="E36" s="1053" t="s">
        <v>1429</v>
      </c>
      <c r="F36" s="1054" t="s">
        <v>1429</v>
      </c>
      <c r="G36" s="1050" t="s">
        <v>827</v>
      </c>
      <c r="H36" s="1089"/>
      <c r="I36" s="1089"/>
      <c r="J36" s="1059"/>
      <c r="K36" s="1059"/>
      <c r="L36" s="1059"/>
      <c r="M36" s="1059"/>
      <c r="N36" s="1059"/>
      <c r="O36" s="1059"/>
      <c r="P36" s="1059"/>
      <c r="Q36" s="1059"/>
      <c r="R36" s="1059"/>
      <c r="S36" s="1059"/>
      <c r="T36" s="1059"/>
      <c r="U36" s="1059"/>
      <c r="V36" s="1059"/>
      <c r="W36" s="145"/>
      <c r="X36" s="145"/>
      <c r="Y36" s="1058" t="s">
        <v>2416</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5907</v>
      </c>
      <c r="B37" s="1050" t="s">
        <v>1215</v>
      </c>
      <c r="C37" s="1051" t="s">
        <v>1429</v>
      </c>
      <c r="D37" s="1052" t="s">
        <v>1429</v>
      </c>
      <c r="E37" s="1053" t="s">
        <v>1429</v>
      </c>
      <c r="F37" s="1054" t="s">
        <v>1429</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543</v>
      </c>
      <c r="H38" s="1089"/>
      <c r="I38" s="1089"/>
      <c r="J38" s="1059"/>
      <c r="K38" s="631" t="s">
        <v>7695</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1087</v>
      </c>
      <c r="C39" s="1051" t="s">
        <v>1429</v>
      </c>
      <c r="D39" s="1052" t="s">
        <v>1429</v>
      </c>
      <c r="E39" s="1053" t="s">
        <v>1429</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827</v>
      </c>
      <c r="D40" s="1052" t="s">
        <v>1429</v>
      </c>
      <c r="E40" s="1053" t="s">
        <v>1429</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2300</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435</v>
      </c>
      <c r="C41" s="1051" t="s">
        <v>1429</v>
      </c>
      <c r="D41" s="1052" t="s">
        <v>1429</v>
      </c>
      <c r="E41" s="1053" t="s">
        <v>1429</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1429</v>
      </c>
      <c r="D42" s="1052" t="s">
        <v>1429</v>
      </c>
      <c r="E42" s="1053" t="s">
        <v>1429</v>
      </c>
      <c r="F42" s="1054" t="s">
        <v>1429</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1429</v>
      </c>
      <c r="E43" s="1053" t="s">
        <v>1429</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4325</v>
      </c>
      <c r="B44" s="1050" t="s">
        <v>332</v>
      </c>
      <c r="C44" s="1051" t="s">
        <v>1429</v>
      </c>
      <c r="D44" s="1052" t="s">
        <v>1429</v>
      </c>
      <c r="E44" s="1053" t="s">
        <v>1429</v>
      </c>
      <c r="F44" s="1054" t="s">
        <v>1429</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3442</v>
      </c>
      <c r="B45" s="1050" t="s">
        <v>637</v>
      </c>
      <c r="C45" s="1051" t="s">
        <v>1429</v>
      </c>
      <c r="D45" s="1052" t="s">
        <v>1429</v>
      </c>
      <c r="E45" s="1053" t="s">
        <v>1429</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637</v>
      </c>
      <c r="C46" s="1051" t="s">
        <v>1429</v>
      </c>
      <c r="D46" s="1052" t="s">
        <v>827</v>
      </c>
      <c r="E46" s="1053" t="s">
        <v>1429</v>
      </c>
      <c r="F46" s="1054" t="s">
        <v>221</v>
      </c>
      <c r="G46" s="1050" t="s">
        <v>637</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543</v>
      </c>
      <c r="C47" s="1051" t="s">
        <v>1429</v>
      </c>
      <c r="D47" s="1052" t="s">
        <v>1429</v>
      </c>
      <c r="E47" s="1053" t="s">
        <v>1429</v>
      </c>
      <c r="F47" s="1054" t="s">
        <v>1429</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1429</v>
      </c>
      <c r="D48" s="1052" t="s">
        <v>1429</v>
      </c>
      <c r="E48" s="1053" t="s">
        <v>1429</v>
      </c>
      <c r="F48" s="1054" t="s">
        <v>1429</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1429</v>
      </c>
      <c r="E49" s="1053" t="s">
        <v>1429</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2717</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1429</v>
      </c>
      <c r="D50" s="1052" t="s">
        <v>1429</v>
      </c>
      <c r="E50" s="1053" t="s">
        <v>1429</v>
      </c>
      <c r="F50" s="1054" t="s">
        <v>1429</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2512</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1429</v>
      </c>
      <c r="D51" s="1052" t="s">
        <v>1429</v>
      </c>
      <c r="E51" s="1053" t="s">
        <v>1429</v>
      </c>
      <c r="F51" s="1054" t="s">
        <v>1429</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6132</v>
      </c>
      <c r="Q1" s="29" t="s">
        <v>38</v>
      </c>
      <c r="T1" s="30" t="s">
        <v>39</v>
      </c>
      <c r="W1" s="32" t="s">
        <v>6334</v>
      </c>
      <c r="Z1" s="33" t="s">
        <v>6389</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3869</v>
      </c>
      <c r="B3" s="1156" t="s">
        <v>5427</v>
      </c>
      <c r="C3" s="1157" t="s">
        <v>827</v>
      </c>
      <c r="D3" s="1158" t="s">
        <v>916</v>
      </c>
      <c r="E3" s="1159" t="s">
        <v>827</v>
      </c>
      <c r="F3" s="1160" t="s">
        <v>733</v>
      </c>
      <c r="G3" s="1156" t="s">
        <v>733</v>
      </c>
      <c r="H3" s="1075"/>
      <c r="I3" s="1161"/>
      <c r="J3" s="1161"/>
      <c r="K3" s="1162"/>
      <c r="L3" s="1059"/>
      <c r="M3" s="1059"/>
      <c r="N3" s="1059"/>
      <c r="O3" s="1059"/>
      <c r="P3" s="1059"/>
      <c r="Q3" s="1057" t="s">
        <v>5984</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4879</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1260</v>
      </c>
      <c r="AA4" s="1059"/>
      <c r="AB4" s="1059"/>
      <c r="AC4" s="1059"/>
      <c r="AD4" s="1059"/>
      <c r="AE4" s="1059"/>
      <c r="AF4" s="1010"/>
      <c r="AG4" s="1010"/>
    </row>
    <row r="5">
      <c r="A5" s="1155" t="s">
        <v>3777</v>
      </c>
      <c r="B5" s="1156" t="s">
        <v>331</v>
      </c>
      <c r="C5" s="1157" t="s">
        <v>1429</v>
      </c>
      <c r="D5" s="1158" t="s">
        <v>827</v>
      </c>
      <c r="E5" s="1159" t="s">
        <v>827</v>
      </c>
      <c r="F5" s="1160" t="s">
        <v>221</v>
      </c>
      <c r="G5" s="1156" t="s">
        <v>543</v>
      </c>
      <c r="H5" s="1059"/>
      <c r="I5" s="145"/>
      <c r="J5" s="145"/>
      <c r="K5" s="1059"/>
      <c r="L5" s="1059"/>
      <c r="M5" s="1059"/>
      <c r="N5" s="1059"/>
      <c r="O5" s="1059"/>
      <c r="P5" s="1059"/>
      <c r="Q5" s="1056" t="s">
        <v>3781</v>
      </c>
      <c r="R5" s="1077" t="s">
        <v>2328</v>
      </c>
      <c r="S5" s="1059"/>
      <c r="T5" s="606" t="s">
        <v>1136</v>
      </c>
      <c r="U5" s="1059"/>
      <c r="V5" s="1059"/>
      <c r="W5" s="1055" t="s">
        <v>7721</v>
      </c>
      <c r="X5" s="1059"/>
      <c r="Y5" s="1059"/>
      <c r="Z5" s="1058" t="s">
        <v>7722</v>
      </c>
      <c r="AA5" s="1059"/>
      <c r="AB5" s="1059"/>
      <c r="AC5" s="1059"/>
      <c r="AD5" s="1059"/>
      <c r="AE5" s="1059"/>
      <c r="AF5" s="1010"/>
      <c r="AG5" s="1010"/>
    </row>
    <row r="6">
      <c r="A6" s="1155" t="s">
        <v>1085</v>
      </c>
      <c r="B6" s="1156" t="s">
        <v>3959</v>
      </c>
      <c r="C6" s="1157" t="s">
        <v>221</v>
      </c>
      <c r="D6" s="1158" t="s">
        <v>1429</v>
      </c>
      <c r="E6" s="1159" t="s">
        <v>1429</v>
      </c>
      <c r="F6" s="1160" t="s">
        <v>221</v>
      </c>
      <c r="G6" s="1156" t="s">
        <v>221</v>
      </c>
      <c r="H6" s="1059"/>
      <c r="I6" s="145"/>
      <c r="J6" s="145"/>
      <c r="K6" s="714"/>
      <c r="L6" s="1165"/>
      <c r="M6" s="631"/>
      <c r="N6" s="1084"/>
      <c r="O6" s="1059"/>
      <c r="P6" s="1059"/>
      <c r="Q6" s="1059"/>
      <c r="R6" s="1057" t="s">
        <v>4228</v>
      </c>
      <c r="S6" s="1059"/>
      <c r="T6" s="1059"/>
      <c r="U6" s="1059"/>
      <c r="V6" s="1059"/>
      <c r="W6" s="1059"/>
      <c r="X6" s="1059"/>
      <c r="Y6" s="1059"/>
      <c r="Z6" s="1057" t="s">
        <v>484</v>
      </c>
      <c r="AA6" s="1057" t="s">
        <v>5748</v>
      </c>
      <c r="AB6" s="1059"/>
      <c r="AC6" s="1059"/>
      <c r="AD6" s="1059"/>
      <c r="AE6" s="1059"/>
      <c r="AF6" s="1010"/>
      <c r="AG6" s="1010"/>
    </row>
    <row r="7">
      <c r="A7" s="1166" t="s">
        <v>1001</v>
      </c>
      <c r="B7" s="1156" t="s">
        <v>3959</v>
      </c>
      <c r="C7" s="1157" t="s">
        <v>1429</v>
      </c>
      <c r="D7" s="1158" t="s">
        <v>916</v>
      </c>
      <c r="E7" s="1159" t="s">
        <v>1429</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3175</v>
      </c>
      <c r="B8" s="1156" t="s">
        <v>435</v>
      </c>
      <c r="C8" s="1157" t="s">
        <v>1429</v>
      </c>
      <c r="D8" s="1158" t="s">
        <v>1429</v>
      </c>
      <c r="E8" s="1159" t="s">
        <v>827</v>
      </c>
      <c r="F8" s="1160" t="s">
        <v>733</v>
      </c>
      <c r="G8" s="1156" t="s">
        <v>733</v>
      </c>
      <c r="H8" s="1075"/>
      <c r="I8" s="1161"/>
      <c r="J8" s="1161"/>
      <c r="K8" s="1162"/>
      <c r="L8" s="1162"/>
      <c r="M8" s="1169"/>
      <c r="N8" s="1169"/>
      <c r="O8" s="1169"/>
      <c r="P8" s="1169"/>
      <c r="Q8" s="606" t="s">
        <v>245</v>
      </c>
      <c r="R8" s="1075"/>
      <c r="S8" s="1075"/>
      <c r="T8" s="633" t="s">
        <v>2198</v>
      </c>
      <c r="U8" s="1059"/>
      <c r="V8" s="1059"/>
      <c r="W8" s="633" t="s">
        <v>539</v>
      </c>
      <c r="X8" s="1169"/>
      <c r="Y8" s="1169"/>
      <c r="Z8" s="1116" t="s">
        <v>6241</v>
      </c>
      <c r="AA8" s="1169"/>
      <c r="AB8" s="1169"/>
      <c r="AC8" s="1059"/>
      <c r="AD8" s="1169"/>
      <c r="AE8" s="1169"/>
      <c r="AF8" s="1170"/>
      <c r="AG8" s="1170"/>
    </row>
    <row r="9">
      <c r="A9" s="1155" t="s">
        <v>2119</v>
      </c>
      <c r="B9" s="1156" t="s">
        <v>435</v>
      </c>
      <c r="C9" s="1157" t="s">
        <v>827</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7725</v>
      </c>
      <c r="W9" s="1059"/>
      <c r="X9" s="1059"/>
      <c r="Y9" s="1059"/>
      <c r="Z9" s="1059"/>
      <c r="AA9" s="1059"/>
      <c r="AB9" s="1059"/>
      <c r="AC9" s="606" t="s">
        <v>216</v>
      </c>
      <c r="AD9" s="1059"/>
      <c r="AE9" s="1059"/>
      <c r="AF9" s="1010"/>
      <c r="AG9" s="1010"/>
    </row>
    <row r="10">
      <c r="A10" s="1155" t="s">
        <v>328</v>
      </c>
      <c r="B10" s="1156" t="s">
        <v>637</v>
      </c>
      <c r="C10" s="1157" t="s">
        <v>827</v>
      </c>
      <c r="D10" s="1158" t="s">
        <v>1429</v>
      </c>
      <c r="E10" s="1159" t="s">
        <v>1429</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637</v>
      </c>
      <c r="C11" s="1157" t="s">
        <v>827</v>
      </c>
      <c r="D11" s="1158" t="s">
        <v>1429</v>
      </c>
      <c r="E11" s="1159" t="s">
        <v>1429</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6272</v>
      </c>
      <c r="AD11" s="1059"/>
      <c r="AE11" s="1059"/>
      <c r="AF11" s="1010"/>
      <c r="AG11" s="1010"/>
    </row>
    <row r="12">
      <c r="A12" s="1166" t="s">
        <v>5857</v>
      </c>
      <c r="B12" s="1156" t="s">
        <v>733</v>
      </c>
      <c r="C12" s="1157" t="s">
        <v>1429</v>
      </c>
      <c r="D12" s="1158" t="s">
        <v>1429</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1152</v>
      </c>
      <c r="B13" s="1156" t="s">
        <v>733</v>
      </c>
      <c r="C13" s="1157" t="s">
        <v>1429</v>
      </c>
      <c r="D13" s="1158" t="s">
        <v>1429</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1427</v>
      </c>
      <c r="B14" s="1156" t="s">
        <v>221</v>
      </c>
      <c r="C14" s="1157" t="s">
        <v>1429</v>
      </c>
      <c r="D14" s="1158" t="s">
        <v>1429</v>
      </c>
      <c r="E14" s="1159" t="s">
        <v>1429</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1429</v>
      </c>
      <c r="D15" s="1158" t="s">
        <v>1429</v>
      </c>
      <c r="E15" s="1159" t="s">
        <v>1429</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3044</v>
      </c>
      <c r="R16" s="714"/>
      <c r="S16" s="714"/>
      <c r="T16" s="633" t="s">
        <v>6059</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827</v>
      </c>
      <c r="E17" s="1159" t="s">
        <v>1429</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916</v>
      </c>
      <c r="C18" s="1157" t="s">
        <v>1429</v>
      </c>
      <c r="D18" s="1158" t="s">
        <v>1429</v>
      </c>
      <c r="E18" s="1159" t="s">
        <v>1429</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540</v>
      </c>
      <c r="B19" s="1156" t="s">
        <v>916</v>
      </c>
      <c r="C19" s="1157" t="s">
        <v>1429</v>
      </c>
      <c r="D19" s="1158" t="s">
        <v>1429</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1429</v>
      </c>
      <c r="E20" s="1159" t="s">
        <v>1429</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4084</v>
      </c>
      <c r="B21" s="1156" t="s">
        <v>827</v>
      </c>
      <c r="C21" s="1157" t="s">
        <v>1429</v>
      </c>
      <c r="D21" s="1158" t="s">
        <v>1429</v>
      </c>
      <c r="E21" s="1159" t="s">
        <v>1429</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5685</v>
      </c>
      <c r="B22" s="1156" t="s">
        <v>827</v>
      </c>
      <c r="C22" s="1157" t="s">
        <v>827</v>
      </c>
      <c r="D22" s="1158" t="s">
        <v>1429</v>
      </c>
      <c r="E22" s="1159" t="s">
        <v>1429</v>
      </c>
      <c r="F22" s="1160" t="s">
        <v>827</v>
      </c>
      <c r="G22" s="1156" t="s">
        <v>827</v>
      </c>
      <c r="H22" s="1059"/>
      <c r="I22" s="145"/>
      <c r="J22" s="145"/>
      <c r="K22" s="1059"/>
      <c r="L22" s="1059"/>
      <c r="M22" s="1059"/>
      <c r="N22" s="1057" t="s">
        <v>2670</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4510</v>
      </c>
      <c r="J2" s="1195" t="s">
        <v>7776</v>
      </c>
      <c r="K2" s="1195" t="s">
        <v>957</v>
      </c>
      <c r="L2" s="1195" t="s">
        <v>342</v>
      </c>
      <c r="M2" s="1195" t="s">
        <v>7777</v>
      </c>
      <c r="N2" s="1195" t="s">
        <v>7778</v>
      </c>
      <c r="O2" s="1195" t="s">
        <v>7779</v>
      </c>
      <c r="P2" s="1195" t="s">
        <v>1301</v>
      </c>
      <c r="Q2" s="1196" t="s">
        <v>7780</v>
      </c>
      <c r="R2" s="1196" t="s">
        <v>4515</v>
      </c>
      <c r="S2" s="1196" t="s">
        <v>7776</v>
      </c>
      <c r="T2" s="1196" t="s">
        <v>7781</v>
      </c>
      <c r="U2" s="1196" t="s">
        <v>7782</v>
      </c>
      <c r="V2" s="1196" t="s">
        <v>7783</v>
      </c>
      <c r="W2" s="1197" t="s">
        <v>7784</v>
      </c>
      <c r="X2" s="1198" t="s">
        <v>6351</v>
      </c>
      <c r="Y2" s="1198" t="s">
        <v>5253</v>
      </c>
      <c r="Z2" s="1198" t="s">
        <v>2998</v>
      </c>
      <c r="AA2" s="1198" t="s">
        <v>3013</v>
      </c>
      <c r="AB2" s="1198" t="s">
        <v>7785</v>
      </c>
      <c r="AC2" s="1198" t="s">
        <v>5677</v>
      </c>
      <c r="AD2" s="1193" t="s">
        <v>938</v>
      </c>
      <c r="AE2" s="1193" t="s">
        <v>3814</v>
      </c>
      <c r="AF2" s="1199" t="s">
        <v>7786</v>
      </c>
      <c r="AG2" s="1199" t="s">
        <v>4339</v>
      </c>
      <c r="AH2" s="1199" t="s">
        <v>3351</v>
      </c>
      <c r="AI2" s="1199" t="s">
        <v>4927</v>
      </c>
      <c r="AJ2" s="1199" t="s">
        <v>7787</v>
      </c>
      <c r="AK2" s="1199" t="s">
        <v>7788</v>
      </c>
      <c r="AL2" s="1199" t="s">
        <v>7789</v>
      </c>
      <c r="AM2" s="1200" t="s">
        <v>3919</v>
      </c>
      <c r="AN2" s="1200" t="s">
        <v>7790</v>
      </c>
      <c r="AO2" s="1200" t="s">
        <v>2865</v>
      </c>
      <c r="AP2" s="1200" t="s">
        <v>7791</v>
      </c>
      <c r="AQ2" s="1200" t="s">
        <v>7792</v>
      </c>
      <c r="AR2" s="1200" t="s">
        <v>3110</v>
      </c>
      <c r="AS2" s="1200" t="s">
        <v>1156</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6951</v>
      </c>
      <c r="L3" s="1195" t="s">
        <v>3469</v>
      </c>
      <c r="M3" s="1195" t="s">
        <v>7033</v>
      </c>
      <c r="N3" s="1195" t="s">
        <v>3345</v>
      </c>
      <c r="O3" s="1195" t="s">
        <v>7804</v>
      </c>
      <c r="P3" s="1195" t="s">
        <v>5210</v>
      </c>
      <c r="Q3" s="1196" t="s">
        <v>7805</v>
      </c>
      <c r="R3" s="1196" t="s">
        <v>6645</v>
      </c>
      <c r="S3" s="1196" t="s">
        <v>7806</v>
      </c>
      <c r="T3" s="1196" t="s">
        <v>7807</v>
      </c>
      <c r="U3" s="1196" t="s">
        <v>7130</v>
      </c>
      <c r="V3" s="1196" t="s">
        <v>7808</v>
      </c>
      <c r="W3" s="1198" t="s">
        <v>4168</v>
      </c>
      <c r="X3" s="1198" t="s">
        <v>2863</v>
      </c>
      <c r="Y3" s="1198" t="s">
        <v>5539</v>
      </c>
      <c r="Z3" s="1198" t="s">
        <v>7809</v>
      </c>
      <c r="AA3" s="1198" t="s">
        <v>6792</v>
      </c>
      <c r="AB3" s="1198" t="s">
        <v>6878</v>
      </c>
      <c r="AC3" s="1198" t="s">
        <v>4685</v>
      </c>
      <c r="AD3" s="1193" t="s">
        <v>7810</v>
      </c>
      <c r="AE3" s="1193" t="s">
        <v>7811</v>
      </c>
      <c r="AF3" s="1199" t="s">
        <v>7812</v>
      </c>
      <c r="AG3" s="1199" t="s">
        <v>7813</v>
      </c>
      <c r="AH3" s="1199" t="s">
        <v>2662</v>
      </c>
      <c r="AI3" s="1199" t="s">
        <v>7814</v>
      </c>
      <c r="AJ3" s="1199" t="s">
        <v>7815</v>
      </c>
      <c r="AK3" s="1199" t="s">
        <v>7816</v>
      </c>
      <c r="AL3" s="1199" t="s">
        <v>3683</v>
      </c>
      <c r="AM3" s="1200" t="s">
        <v>7817</v>
      </c>
      <c r="AN3" s="1200" t="s">
        <v>7818</v>
      </c>
      <c r="AO3" s="1200" t="s">
        <v>7819</v>
      </c>
      <c r="AP3" s="1200" t="s">
        <v>7820</v>
      </c>
      <c r="AQ3" s="1200" t="s">
        <v>7821</v>
      </c>
      <c r="AR3" s="1200" t="s">
        <v>2483</v>
      </c>
      <c r="AS3" s="1200" t="s">
        <v>3302</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3238</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2841</v>
      </c>
      <c r="AF4" s="1199" t="s">
        <v>2613</v>
      </c>
      <c r="AG4" s="1199" t="s">
        <v>4303</v>
      </c>
      <c r="AH4" s="1199" t="s">
        <v>4870</v>
      </c>
      <c r="AI4" s="1199" t="s">
        <v>7849</v>
      </c>
      <c r="AJ4" s="1199" t="s">
        <v>7850</v>
      </c>
      <c r="AK4" s="1199" t="s">
        <v>5958</v>
      </c>
      <c r="AL4" s="1199" t="s">
        <v>7851</v>
      </c>
      <c r="AM4" s="1200" t="s">
        <v>7852</v>
      </c>
      <c r="AN4" s="1200" t="s">
        <v>7853</v>
      </c>
      <c r="AO4" s="1200" t="s">
        <v>7854</v>
      </c>
      <c r="AP4" s="1200" t="s">
        <v>7855</v>
      </c>
      <c r="AQ4" s="1200" t="s">
        <v>7856</v>
      </c>
      <c r="AR4" s="1200" t="s">
        <v>5950</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4510</v>
      </c>
      <c r="J5" s="1213" t="s">
        <v>7776</v>
      </c>
      <c r="K5" s="1213" t="s">
        <v>957</v>
      </c>
      <c r="L5" s="1214" t="s">
        <v>7862</v>
      </c>
      <c r="M5" s="1215" t="s">
        <v>7863</v>
      </c>
      <c r="N5" s="1214" t="s">
        <v>7864</v>
      </c>
      <c r="O5" s="1213" t="s">
        <v>7779</v>
      </c>
      <c r="P5" s="1213" t="s">
        <v>1301</v>
      </c>
      <c r="Q5" s="1213" t="s">
        <v>7780</v>
      </c>
      <c r="R5" s="1213" t="s">
        <v>4515</v>
      </c>
      <c r="S5" s="1213" t="s">
        <v>7776</v>
      </c>
      <c r="T5" s="1213" t="s">
        <v>7781</v>
      </c>
      <c r="U5" s="1213" t="s">
        <v>7782</v>
      </c>
      <c r="V5" s="1216" t="s">
        <v>7579</v>
      </c>
      <c r="W5" s="1213" t="s">
        <v>7784</v>
      </c>
      <c r="X5" s="1213" t="s">
        <v>6351</v>
      </c>
      <c r="Y5" s="1217">
        <v>46.72</v>
      </c>
      <c r="Z5" s="1213" t="s">
        <v>2998</v>
      </c>
      <c r="AA5" s="1213" t="s">
        <v>3013</v>
      </c>
      <c r="AB5" s="1213" t="s">
        <v>7785</v>
      </c>
      <c r="AC5" s="1215" t="s">
        <v>5112</v>
      </c>
      <c r="AD5" s="1215" t="s">
        <v>6773</v>
      </c>
      <c r="AE5" s="1218" t="s">
        <v>3814</v>
      </c>
      <c r="AF5" s="1217" t="s">
        <v>7865</v>
      </c>
      <c r="AG5" s="1216" t="s">
        <v>7866</v>
      </c>
      <c r="AH5" s="1213" t="s">
        <v>3351</v>
      </c>
      <c r="AI5" s="1215" t="s">
        <v>7867</v>
      </c>
      <c r="AJ5" s="1213" t="s">
        <v>7787</v>
      </c>
      <c r="AK5" s="1217" t="s">
        <v>7868</v>
      </c>
      <c r="AL5" s="1218" t="s">
        <v>7789</v>
      </c>
      <c r="AM5" s="1213" t="s">
        <v>3919</v>
      </c>
      <c r="AN5" s="1216" t="s">
        <v>3769</v>
      </c>
      <c r="AO5" s="1216" t="s">
        <v>6736</v>
      </c>
      <c r="AP5" s="1216" t="s">
        <v>7869</v>
      </c>
      <c r="AQ5" s="1218" t="s">
        <v>7792</v>
      </c>
      <c r="AR5" s="1216" t="s">
        <v>7870</v>
      </c>
      <c r="AS5" s="1216" t="s">
        <v>3137</v>
      </c>
      <c r="AT5" s="1216" t="s">
        <v>7871</v>
      </c>
      <c r="AU5" s="1219" t="s">
        <v>7794</v>
      </c>
      <c r="AV5" s="1220" t="str">
        <f t="shared" si="1"/>
        <v>2:14</v>
      </c>
      <c r="AW5" s="1221"/>
    </row>
    <row r="6" ht="15.75" customHeight="1">
      <c r="A6" s="1222" t="s">
        <v>5905</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3439</v>
      </c>
      <c r="L6" s="1219" t="s">
        <v>3532</v>
      </c>
      <c r="M6" s="1219" t="s">
        <v>5851</v>
      </c>
      <c r="N6" s="1227" t="s">
        <v>7876</v>
      </c>
      <c r="O6" s="1219" t="s">
        <v>7877</v>
      </c>
      <c r="P6" s="1220" t="s">
        <v>583</v>
      </c>
      <c r="Q6" s="1227" t="s">
        <v>7878</v>
      </c>
      <c r="R6" s="1219" t="s">
        <v>6684</v>
      </c>
      <c r="S6" s="1219" t="s">
        <v>3271</v>
      </c>
      <c r="T6" s="1220" t="s">
        <v>7879</v>
      </c>
      <c r="U6" s="1219" t="s">
        <v>7880</v>
      </c>
      <c r="V6" s="1219" t="s">
        <v>4842</v>
      </c>
      <c r="W6" s="1228" t="s">
        <v>7881</v>
      </c>
      <c r="X6" s="1220" t="s">
        <v>7882</v>
      </c>
      <c r="Y6" s="1229" t="s">
        <v>7883</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4167</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1810</v>
      </c>
      <c r="AN6" s="1227" t="s">
        <v>119</v>
      </c>
      <c r="AO6" s="1230" t="s">
        <v>2865</v>
      </c>
      <c r="AP6" s="1219" t="s">
        <v>7889</v>
      </c>
      <c r="AQ6" s="1220" t="s">
        <v>7890</v>
      </c>
      <c r="AR6" s="1226" t="s">
        <v>3110</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1399</v>
      </c>
      <c r="J7" s="1237" t="s">
        <v>7897</v>
      </c>
      <c r="K7" s="1216" t="s">
        <v>6214</v>
      </c>
      <c r="L7" s="1213" t="s">
        <v>342</v>
      </c>
      <c r="M7" s="1237" t="s">
        <v>7898</v>
      </c>
      <c r="N7" s="1213" t="s">
        <v>7778</v>
      </c>
      <c r="O7" s="1238" t="s">
        <v>7899</v>
      </c>
      <c r="P7" s="1216" t="s">
        <v>5844</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2523</v>
      </c>
      <c r="AA7" s="1215" t="s">
        <v>7908</v>
      </c>
      <c r="AB7" s="1213" t="s">
        <v>7785</v>
      </c>
      <c r="AC7" s="1216" t="s">
        <v>5111</v>
      </c>
      <c r="AD7" s="1216" t="s">
        <v>7909</v>
      </c>
      <c r="AE7" s="1217" t="s">
        <v>7910</v>
      </c>
      <c r="AF7" s="1215" t="s">
        <v>7911</v>
      </c>
      <c r="AG7" s="1218" t="s">
        <v>4339</v>
      </c>
      <c r="AH7" s="1216" t="s">
        <v>7912</v>
      </c>
      <c r="AI7" s="1239" t="s">
        <v>7913</v>
      </c>
      <c r="AJ7" s="1217" t="s">
        <v>7914</v>
      </c>
      <c r="AK7" s="1216" t="s">
        <v>1311</v>
      </c>
      <c r="AL7" s="1216" t="s">
        <v>4822</v>
      </c>
      <c r="AM7" s="1216" t="s">
        <v>7903</v>
      </c>
      <c r="AN7" s="1243" t="s">
        <v>7790</v>
      </c>
      <c r="AO7" s="1216" t="s">
        <v>7870</v>
      </c>
      <c r="AP7" s="1216" t="s">
        <v>7915</v>
      </c>
      <c r="AQ7" s="1216" t="s">
        <v>7916</v>
      </c>
      <c r="AR7" s="1216" t="s">
        <v>4179</v>
      </c>
      <c r="AS7" s="1216" t="s">
        <v>7917</v>
      </c>
      <c r="AT7" s="1244" t="s">
        <v>7793</v>
      </c>
      <c r="AU7" s="1245" t="s">
        <v>7918</v>
      </c>
      <c r="AV7" s="1220" t="str">
        <f t="shared" si="1"/>
        <v>2:59</v>
      </c>
      <c r="AW7" s="1246"/>
    </row>
    <row r="8" ht="15.75" customHeight="1">
      <c r="A8" s="1247" t="s">
        <v>5904</v>
      </c>
      <c r="B8" s="1210" t="s">
        <v>7770</v>
      </c>
      <c r="C8" s="1223">
        <v>0.04967592592592593</v>
      </c>
      <c r="D8" s="1239" t="s">
        <v>7919</v>
      </c>
      <c r="E8" s="1219" t="s">
        <v>1062</v>
      </c>
      <c r="F8" s="1219" t="s">
        <v>4243</v>
      </c>
      <c r="G8" s="1219" t="s">
        <v>7920</v>
      </c>
      <c r="H8" s="1239" t="s">
        <v>7921</v>
      </c>
      <c r="I8" s="1219" t="s">
        <v>7922</v>
      </c>
      <c r="J8" s="1219" t="s">
        <v>7923</v>
      </c>
      <c r="K8" s="1219" t="s">
        <v>7924</v>
      </c>
      <c r="L8" s="1219" t="s">
        <v>3969</v>
      </c>
      <c r="M8" s="1219" t="s">
        <v>3783</v>
      </c>
      <c r="N8" s="1219" t="s">
        <v>7925</v>
      </c>
      <c r="O8" s="1219" t="s">
        <v>4521</v>
      </c>
      <c r="P8" s="1219" t="s">
        <v>7922</v>
      </c>
      <c r="Q8" s="1219" t="s">
        <v>7926</v>
      </c>
      <c r="R8" s="1219" t="s">
        <v>1246</v>
      </c>
      <c r="S8" s="1248" t="s">
        <v>7927</v>
      </c>
      <c r="T8" s="1219" t="s">
        <v>6951</v>
      </c>
      <c r="U8" s="1219" t="s">
        <v>7928</v>
      </c>
      <c r="V8" s="1219" t="s">
        <v>7929</v>
      </c>
      <c r="W8" s="1219" t="s">
        <v>7930</v>
      </c>
      <c r="X8" s="1219" t="s">
        <v>1145</v>
      </c>
      <c r="Y8" s="1219" t="s">
        <v>6424</v>
      </c>
      <c r="Z8" s="1219" t="s">
        <v>7931</v>
      </c>
      <c r="AA8" s="1219" t="s">
        <v>7932</v>
      </c>
      <c r="AB8" s="1219" t="s">
        <v>1807</v>
      </c>
      <c r="AC8" s="1219" t="s">
        <v>935</v>
      </c>
      <c r="AD8" s="1219" t="s">
        <v>2879</v>
      </c>
      <c r="AE8" s="1219" t="s">
        <v>5855</v>
      </c>
      <c r="AF8" s="1227" t="s">
        <v>7933</v>
      </c>
      <c r="AG8" s="1219" t="s">
        <v>7934</v>
      </c>
      <c r="AH8" s="1219" t="s">
        <v>7935</v>
      </c>
      <c r="AI8" s="1219" t="s">
        <v>2934</v>
      </c>
      <c r="AJ8" s="1219" t="s">
        <v>7936</v>
      </c>
      <c r="AK8" s="1219" t="s">
        <v>3680</v>
      </c>
      <c r="AL8" s="1219" t="s">
        <v>7937</v>
      </c>
      <c r="AM8" s="1219" t="s">
        <v>5789</v>
      </c>
      <c r="AN8" s="1239" t="s">
        <v>7862</v>
      </c>
      <c r="AO8" s="1219" t="s">
        <v>7938</v>
      </c>
      <c r="AP8" s="1219" t="s">
        <v>7939</v>
      </c>
      <c r="AQ8" s="1227" t="s">
        <v>7940</v>
      </c>
      <c r="AR8" s="1219" t="s">
        <v>7941</v>
      </c>
      <c r="AS8" s="1219" t="s">
        <v>6415</v>
      </c>
      <c r="AT8" s="1219" t="s">
        <v>7942</v>
      </c>
      <c r="AU8" s="1219" t="s">
        <v>7943</v>
      </c>
      <c r="AV8" s="1220" t="str">
        <f t="shared" si="1"/>
        <v>2:47</v>
      </c>
      <c r="AW8" s="1221" t="s">
        <v>7944</v>
      </c>
    </row>
    <row r="9" ht="15.75" customHeight="1">
      <c r="A9" s="1249" t="s">
        <v>2583</v>
      </c>
      <c r="B9" s="1210" t="s">
        <v>7770</v>
      </c>
      <c r="C9" s="1250">
        <v>0.0497337962962963</v>
      </c>
      <c r="D9" s="1251" t="s">
        <v>7945</v>
      </c>
      <c r="E9" s="1252" t="s">
        <v>178</v>
      </c>
      <c r="F9" s="1252" t="s">
        <v>7946</v>
      </c>
      <c r="G9" s="1252" t="s">
        <v>7947</v>
      </c>
      <c r="H9" s="1253" t="s">
        <v>7948</v>
      </c>
      <c r="I9" s="1254" t="s">
        <v>5372</v>
      </c>
      <c r="J9" s="1255" t="s">
        <v>7949</v>
      </c>
      <c r="K9" s="1255" t="s">
        <v>3840</v>
      </c>
      <c r="L9" s="1255" t="s">
        <v>4370</v>
      </c>
      <c r="M9" s="1255" t="s">
        <v>7950</v>
      </c>
      <c r="N9" s="1255" t="s">
        <v>2483</v>
      </c>
      <c r="O9" s="1255" t="s">
        <v>7951</v>
      </c>
      <c r="P9" s="1255" t="s">
        <v>7952</v>
      </c>
      <c r="Q9" s="1256" t="s">
        <v>7953</v>
      </c>
      <c r="R9" s="1257" t="s">
        <v>7954</v>
      </c>
      <c r="S9" s="1258" t="s">
        <v>1797</v>
      </c>
      <c r="T9" s="1257" t="s">
        <v>7955</v>
      </c>
      <c r="U9" s="1256" t="s">
        <v>6668</v>
      </c>
      <c r="V9" s="1257" t="s">
        <v>7274</v>
      </c>
      <c r="W9" s="1259" t="s">
        <v>7956</v>
      </c>
      <c r="X9" s="1259" t="s">
        <v>3832</v>
      </c>
      <c r="Y9" s="1259" t="s">
        <v>7957</v>
      </c>
      <c r="Z9" s="1259" t="s">
        <v>7958</v>
      </c>
      <c r="AA9" s="1259" t="s">
        <v>7866</v>
      </c>
      <c r="AB9" s="1259" t="s">
        <v>3954</v>
      </c>
      <c r="AC9" s="1259" t="s">
        <v>1168</v>
      </c>
      <c r="AD9" s="1252" t="s">
        <v>7959</v>
      </c>
      <c r="AE9" s="1252" t="s">
        <v>4968</v>
      </c>
      <c r="AF9" s="1260" t="s">
        <v>7960</v>
      </c>
      <c r="AG9" s="1260" t="s">
        <v>7961</v>
      </c>
      <c r="AH9" s="1260" t="s">
        <v>4978</v>
      </c>
      <c r="AI9" s="1260" t="s">
        <v>7962</v>
      </c>
      <c r="AJ9" s="1260" t="s">
        <v>7963</v>
      </c>
      <c r="AK9" s="1260" t="s">
        <v>2931</v>
      </c>
      <c r="AL9" s="1260" t="s">
        <v>2340</v>
      </c>
      <c r="AM9" s="1261" t="s">
        <v>7832</v>
      </c>
      <c r="AN9" s="1262" t="s">
        <v>4370</v>
      </c>
      <c r="AO9" s="1262" t="s">
        <v>7964</v>
      </c>
      <c r="AP9" s="1261" t="s">
        <v>7965</v>
      </c>
      <c r="AQ9" s="1261" t="s">
        <v>7966</v>
      </c>
      <c r="AR9" s="1262" t="s">
        <v>7967</v>
      </c>
      <c r="AS9" s="1261" t="s">
        <v>955</v>
      </c>
      <c r="AT9" s="1231" t="s">
        <v>7968</v>
      </c>
      <c r="AU9" s="1245" t="s">
        <v>7969</v>
      </c>
      <c r="AV9" s="1220" t="str">
        <f t="shared" si="1"/>
        <v>2:33</v>
      </c>
      <c r="AW9" s="1263" t="s">
        <v>7970</v>
      </c>
    </row>
    <row r="10">
      <c r="A10" s="1264" t="s">
        <v>6971</v>
      </c>
      <c r="B10" s="1265" t="s">
        <v>7770</v>
      </c>
      <c r="C10" s="1211">
        <v>0.04988425925925926</v>
      </c>
      <c r="D10" s="1216" t="s">
        <v>7971</v>
      </c>
      <c r="E10" s="1216" t="s">
        <v>7972</v>
      </c>
      <c r="F10" s="1216" t="s">
        <v>7973</v>
      </c>
      <c r="G10" s="1217" t="s">
        <v>7974</v>
      </c>
      <c r="H10" s="1216" t="s">
        <v>7975</v>
      </c>
      <c r="I10" s="1216" t="s">
        <v>3692</v>
      </c>
      <c r="J10" s="1216" t="s">
        <v>7976</v>
      </c>
      <c r="K10" s="1216" t="s">
        <v>7924</v>
      </c>
      <c r="L10" s="1216" t="s">
        <v>2767</v>
      </c>
      <c r="M10" s="1216" t="s">
        <v>6875</v>
      </c>
      <c r="N10" s="1216" t="s">
        <v>150</v>
      </c>
      <c r="O10" s="1216" t="s">
        <v>7977</v>
      </c>
      <c r="P10" s="1216" t="s">
        <v>7978</v>
      </c>
      <c r="Q10" s="1216" t="s">
        <v>7979</v>
      </c>
      <c r="R10" s="1216" t="s">
        <v>7980</v>
      </c>
      <c r="S10" s="1216" t="s">
        <v>4276</v>
      </c>
      <c r="T10" s="1216" t="s">
        <v>7981</v>
      </c>
      <c r="U10" s="1216" t="s">
        <v>7982</v>
      </c>
      <c r="V10" s="1216" t="s">
        <v>7983</v>
      </c>
      <c r="W10" s="1216" t="s">
        <v>7984</v>
      </c>
      <c r="X10" s="1216" t="s">
        <v>7985</v>
      </c>
      <c r="Y10" s="1216" t="s">
        <v>3219</v>
      </c>
      <c r="Z10" s="1216" t="s">
        <v>7063</v>
      </c>
      <c r="AA10" s="1216" t="s">
        <v>7986</v>
      </c>
      <c r="AB10" s="1216" t="s">
        <v>3472</v>
      </c>
      <c r="AC10" s="1217">
        <v>48.67</v>
      </c>
      <c r="AD10" s="1216" t="s">
        <v>7987</v>
      </c>
      <c r="AE10" s="1217">
        <v>47.81</v>
      </c>
      <c r="AF10" s="1216" t="s">
        <v>7988</v>
      </c>
      <c r="AG10" s="1216" t="s">
        <v>7989</v>
      </c>
      <c r="AH10" s="1216" t="s">
        <v>5043</v>
      </c>
      <c r="AI10" s="1216" t="s">
        <v>7990</v>
      </c>
      <c r="AJ10" s="1217" t="s">
        <v>7991</v>
      </c>
      <c r="AK10" s="1216" t="s">
        <v>2277</v>
      </c>
      <c r="AL10" s="1216" t="s">
        <v>7992</v>
      </c>
      <c r="AM10" s="1217" t="s">
        <v>7993</v>
      </c>
      <c r="AN10" s="1216" t="s">
        <v>7994</v>
      </c>
      <c r="AO10" s="1216" t="s">
        <v>2504</v>
      </c>
      <c r="AP10" s="1216" t="s">
        <v>7995</v>
      </c>
      <c r="AQ10" s="1216" t="s">
        <v>7996</v>
      </c>
      <c r="AR10" s="1216" t="s">
        <v>7997</v>
      </c>
      <c r="AS10" s="1217">
        <v>46.49</v>
      </c>
      <c r="AT10" s="1216" t="s">
        <v>7998</v>
      </c>
      <c r="AU10" s="1245" t="s">
        <v>7999</v>
      </c>
      <c r="AV10" s="1245" t="str">
        <f t="shared" si="1"/>
        <v>3:29</v>
      </c>
      <c r="AW10" s="1266"/>
    </row>
    <row r="11" ht="15.75" customHeight="1">
      <c r="A11" s="1267" t="s">
        <v>1755</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4519</v>
      </c>
      <c r="W11" s="1259" t="s">
        <v>8013</v>
      </c>
      <c r="X11" s="1272" t="s">
        <v>8014</v>
      </c>
      <c r="Y11" s="1259" t="s">
        <v>480</v>
      </c>
      <c r="Z11" s="1259" t="s">
        <v>8015</v>
      </c>
      <c r="AA11" s="1259" t="s">
        <v>8016</v>
      </c>
      <c r="AB11" s="1272" t="s">
        <v>7069</v>
      </c>
      <c r="AC11" s="1272" t="s">
        <v>1239</v>
      </c>
      <c r="AD11" s="1268" t="s">
        <v>8017</v>
      </c>
      <c r="AE11" s="1268" t="s">
        <v>8018</v>
      </c>
      <c r="AF11" s="1273" t="s">
        <v>8019</v>
      </c>
      <c r="AG11" s="1260" t="s">
        <v>8020</v>
      </c>
      <c r="AH11" s="1260" t="s">
        <v>8021</v>
      </c>
      <c r="AI11" s="1260" t="s">
        <v>8022</v>
      </c>
      <c r="AJ11" s="1273" t="s">
        <v>8023</v>
      </c>
      <c r="AK11" s="1273" t="s">
        <v>1067</v>
      </c>
      <c r="AL11" s="1260" t="s">
        <v>8024</v>
      </c>
      <c r="AM11" s="1262" t="s">
        <v>8025</v>
      </c>
      <c r="AN11" s="1261" t="s">
        <v>2721</v>
      </c>
      <c r="AO11" s="1262" t="s">
        <v>8026</v>
      </c>
      <c r="AP11" s="1261" t="s">
        <v>5357</v>
      </c>
      <c r="AQ11" s="1262" t="s">
        <v>8027</v>
      </c>
      <c r="AR11" s="1261" t="s">
        <v>155</v>
      </c>
      <c r="AS11" s="1261" t="s">
        <v>4074</v>
      </c>
      <c r="AT11" s="1270" t="s">
        <v>5827</v>
      </c>
      <c r="AU11" s="1274" t="s">
        <v>8028</v>
      </c>
      <c r="AV11" s="1220" t="str">
        <f t="shared" si="1"/>
        <v>2:22</v>
      </c>
      <c r="AW11" s="1246" t="s">
        <v>8029</v>
      </c>
    </row>
    <row r="12" ht="15.75" customHeight="1">
      <c r="A12" s="1222" t="s">
        <v>5685</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2891</v>
      </c>
      <c r="M12" s="1239" t="s">
        <v>8036</v>
      </c>
      <c r="N12" s="1239" t="s">
        <v>1769</v>
      </c>
      <c r="O12" s="1239" t="s">
        <v>8037</v>
      </c>
      <c r="P12" s="1239" t="s">
        <v>4537</v>
      </c>
      <c r="Q12" s="1239" t="s">
        <v>8038</v>
      </c>
      <c r="R12" s="1239" t="s">
        <v>1835</v>
      </c>
      <c r="S12" s="1276" t="s">
        <v>7838</v>
      </c>
      <c r="T12" s="1239" t="s">
        <v>8039</v>
      </c>
      <c r="U12" s="1239" t="s">
        <v>8040</v>
      </c>
      <c r="V12" s="1239" t="s">
        <v>8041</v>
      </c>
      <c r="W12" s="1239" t="s">
        <v>5098</v>
      </c>
      <c r="X12" s="1239" t="s">
        <v>5439</v>
      </c>
      <c r="Y12" s="1239" t="s">
        <v>4068</v>
      </c>
      <c r="Z12" s="1239" t="s">
        <v>8042</v>
      </c>
      <c r="AA12" s="1259" t="s">
        <v>4413</v>
      </c>
      <c r="AB12" s="1239" t="s">
        <v>8043</v>
      </c>
      <c r="AC12" s="1239" t="s">
        <v>3203</v>
      </c>
      <c r="AD12" s="1239" t="s">
        <v>8044</v>
      </c>
      <c r="AE12" s="1239" t="s">
        <v>5485</v>
      </c>
      <c r="AF12" s="1239" t="s">
        <v>8045</v>
      </c>
      <c r="AG12" s="1239" t="s">
        <v>1538</v>
      </c>
      <c r="AH12" s="1239" t="s">
        <v>8046</v>
      </c>
      <c r="AI12" s="1239" t="s">
        <v>7462</v>
      </c>
      <c r="AJ12" s="1239" t="s">
        <v>8047</v>
      </c>
      <c r="AK12" s="1239" t="s">
        <v>4205</v>
      </c>
      <c r="AL12" s="1239" t="s">
        <v>3260</v>
      </c>
      <c r="AM12" s="1239" t="s">
        <v>4650</v>
      </c>
      <c r="AN12" s="1239" t="s">
        <v>2815</v>
      </c>
      <c r="AO12" s="1239" t="s">
        <v>8048</v>
      </c>
      <c r="AP12" s="1277" t="s">
        <v>8049</v>
      </c>
      <c r="AQ12" s="1239" t="s">
        <v>2140</v>
      </c>
      <c r="AR12" s="1239" t="s">
        <v>8050</v>
      </c>
      <c r="AS12" s="1239" t="s">
        <v>646</v>
      </c>
      <c r="AT12" s="1239" t="s">
        <v>8051</v>
      </c>
      <c r="AU12" s="1278" t="s">
        <v>8052</v>
      </c>
      <c r="AV12" s="1220" t="str">
        <f t="shared" si="1"/>
        <v>2:32</v>
      </c>
      <c r="AW12" s="1279" t="s">
        <v>8053</v>
      </c>
    </row>
    <row r="13" ht="15.75" customHeight="1">
      <c r="A13" s="1222" t="s">
        <v>1777</v>
      </c>
      <c r="B13" s="1210" t="s">
        <v>7770</v>
      </c>
      <c r="C13" s="1223">
        <v>0.05005787037037037</v>
      </c>
      <c r="D13" s="1239" t="s">
        <v>8054</v>
      </c>
      <c r="E13" s="1220" t="s">
        <v>3504</v>
      </c>
      <c r="F13" s="1219" t="s">
        <v>8055</v>
      </c>
      <c r="G13" s="1219" t="s">
        <v>8056</v>
      </c>
      <c r="H13" s="1219" t="s">
        <v>8057</v>
      </c>
      <c r="I13" s="1220" t="s">
        <v>5714</v>
      </c>
      <c r="J13" s="1219" t="s">
        <v>8058</v>
      </c>
      <c r="K13" s="1219" t="s">
        <v>8059</v>
      </c>
      <c r="L13" s="1219" t="s">
        <v>3260</v>
      </c>
      <c r="M13" s="1219" t="s">
        <v>8060</v>
      </c>
      <c r="N13" s="1219" t="s">
        <v>4474</v>
      </c>
      <c r="O13" s="1219" t="s">
        <v>8061</v>
      </c>
      <c r="P13" s="1220" t="s">
        <v>4537</v>
      </c>
      <c r="Q13" s="1220" t="s">
        <v>8062</v>
      </c>
      <c r="R13" s="1220" t="s">
        <v>8063</v>
      </c>
      <c r="S13" s="1280" t="s">
        <v>7875</v>
      </c>
      <c r="T13" s="1220" t="s">
        <v>8064</v>
      </c>
      <c r="U13" s="1219" t="s">
        <v>8065</v>
      </c>
      <c r="V13" s="1220" t="s">
        <v>2374</v>
      </c>
      <c r="W13" s="1220" t="s">
        <v>8066</v>
      </c>
      <c r="X13" s="1219" t="s">
        <v>6348</v>
      </c>
      <c r="Y13" s="1220" t="s">
        <v>8067</v>
      </c>
      <c r="Z13" s="1219" t="s">
        <v>8068</v>
      </c>
      <c r="AA13" s="1220" t="s">
        <v>1395</v>
      </c>
      <c r="AB13" s="1219" t="s">
        <v>1526</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3570</v>
      </c>
      <c r="AO13" s="1219" t="s">
        <v>8075</v>
      </c>
      <c r="AP13" s="1220" t="s">
        <v>8076</v>
      </c>
      <c r="AQ13" s="1220" t="s">
        <v>8077</v>
      </c>
      <c r="AR13" s="1220" t="s">
        <v>1812</v>
      </c>
      <c r="AS13" s="1220" t="s">
        <v>8078</v>
      </c>
      <c r="AT13" s="1220" t="s">
        <v>8079</v>
      </c>
      <c r="AU13" s="1219" t="s">
        <v>8080</v>
      </c>
      <c r="AV13" s="1220" t="str">
        <f t="shared" si="1"/>
        <v>2:01</v>
      </c>
      <c r="AW13" s="1232" t="s">
        <v>8081</v>
      </c>
    </row>
    <row r="14">
      <c r="A14" s="1247" t="s">
        <v>1558</v>
      </c>
      <c r="B14" s="1281" t="s">
        <v>7770</v>
      </c>
      <c r="C14" s="1223">
        <v>0.050034722222222223</v>
      </c>
      <c r="D14" s="1239" t="s">
        <v>8082</v>
      </c>
      <c r="E14" s="1219" t="s">
        <v>8083</v>
      </c>
      <c r="F14" s="1219" t="s">
        <v>8084</v>
      </c>
      <c r="G14" s="1219" t="s">
        <v>8085</v>
      </c>
      <c r="H14" s="1239" t="s">
        <v>8086</v>
      </c>
      <c r="I14" s="1219" t="s">
        <v>8087</v>
      </c>
      <c r="J14" s="1219" t="s">
        <v>1887</v>
      </c>
      <c r="K14" s="1219" t="s">
        <v>8088</v>
      </c>
      <c r="L14" s="1219" t="s">
        <v>8089</v>
      </c>
      <c r="M14" s="1226" t="s">
        <v>7777</v>
      </c>
      <c r="N14" s="1219" t="s">
        <v>150</v>
      </c>
      <c r="O14" s="1219" t="s">
        <v>8090</v>
      </c>
      <c r="P14" s="1219" t="s">
        <v>1399</v>
      </c>
      <c r="Q14" s="1219" t="s">
        <v>550</v>
      </c>
      <c r="R14" s="1219" t="s">
        <v>8091</v>
      </c>
      <c r="S14" s="1219" t="s">
        <v>8092</v>
      </c>
      <c r="T14" s="1219" t="s">
        <v>8093</v>
      </c>
      <c r="U14" s="1219" t="s">
        <v>8094</v>
      </c>
      <c r="V14" s="1226" t="s">
        <v>7783</v>
      </c>
      <c r="W14" s="1219" t="s">
        <v>8095</v>
      </c>
      <c r="X14" s="1219" t="s">
        <v>8096</v>
      </c>
      <c r="Y14" s="1219" t="s">
        <v>4068</v>
      </c>
      <c r="Z14" s="1219" t="s">
        <v>8097</v>
      </c>
      <c r="AA14" s="1259" t="s">
        <v>8098</v>
      </c>
      <c r="AB14" s="1219" t="s">
        <v>8099</v>
      </c>
      <c r="AC14" s="1227" t="s">
        <v>6402</v>
      </c>
      <c r="AD14" s="1219" t="s">
        <v>8100</v>
      </c>
      <c r="AE14" s="1219" t="s">
        <v>8101</v>
      </c>
      <c r="AF14" s="1219" t="s">
        <v>8102</v>
      </c>
      <c r="AG14" s="1219" t="s">
        <v>1538</v>
      </c>
      <c r="AH14" s="1219" t="s">
        <v>4352</v>
      </c>
      <c r="AI14" s="1219" t="s">
        <v>8103</v>
      </c>
      <c r="AJ14" s="1219" t="s">
        <v>8104</v>
      </c>
      <c r="AK14" s="1219" t="s">
        <v>8105</v>
      </c>
      <c r="AL14" s="1219" t="s">
        <v>7994</v>
      </c>
      <c r="AM14" s="1219" t="s">
        <v>8106</v>
      </c>
      <c r="AN14" s="1219" t="s">
        <v>3022</v>
      </c>
      <c r="AO14" s="1219" t="s">
        <v>6209</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6590</v>
      </c>
      <c r="I15" s="1220" t="s">
        <v>1815</v>
      </c>
      <c r="J15" s="1219" t="s">
        <v>7819</v>
      </c>
      <c r="K15" s="1220" t="s">
        <v>8116</v>
      </c>
      <c r="L15" s="1219" t="s">
        <v>4217</v>
      </c>
      <c r="M15" s="1220" t="s">
        <v>8117</v>
      </c>
      <c r="N15" s="1220" t="s">
        <v>8118</v>
      </c>
      <c r="O15" s="1220" t="s">
        <v>8119</v>
      </c>
      <c r="P15" s="1220" t="s">
        <v>3594</v>
      </c>
      <c r="Q15" s="1220" t="s">
        <v>4401</v>
      </c>
      <c r="R15" s="1220" t="s">
        <v>8120</v>
      </c>
      <c r="S15" s="1220" t="s">
        <v>8121</v>
      </c>
      <c r="T15" s="1220" t="s">
        <v>6954</v>
      </c>
      <c r="U15" s="1219" t="s">
        <v>8122</v>
      </c>
      <c r="V15" s="1220" t="s">
        <v>4519</v>
      </c>
      <c r="W15" s="1219" t="s">
        <v>6621</v>
      </c>
      <c r="X15" s="1219" t="s">
        <v>7993</v>
      </c>
      <c r="Y15" s="1220" t="s">
        <v>2707</v>
      </c>
      <c r="Z15" s="1219" t="s">
        <v>8123</v>
      </c>
      <c r="AA15" s="1220" t="s">
        <v>8124</v>
      </c>
      <c r="AB15" s="1220" t="s">
        <v>3110</v>
      </c>
      <c r="AC15" s="1220" t="s">
        <v>4676</v>
      </c>
      <c r="AD15" s="1219" t="s">
        <v>8125</v>
      </c>
      <c r="AE15" s="1220" t="s">
        <v>5210</v>
      </c>
      <c r="AF15" s="1284" t="s">
        <v>7786</v>
      </c>
      <c r="AG15" s="1219" t="s">
        <v>794</v>
      </c>
      <c r="AH15" s="1220" t="s">
        <v>8126</v>
      </c>
      <c r="AI15" s="1220" t="s">
        <v>8127</v>
      </c>
      <c r="AJ15" s="1220" t="s">
        <v>8128</v>
      </c>
      <c r="AK15" s="1220" t="s">
        <v>8129</v>
      </c>
      <c r="AL15" s="1220" t="s">
        <v>3905</v>
      </c>
      <c r="AM15" s="1220" t="s">
        <v>8130</v>
      </c>
      <c r="AN15" s="1220" t="s">
        <v>2884</v>
      </c>
      <c r="AO15" s="1220" t="s">
        <v>3439</v>
      </c>
      <c r="AP15" s="1220" t="s">
        <v>8131</v>
      </c>
      <c r="AQ15" s="1220" t="s">
        <v>8132</v>
      </c>
      <c r="AR15" s="1220" t="s">
        <v>6974</v>
      </c>
      <c r="AS15" s="1220" t="s">
        <v>8133</v>
      </c>
      <c r="AT15" s="1220" t="s">
        <v>8134</v>
      </c>
      <c r="AU15" s="1219" t="s">
        <v>8135</v>
      </c>
      <c r="AV15" s="1220" t="str">
        <f t="shared" si="1"/>
        <v>2:26</v>
      </c>
      <c r="AW15" s="1285"/>
    </row>
    <row r="16" ht="15.75" customHeight="1">
      <c r="A16" s="1233" t="s">
        <v>1427</v>
      </c>
      <c r="B16" s="1210" t="s">
        <v>7770</v>
      </c>
      <c r="C16" s="1211">
        <v>0.05025462962962963</v>
      </c>
      <c r="D16" s="1239" t="s">
        <v>8136</v>
      </c>
      <c r="E16" s="1252" t="s">
        <v>7798</v>
      </c>
      <c r="F16" s="1268" t="s">
        <v>8137</v>
      </c>
      <c r="G16" s="1286" t="s">
        <v>8138</v>
      </c>
      <c r="H16" s="1254" t="s">
        <v>8139</v>
      </c>
      <c r="I16" s="1254" t="s">
        <v>1140</v>
      </c>
      <c r="J16" s="1255" t="s">
        <v>8140</v>
      </c>
      <c r="K16" s="1270" t="s">
        <v>8141</v>
      </c>
      <c r="L16" s="1270" t="s">
        <v>4818</v>
      </c>
      <c r="M16" s="1287" t="str">
        <f>HYPERLINK("https://youtu.be/teAIifUZjFw","1:14.18")</f>
        <v>1:14.18</v>
      </c>
      <c r="N16" s="1270" t="s">
        <v>3205</v>
      </c>
      <c r="O16" s="1270" t="s">
        <v>8142</v>
      </c>
      <c r="P16" s="1270" t="s">
        <v>1766</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4534</v>
      </c>
      <c r="Y16" s="1272" t="s">
        <v>7922</v>
      </c>
      <c r="Z16" s="1272" t="s">
        <v>8146</v>
      </c>
      <c r="AA16" s="1259" t="s">
        <v>4339</v>
      </c>
      <c r="AB16" s="1272" t="s">
        <v>6444</v>
      </c>
      <c r="AC16" s="1272" t="s">
        <v>8147</v>
      </c>
      <c r="AD16" s="1291" t="str">
        <f>HYPERLINK("https://youtu.be/8FEcTKESSh0","1:49.80")</f>
        <v>1:49.80</v>
      </c>
      <c r="AE16" s="1252" t="s">
        <v>5855</v>
      </c>
      <c r="AF16" s="1273" t="s">
        <v>8148</v>
      </c>
      <c r="AG16" s="1273" t="s">
        <v>8149</v>
      </c>
      <c r="AH16" s="1273" t="s">
        <v>8150</v>
      </c>
      <c r="AI16" s="1273" t="s">
        <v>8151</v>
      </c>
      <c r="AJ16" s="1273" t="s">
        <v>8152</v>
      </c>
      <c r="AK16" s="1260" t="s">
        <v>8153</v>
      </c>
      <c r="AL16" s="1273" t="s">
        <v>8154</v>
      </c>
      <c r="AM16" s="1262" t="s">
        <v>8025</v>
      </c>
      <c r="AN16" s="1262" t="s">
        <v>3058</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7000</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6213</v>
      </c>
      <c r="Y17" s="1220" t="s">
        <v>6402</v>
      </c>
      <c r="Z17" s="1220" t="s">
        <v>8177</v>
      </c>
      <c r="AA17" s="1220" t="s">
        <v>8020</v>
      </c>
      <c r="AB17" s="1220" t="s">
        <v>3675</v>
      </c>
      <c r="AC17" s="1220" t="s">
        <v>8178</v>
      </c>
      <c r="AD17" s="1220" t="s">
        <v>8179</v>
      </c>
      <c r="AE17" s="1220" t="s">
        <v>4722</v>
      </c>
      <c r="AF17" s="1219" t="s">
        <v>1049</v>
      </c>
      <c r="AG17" s="1220" t="s">
        <v>6747</v>
      </c>
      <c r="AH17" s="1219" t="s">
        <v>3459</v>
      </c>
      <c r="AI17" s="1220" t="s">
        <v>4058</v>
      </c>
      <c r="AJ17" s="1220" t="s">
        <v>8180</v>
      </c>
      <c r="AK17" s="1284" t="s">
        <v>7788</v>
      </c>
      <c r="AL17" s="1220" t="s">
        <v>4289</v>
      </c>
      <c r="AM17" s="1220" t="s">
        <v>5228</v>
      </c>
      <c r="AN17" s="1220" t="s">
        <v>7789</v>
      </c>
      <c r="AO17" s="1220" t="s">
        <v>5950</v>
      </c>
      <c r="AP17" s="1220" t="s">
        <v>8181</v>
      </c>
      <c r="AQ17" s="1284" t="s">
        <v>7792</v>
      </c>
      <c r="AR17" s="1220" t="s">
        <v>683</v>
      </c>
      <c r="AS17" s="1220" t="s">
        <v>5362</v>
      </c>
      <c r="AT17" s="1220" t="s">
        <v>8182</v>
      </c>
      <c r="AU17" s="1219" t="s">
        <v>8183</v>
      </c>
      <c r="AV17" s="1220" t="str">
        <f t="shared" si="1"/>
        <v>3:20</v>
      </c>
      <c r="AW17" s="1285" t="s">
        <v>7348</v>
      </c>
    </row>
    <row r="18">
      <c r="A18" s="1292" t="s">
        <v>1974</v>
      </c>
      <c r="B18" s="1293" t="s">
        <v>7770</v>
      </c>
      <c r="C18" s="1211">
        <v>0.0503125</v>
      </c>
      <c r="D18" s="1239" t="s">
        <v>8184</v>
      </c>
      <c r="E18" s="1252" t="s">
        <v>8185</v>
      </c>
      <c r="F18" s="1252" t="s">
        <v>8186</v>
      </c>
      <c r="G18" s="1252" t="s">
        <v>7384</v>
      </c>
      <c r="H18" s="1294" t="s">
        <v>8187</v>
      </c>
      <c r="I18" s="1294" t="s">
        <v>3539</v>
      </c>
      <c r="J18" s="1255" t="s">
        <v>1808</v>
      </c>
      <c r="K18" s="1255" t="s">
        <v>7055</v>
      </c>
      <c r="L18" s="1255" t="s">
        <v>4457</v>
      </c>
      <c r="M18" s="1255" t="s">
        <v>8188</v>
      </c>
      <c r="N18" s="1255" t="s">
        <v>8189</v>
      </c>
      <c r="O18" s="1255" t="s">
        <v>8190</v>
      </c>
      <c r="P18" s="1255" t="s">
        <v>5185</v>
      </c>
      <c r="Q18" s="1257" t="s">
        <v>8191</v>
      </c>
      <c r="R18" s="1257" t="s">
        <v>8192</v>
      </c>
      <c r="S18" s="1257" t="s">
        <v>736</v>
      </c>
      <c r="T18" s="1257" t="s">
        <v>8193</v>
      </c>
      <c r="U18" s="1257" t="s">
        <v>8194</v>
      </c>
      <c r="V18" s="1257" t="s">
        <v>8195</v>
      </c>
      <c r="W18" s="1259" t="s">
        <v>8196</v>
      </c>
      <c r="X18" s="1259" t="s">
        <v>4534</v>
      </c>
      <c r="Y18" s="1259" t="s">
        <v>1554</v>
      </c>
      <c r="Z18" s="1259" t="s">
        <v>2086</v>
      </c>
      <c r="AA18" s="1259" t="s">
        <v>8197</v>
      </c>
      <c r="AB18" s="1259" t="s">
        <v>3236</v>
      </c>
      <c r="AC18" s="1259" t="s">
        <v>8198</v>
      </c>
      <c r="AD18" s="1252" t="s">
        <v>8199</v>
      </c>
      <c r="AE18" s="1252" t="s">
        <v>6417</v>
      </c>
      <c r="AF18" s="1260" t="s">
        <v>8200</v>
      </c>
      <c r="AG18" s="1260" t="s">
        <v>7136</v>
      </c>
      <c r="AH18" s="1260" t="s">
        <v>8201</v>
      </c>
      <c r="AI18" s="1260" t="s">
        <v>5052</v>
      </c>
      <c r="AJ18" s="1260" t="s">
        <v>8202</v>
      </c>
      <c r="AK18" s="1260" t="s">
        <v>7813</v>
      </c>
      <c r="AL18" s="1260" t="s">
        <v>8203</v>
      </c>
      <c r="AM18" s="1262" t="s">
        <v>7962</v>
      </c>
      <c r="AN18" s="1262" t="s">
        <v>8204</v>
      </c>
      <c r="AO18" s="1262" t="s">
        <v>8205</v>
      </c>
      <c r="AP18" s="1262" t="s">
        <v>8206</v>
      </c>
      <c r="AQ18" s="1262" t="s">
        <v>8207</v>
      </c>
      <c r="AR18" s="1262" t="s">
        <v>8208</v>
      </c>
      <c r="AS18" s="1262" t="s">
        <v>2799</v>
      </c>
      <c r="AT18" s="1255" t="s">
        <v>8209</v>
      </c>
      <c r="AU18" s="1245" t="s">
        <v>8210</v>
      </c>
      <c r="AV18" s="1220" t="str">
        <f t="shared" si="1"/>
        <v>2:59</v>
      </c>
      <c r="AW18" s="1266" t="s">
        <v>8211</v>
      </c>
    </row>
    <row r="19" ht="15.75" customHeight="1">
      <c r="A19" s="1292" t="s">
        <v>2460</v>
      </c>
      <c r="B19" s="1265" t="s">
        <v>7796</v>
      </c>
      <c r="C19" s="1211">
        <v>0.05037037037037037</v>
      </c>
      <c r="D19" s="1239" t="s">
        <v>8212</v>
      </c>
      <c r="E19" s="1239" t="s">
        <v>8213</v>
      </c>
      <c r="F19" s="1239" t="s">
        <v>6678</v>
      </c>
      <c r="G19" s="1239" t="s">
        <v>8214</v>
      </c>
      <c r="H19" s="1239" t="s">
        <v>8215</v>
      </c>
      <c r="I19" s="1239" t="s">
        <v>8216</v>
      </c>
      <c r="J19" s="1295" t="s">
        <v>7803</v>
      </c>
      <c r="K19" s="1239" t="s">
        <v>8217</v>
      </c>
      <c r="L19" s="1239" t="s">
        <v>8218</v>
      </c>
      <c r="M19" s="1295" t="s">
        <v>7033</v>
      </c>
      <c r="N19" s="1295" t="s">
        <v>3345</v>
      </c>
      <c r="O19" s="1239" t="s">
        <v>8219</v>
      </c>
      <c r="P19" s="1295" t="s">
        <v>5210</v>
      </c>
      <c r="Q19" s="1239" t="s">
        <v>7805</v>
      </c>
      <c r="R19" s="1295" t="s">
        <v>6645</v>
      </c>
      <c r="S19" s="1295" t="s">
        <v>7806</v>
      </c>
      <c r="T19" s="1239" t="s">
        <v>8220</v>
      </c>
      <c r="U19" s="1239" t="s">
        <v>8163</v>
      </c>
      <c r="V19" s="1295" t="s">
        <v>7808</v>
      </c>
      <c r="W19" s="1295" t="s">
        <v>4168</v>
      </c>
      <c r="X19" s="1239" t="s">
        <v>4998</v>
      </c>
      <c r="Y19" s="1295" t="s">
        <v>5539</v>
      </c>
      <c r="Z19" s="1239" t="s">
        <v>546</v>
      </c>
      <c r="AA19" s="1239" t="s">
        <v>8221</v>
      </c>
      <c r="AB19" s="1239" t="s">
        <v>8222</v>
      </c>
      <c r="AC19" s="1239" t="s">
        <v>1798</v>
      </c>
      <c r="AD19" s="1239" t="s">
        <v>8223</v>
      </c>
      <c r="AE19" s="1239" t="s">
        <v>3486</v>
      </c>
      <c r="AF19" s="1239" t="s">
        <v>8224</v>
      </c>
      <c r="AG19" s="1239" t="s">
        <v>5271</v>
      </c>
      <c r="AH19" s="1239" t="s">
        <v>4302</v>
      </c>
      <c r="AI19" s="1239" t="s">
        <v>8225</v>
      </c>
      <c r="AJ19" s="1239" t="s">
        <v>8226</v>
      </c>
      <c r="AK19" s="1239" t="s">
        <v>2760</v>
      </c>
      <c r="AL19" s="1239" t="s">
        <v>8227</v>
      </c>
      <c r="AM19" s="1239" t="s">
        <v>4030</v>
      </c>
      <c r="AN19" s="1239" t="s">
        <v>3935</v>
      </c>
      <c r="AO19" s="1239" t="s">
        <v>5953</v>
      </c>
      <c r="AP19" s="1295" t="s">
        <v>7820</v>
      </c>
      <c r="AQ19" s="1295" t="s">
        <v>7821</v>
      </c>
      <c r="AR19" s="1239" t="s">
        <v>8208</v>
      </c>
      <c r="AS19" s="1239" t="s">
        <v>7952</v>
      </c>
      <c r="AT19" s="1239" t="s">
        <v>8228</v>
      </c>
      <c r="AU19" s="1245" t="s">
        <v>8229</v>
      </c>
      <c r="AV19" s="1220" t="str">
        <f t="shared" si="1"/>
        <v>2:59</v>
      </c>
      <c r="AW19" s="1296"/>
    </row>
    <row r="20" ht="15.75" customHeight="1">
      <c r="A20" s="1267" t="s">
        <v>8230</v>
      </c>
      <c r="B20" s="1275" t="s">
        <v>7796</v>
      </c>
      <c r="C20" s="1223">
        <v>0.05042824074074074</v>
      </c>
      <c r="D20" s="1239" t="s">
        <v>8030</v>
      </c>
      <c r="E20" s="1252" t="s">
        <v>5694</v>
      </c>
      <c r="F20" s="1252" t="s">
        <v>8231</v>
      </c>
      <c r="G20" s="1268" t="s">
        <v>8232</v>
      </c>
      <c r="H20" s="1254" t="s">
        <v>8233</v>
      </c>
      <c r="I20" s="1294" t="s">
        <v>8234</v>
      </c>
      <c r="J20" s="1255" t="s">
        <v>5036</v>
      </c>
      <c r="K20" s="1255" t="s">
        <v>8235</v>
      </c>
      <c r="L20" s="1255" t="s">
        <v>2139</v>
      </c>
      <c r="M20" s="1255" t="s">
        <v>8236</v>
      </c>
      <c r="N20" s="1255" t="s">
        <v>3681</v>
      </c>
      <c r="O20" s="1255" t="s">
        <v>8237</v>
      </c>
      <c r="P20" s="1270" t="s">
        <v>935</v>
      </c>
      <c r="Q20" s="1257" t="s">
        <v>8238</v>
      </c>
      <c r="R20" s="1257" t="s">
        <v>3271</v>
      </c>
      <c r="S20" s="1257" t="s">
        <v>2797</v>
      </c>
      <c r="T20" s="1271" t="s">
        <v>8239</v>
      </c>
      <c r="U20" s="1257" t="s">
        <v>8240</v>
      </c>
      <c r="V20" s="1271" t="s">
        <v>8241</v>
      </c>
      <c r="W20" s="1272" t="s">
        <v>8242</v>
      </c>
      <c r="X20" s="1297" t="s">
        <v>2863</v>
      </c>
      <c r="Y20" s="1272" t="s">
        <v>8243</v>
      </c>
      <c r="Z20" s="1259" t="s">
        <v>8244</v>
      </c>
      <c r="AA20" s="1272" t="s">
        <v>8245</v>
      </c>
      <c r="AB20" s="1297" t="s">
        <v>6878</v>
      </c>
      <c r="AC20" s="1272" t="s">
        <v>2876</v>
      </c>
      <c r="AD20" s="1298" t="s">
        <v>7810</v>
      </c>
      <c r="AE20" s="1252" t="s">
        <v>5621</v>
      </c>
      <c r="AF20" s="1260" t="s">
        <v>8246</v>
      </c>
      <c r="AG20" s="1273" t="s">
        <v>3573</v>
      </c>
      <c r="AH20" s="1273" t="s">
        <v>8247</v>
      </c>
      <c r="AI20" s="1299" t="s">
        <v>7814</v>
      </c>
      <c r="AJ20" s="1273" t="s">
        <v>8248</v>
      </c>
      <c r="AK20" s="1300" t="s">
        <v>7816</v>
      </c>
      <c r="AL20" s="1273" t="s">
        <v>2988</v>
      </c>
      <c r="AM20" s="1301" t="s">
        <v>7817</v>
      </c>
      <c r="AN20" s="1262" t="s">
        <v>4571</v>
      </c>
      <c r="AO20" s="1262" t="s">
        <v>8249</v>
      </c>
      <c r="AP20" s="1262" t="s">
        <v>8250</v>
      </c>
      <c r="AQ20" s="1261" t="s">
        <v>8251</v>
      </c>
      <c r="AR20" s="1261" t="s">
        <v>3042</v>
      </c>
      <c r="AS20" s="1261" t="s">
        <v>4503</v>
      </c>
      <c r="AT20" s="1255" t="s">
        <v>8252</v>
      </c>
      <c r="AU20" s="1245" t="s">
        <v>8253</v>
      </c>
      <c r="AV20" s="1220" t="str">
        <f t="shared" si="1"/>
        <v>2:55</v>
      </c>
      <c r="AW20" s="1302"/>
    </row>
    <row r="21" ht="15.75" customHeight="1">
      <c r="A21" s="1222" t="s">
        <v>3838</v>
      </c>
      <c r="B21" s="1210" t="s">
        <v>7770</v>
      </c>
      <c r="C21" s="1303">
        <v>0.05043981481481481</v>
      </c>
      <c r="D21" s="1239" t="s">
        <v>8254</v>
      </c>
      <c r="E21" s="1220" t="s">
        <v>6722</v>
      </c>
      <c r="F21" s="1220" t="s">
        <v>6827</v>
      </c>
      <c r="G21" s="1220" t="s">
        <v>8255</v>
      </c>
      <c r="H21" s="1220" t="s">
        <v>8256</v>
      </c>
      <c r="I21" s="1220" t="s">
        <v>4394</v>
      </c>
      <c r="J21" s="1220" t="s">
        <v>4174</v>
      </c>
      <c r="K21" s="1220" t="s">
        <v>8168</v>
      </c>
      <c r="L21" s="1220" t="s">
        <v>8257</v>
      </c>
      <c r="M21" s="1220" t="s">
        <v>8258</v>
      </c>
      <c r="N21" s="1220" t="s">
        <v>2362</v>
      </c>
      <c r="O21" s="1220" t="s">
        <v>8259</v>
      </c>
      <c r="P21" s="1220" t="s">
        <v>4968</v>
      </c>
      <c r="Q21" s="1220" t="s">
        <v>8260</v>
      </c>
      <c r="R21" s="1220" t="s">
        <v>8261</v>
      </c>
      <c r="S21" s="1220" t="s">
        <v>8262</v>
      </c>
      <c r="T21" s="1220" t="s">
        <v>8263</v>
      </c>
      <c r="U21" s="1220" t="s">
        <v>8264</v>
      </c>
      <c r="V21" s="1220" t="s">
        <v>3513</v>
      </c>
      <c r="W21" s="1220" t="s">
        <v>8265</v>
      </c>
      <c r="X21" s="1220" t="s">
        <v>8266</v>
      </c>
      <c r="Y21" s="1220" t="s">
        <v>8267</v>
      </c>
      <c r="Z21" s="1220" t="s">
        <v>546</v>
      </c>
      <c r="AA21" s="1220" t="s">
        <v>8225</v>
      </c>
      <c r="AB21" s="1220" t="s">
        <v>5036</v>
      </c>
      <c r="AC21" s="1220" t="s">
        <v>8147</v>
      </c>
      <c r="AD21" s="1220" t="s">
        <v>5641</v>
      </c>
      <c r="AE21" s="1220" t="s">
        <v>5236</v>
      </c>
      <c r="AF21" s="1220" t="s">
        <v>8268</v>
      </c>
      <c r="AG21" s="1220" t="s">
        <v>8269</v>
      </c>
      <c r="AH21" s="1220" t="s">
        <v>3827</v>
      </c>
      <c r="AI21" s="1220" t="s">
        <v>5052</v>
      </c>
      <c r="AJ21" s="1220" t="s">
        <v>8270</v>
      </c>
      <c r="AK21" s="1220" t="s">
        <v>8271</v>
      </c>
      <c r="AL21" s="1220" t="s">
        <v>8272</v>
      </c>
      <c r="AM21" s="1220" t="s">
        <v>1250</v>
      </c>
      <c r="AN21" s="1220" t="s">
        <v>3683</v>
      </c>
      <c r="AO21" s="1220" t="s">
        <v>2010</v>
      </c>
      <c r="AP21" s="1304" t="str">
        <f>HYPERLINK("https://www.twitch.tv/videos/511415405","2:00.79")</f>
        <v>2:00.79</v>
      </c>
      <c r="AQ21" s="1220" t="s">
        <v>7996</v>
      </c>
      <c r="AR21" s="1220" t="s">
        <v>6716</v>
      </c>
      <c r="AS21" s="1220" t="s">
        <v>8273</v>
      </c>
      <c r="AT21" s="1220" t="s">
        <v>8274</v>
      </c>
      <c r="AU21" s="1220" t="s">
        <v>8275</v>
      </c>
      <c r="AV21" s="1220" t="str">
        <f t="shared" si="1"/>
        <v>2:36</v>
      </c>
      <c r="AW21" s="1232" t="s">
        <v>6001</v>
      </c>
    </row>
    <row r="22">
      <c r="A22" s="1292" t="s">
        <v>1213</v>
      </c>
      <c r="B22" s="1265" t="s">
        <v>7770</v>
      </c>
      <c r="C22" s="1211">
        <v>0.050486111111111114</v>
      </c>
      <c r="D22" s="1252" t="s">
        <v>8276</v>
      </c>
      <c r="E22" s="1252" t="s">
        <v>8277</v>
      </c>
      <c r="F22" s="1252" t="s">
        <v>8278</v>
      </c>
      <c r="G22" s="1252" t="s">
        <v>8279</v>
      </c>
      <c r="H22" s="1239" t="s">
        <v>8280</v>
      </c>
      <c r="I22" s="1294" t="s">
        <v>1030</v>
      </c>
      <c r="J22" s="1255" t="s">
        <v>5295</v>
      </c>
      <c r="K22" s="1255" t="s">
        <v>7148</v>
      </c>
      <c r="L22" s="1255" t="s">
        <v>5812</v>
      </c>
      <c r="M22" s="1255" t="s">
        <v>4580</v>
      </c>
      <c r="N22" s="1255" t="s">
        <v>8281</v>
      </c>
      <c r="O22" s="1255" t="s">
        <v>8282</v>
      </c>
      <c r="P22" s="1255" t="s">
        <v>8018</v>
      </c>
      <c r="Q22" s="1257" t="s">
        <v>1054</v>
      </c>
      <c r="R22" s="1257" t="s">
        <v>6934</v>
      </c>
      <c r="S22" s="1257" t="s">
        <v>2263</v>
      </c>
      <c r="T22" s="1257" t="s">
        <v>8283</v>
      </c>
      <c r="U22" s="1257" t="s">
        <v>8284</v>
      </c>
      <c r="V22" s="1257" t="s">
        <v>7983</v>
      </c>
      <c r="W22" s="1259" t="s">
        <v>8285</v>
      </c>
      <c r="X22" s="1259" t="s">
        <v>4647</v>
      </c>
      <c r="Y22" s="1259" t="s">
        <v>8286</v>
      </c>
      <c r="Z22" s="1259" t="s">
        <v>8287</v>
      </c>
      <c r="AA22" s="1219" t="s">
        <v>8288</v>
      </c>
      <c r="AB22" s="1259" t="s">
        <v>3245</v>
      </c>
      <c r="AC22" s="1259" t="s">
        <v>1140</v>
      </c>
      <c r="AD22" s="1252" t="s">
        <v>8289</v>
      </c>
      <c r="AE22" s="1252" t="s">
        <v>2341</v>
      </c>
      <c r="AF22" s="1260" t="s">
        <v>8290</v>
      </c>
      <c r="AG22" s="1260" t="s">
        <v>719</v>
      </c>
      <c r="AH22" s="1260" t="s">
        <v>8291</v>
      </c>
      <c r="AI22" s="1260" t="s">
        <v>2493</v>
      </c>
      <c r="AJ22" s="1260" t="s">
        <v>8292</v>
      </c>
      <c r="AK22" s="1260" t="s">
        <v>6792</v>
      </c>
      <c r="AL22" s="1260" t="s">
        <v>2408</v>
      </c>
      <c r="AM22" s="1262" t="s">
        <v>8293</v>
      </c>
      <c r="AN22" s="1262" t="s">
        <v>8294</v>
      </c>
      <c r="AO22" s="1262" t="s">
        <v>8295</v>
      </c>
      <c r="AP22" s="1262" t="s">
        <v>8296</v>
      </c>
      <c r="AQ22" s="1262" t="s">
        <v>8297</v>
      </c>
      <c r="AR22" s="1262" t="s">
        <v>1179</v>
      </c>
      <c r="AS22" s="1262" t="s">
        <v>1554</v>
      </c>
      <c r="AT22" s="1255" t="s">
        <v>8298</v>
      </c>
      <c r="AU22" s="1245" t="s">
        <v>8299</v>
      </c>
      <c r="AV22" s="1274" t="str">
        <f t="shared" si="1"/>
        <v>3:47</v>
      </c>
      <c r="AW22" s="1266"/>
    </row>
    <row r="23">
      <c r="A23" s="1292" t="s">
        <v>8300</v>
      </c>
      <c r="B23" s="1305" t="s">
        <v>7770</v>
      </c>
      <c r="C23" s="1211">
        <v>0.05050925925925926</v>
      </c>
      <c r="D23" s="1306" t="s">
        <v>8301</v>
      </c>
      <c r="E23" s="1252" t="s">
        <v>4561</v>
      </c>
      <c r="F23" s="1252" t="s">
        <v>8302</v>
      </c>
      <c r="G23" s="1252" t="s">
        <v>8303</v>
      </c>
      <c r="H23" s="1294" t="s">
        <v>2918</v>
      </c>
      <c r="I23" s="1294" t="s">
        <v>1545</v>
      </c>
      <c r="J23" s="1255" t="s">
        <v>5077</v>
      </c>
      <c r="K23" s="1307" t="s">
        <v>8304</v>
      </c>
      <c r="L23" s="1255" t="s">
        <v>7671</v>
      </c>
      <c r="M23" s="1255" t="s">
        <v>8305</v>
      </c>
      <c r="N23" s="1255" t="s">
        <v>8306</v>
      </c>
      <c r="O23" s="1255" t="s">
        <v>8307</v>
      </c>
      <c r="P23" s="1239" t="s">
        <v>1046</v>
      </c>
      <c r="Q23" s="1257" t="s">
        <v>8308</v>
      </c>
      <c r="R23" s="1257" t="s">
        <v>2426</v>
      </c>
      <c r="S23" s="1257" t="s">
        <v>8309</v>
      </c>
      <c r="T23" s="1257" t="s">
        <v>2377</v>
      </c>
      <c r="U23" s="1257" t="s">
        <v>8310</v>
      </c>
      <c r="V23" s="1257" t="s">
        <v>7983</v>
      </c>
      <c r="W23" s="1259" t="s">
        <v>8311</v>
      </c>
      <c r="X23" s="1259" t="s">
        <v>8312</v>
      </c>
      <c r="Y23" s="1259" t="s">
        <v>7910</v>
      </c>
      <c r="Z23" s="1259" t="s">
        <v>8313</v>
      </c>
      <c r="AA23" s="1259" t="s">
        <v>8314</v>
      </c>
      <c r="AB23" s="1259" t="s">
        <v>3954</v>
      </c>
      <c r="AC23" s="1259" t="s">
        <v>3737</v>
      </c>
      <c r="AD23" s="1252" t="s">
        <v>8315</v>
      </c>
      <c r="AE23" s="1252" t="s">
        <v>8316</v>
      </c>
      <c r="AF23" s="1260" t="s">
        <v>8317</v>
      </c>
      <c r="AG23" s="1260" t="s">
        <v>197</v>
      </c>
      <c r="AH23" s="1260" t="s">
        <v>8318</v>
      </c>
      <c r="AI23" s="1260" t="s">
        <v>8319</v>
      </c>
      <c r="AJ23" s="1260" t="s">
        <v>8320</v>
      </c>
      <c r="AK23" s="1260" t="s">
        <v>8321</v>
      </c>
      <c r="AL23" s="1260" t="s">
        <v>2408</v>
      </c>
      <c r="AM23" s="1262" t="s">
        <v>8322</v>
      </c>
      <c r="AN23" s="1262" t="s">
        <v>8323</v>
      </c>
      <c r="AO23" s="1262" t="s">
        <v>8324</v>
      </c>
      <c r="AP23" s="1262" t="s">
        <v>8325</v>
      </c>
      <c r="AQ23" s="1262" t="s">
        <v>8326</v>
      </c>
      <c r="AR23" s="1262" t="s">
        <v>8327</v>
      </c>
      <c r="AS23" s="1262" t="s">
        <v>8273</v>
      </c>
      <c r="AT23" s="1255" t="s">
        <v>8328</v>
      </c>
      <c r="AU23" s="1245" t="s">
        <v>8329</v>
      </c>
      <c r="AV23" s="1220" t="str">
        <f t="shared" si="1"/>
        <v>1:56</v>
      </c>
      <c r="AW23" s="1302"/>
    </row>
    <row r="24" ht="15.75" customHeight="1">
      <c r="A24" s="1292" t="s">
        <v>2500</v>
      </c>
      <c r="B24" s="1210" t="s">
        <v>7770</v>
      </c>
      <c r="C24" s="1308">
        <v>0.05050925925925926</v>
      </c>
      <c r="D24" s="1239" t="s">
        <v>8330</v>
      </c>
      <c r="E24" s="1268" t="s">
        <v>8331</v>
      </c>
      <c r="F24" s="1291" t="str">
        <f>HYPERLINK("https://www.youtube.com/watch?v=rtR6KkKhM6I","1:59.91")</f>
        <v>1:59.91</v>
      </c>
      <c r="G24" s="1268" t="s">
        <v>8332</v>
      </c>
      <c r="H24" s="1309" t="str">
        <f>HYPERLINK("https://www.youtube.com/watch?v=cg-eipYsN1s","1:54.47")</f>
        <v>1:54.47</v>
      </c>
      <c r="I24" s="1254" t="s">
        <v>8243</v>
      </c>
      <c r="J24" s="1270" t="s">
        <v>4771</v>
      </c>
      <c r="K24" s="1255" t="s">
        <v>8333</v>
      </c>
      <c r="L24" s="1287" t="str">
        <f>HYPERLINK("https://www.youtube.com/watch?v=tJdjPKdAbw4","57.03")</f>
        <v>57.03</v>
      </c>
      <c r="M24" s="1270" t="s">
        <v>6684</v>
      </c>
      <c r="N24" s="1270" t="s">
        <v>8334</v>
      </c>
      <c r="O24" s="1270" t="s">
        <v>8335</v>
      </c>
      <c r="P24" s="1270" t="s">
        <v>765</v>
      </c>
      <c r="Q24" s="1271" t="s">
        <v>8336</v>
      </c>
      <c r="R24" s="1271" t="s">
        <v>8337</v>
      </c>
      <c r="S24" s="1289" t="str">
        <f>HYPERLINK("https://www.youtube.com/watch?v=_3ms_ZhYFzo","1:18.06")</f>
        <v>1:18.06</v>
      </c>
      <c r="T24" s="1271" t="s">
        <v>8338</v>
      </c>
      <c r="U24" s="1289" t="str">
        <f>HYPERLINK("https://www.youtube.com/watch?v=ZOy_TI3Zw14","2:02.38")</f>
        <v>2:02.38</v>
      </c>
      <c r="V24" s="1271" t="s">
        <v>7983</v>
      </c>
      <c r="W24" s="1272" t="s">
        <v>8339</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8340</v>
      </c>
      <c r="AG24" s="1310" t="str">
        <f>HYPERLINK("https://www.youtube.com/watch?v=KXwTRrVVluY","1:30.62")</f>
        <v>1:30.62</v>
      </c>
      <c r="AH24" s="1273" t="s">
        <v>2967</v>
      </c>
      <c r="AI24" s="1273" t="s">
        <v>8149</v>
      </c>
      <c r="AJ24" s="1273" t="s">
        <v>8341</v>
      </c>
      <c r="AK24" s="1273" t="s">
        <v>1040</v>
      </c>
      <c r="AL24" s="1273" t="s">
        <v>7992</v>
      </c>
      <c r="AM24" s="1311" t="str">
        <f>HYPERLINK("https://www.youtube.com/watch?v=BAoEwuQ0LoI","1:25.68")</f>
        <v>1:25.68</v>
      </c>
      <c r="AN24" s="1311" t="str">
        <f>HYPERLINK("https://www.youtube.com/watch?v=F-LtZeEZXek","56.36")</f>
        <v>56.36</v>
      </c>
      <c r="AO24" s="1261" t="s">
        <v>8342</v>
      </c>
      <c r="AP24" s="1261" t="s">
        <v>8343</v>
      </c>
      <c r="AQ24" s="1261" t="s">
        <v>8344</v>
      </c>
      <c r="AR24" s="1311" t="str">
        <f>HYPERLINK("https://www.youtube.com/watch?v=WSIIkWWbKgE","1:21.74")</f>
        <v>1:21.74</v>
      </c>
      <c r="AS24" s="1261" t="s">
        <v>5148</v>
      </c>
      <c r="AT24" s="1287" t="str">
        <f>HYPERLINK("https://www.youtube.com/watch?v=H67SXBLcISI","2:29.09")</f>
        <v>2:29.09</v>
      </c>
      <c r="AU24" s="1274" t="s">
        <v>8345</v>
      </c>
      <c r="AV24" s="1220" t="str">
        <f t="shared" si="1"/>
        <v>2:02</v>
      </c>
      <c r="AW24" s="1312" t="s">
        <v>8346</v>
      </c>
    </row>
    <row r="25" ht="15.75" customHeight="1">
      <c r="A25" s="1247" t="s">
        <v>3500</v>
      </c>
      <c r="B25" s="1210" t="s">
        <v>7770</v>
      </c>
      <c r="C25" s="1223">
        <v>0.050520833333333334</v>
      </c>
      <c r="D25" s="1219" t="s">
        <v>8347</v>
      </c>
      <c r="E25" s="1219" t="s">
        <v>2398</v>
      </c>
      <c r="F25" s="1219" t="s">
        <v>8348</v>
      </c>
      <c r="G25" s="1219" t="s">
        <v>8349</v>
      </c>
      <c r="H25" s="1219" t="s">
        <v>8350</v>
      </c>
      <c r="I25" s="1313" t="s">
        <v>8018</v>
      </c>
      <c r="J25" s="1219" t="s">
        <v>7967</v>
      </c>
      <c r="K25" s="1219" t="s">
        <v>8351</v>
      </c>
      <c r="L25" s="1219" t="s">
        <v>8352</v>
      </c>
      <c r="M25" s="1219" t="s">
        <v>4091</v>
      </c>
      <c r="N25" s="1219" t="s">
        <v>8353</v>
      </c>
      <c r="O25" s="1219" t="s">
        <v>8354</v>
      </c>
      <c r="P25" s="1219" t="s">
        <v>490</v>
      </c>
      <c r="Q25" s="1219" t="s">
        <v>4321</v>
      </c>
      <c r="R25" s="1257" t="s">
        <v>7107</v>
      </c>
      <c r="S25" s="1219" t="s">
        <v>8355</v>
      </c>
      <c r="T25" s="1219" t="s">
        <v>8356</v>
      </c>
      <c r="U25" s="1219" t="s">
        <v>498</v>
      </c>
      <c r="V25" s="1219" t="s">
        <v>3283</v>
      </c>
      <c r="W25" s="1219" t="s">
        <v>405</v>
      </c>
      <c r="X25" s="1219" t="s">
        <v>8357</v>
      </c>
      <c r="Y25" s="1219" t="s">
        <v>3848</v>
      </c>
      <c r="Z25" s="1219" t="s">
        <v>5036</v>
      </c>
      <c r="AA25" s="1219" t="s">
        <v>8358</v>
      </c>
      <c r="AB25" s="1219" t="s">
        <v>2184</v>
      </c>
      <c r="AC25" s="1219" t="s">
        <v>5274</v>
      </c>
      <c r="AD25" s="1219" t="s">
        <v>8359</v>
      </c>
      <c r="AE25" s="1219" t="s">
        <v>7910</v>
      </c>
      <c r="AF25" s="1219" t="s">
        <v>8360</v>
      </c>
      <c r="AG25" s="1219" t="s">
        <v>6619</v>
      </c>
      <c r="AH25" s="1219" t="s">
        <v>4853</v>
      </c>
      <c r="AI25" s="1219" t="s">
        <v>1910</v>
      </c>
      <c r="AJ25" s="1219" t="s">
        <v>8361</v>
      </c>
      <c r="AK25" s="1219" t="s">
        <v>719</v>
      </c>
      <c r="AL25" s="1219" t="s">
        <v>5782</v>
      </c>
      <c r="AM25" s="1219" t="s">
        <v>8362</v>
      </c>
      <c r="AN25" s="1219" t="s">
        <v>645</v>
      </c>
      <c r="AO25" s="1219" t="s">
        <v>4225</v>
      </c>
      <c r="AP25" s="1219" t="s">
        <v>8363</v>
      </c>
      <c r="AQ25" s="1219" t="s">
        <v>1949</v>
      </c>
      <c r="AR25" s="1219" t="s">
        <v>5950</v>
      </c>
      <c r="AS25" s="1219" t="s">
        <v>955</v>
      </c>
      <c r="AT25" s="1219" t="s">
        <v>8364</v>
      </c>
      <c r="AU25" s="1219" t="s">
        <v>8365</v>
      </c>
      <c r="AV25" s="1220" t="str">
        <f t="shared" si="1"/>
        <v>5:32</v>
      </c>
      <c r="AW25" s="1279" t="s">
        <v>8366</v>
      </c>
    </row>
    <row r="26" ht="15.75" customHeight="1">
      <c r="A26" s="1314" t="s">
        <v>8367</v>
      </c>
      <c r="B26" s="1210" t="s">
        <v>7770</v>
      </c>
      <c r="C26" s="1211">
        <v>0.050555555555555555</v>
      </c>
      <c r="D26" s="1239" t="s">
        <v>8368</v>
      </c>
      <c r="E26" s="1252" t="s">
        <v>8369</v>
      </c>
      <c r="F26" s="1252" t="s">
        <v>8370</v>
      </c>
      <c r="G26" s="1252" t="s">
        <v>8371</v>
      </c>
      <c r="H26" s="1294" t="s">
        <v>8372</v>
      </c>
      <c r="I26" s="1294" t="s">
        <v>1577</v>
      </c>
      <c r="J26" s="1255" t="s">
        <v>8373</v>
      </c>
      <c r="K26" s="1255" t="s">
        <v>8374</v>
      </c>
      <c r="L26" s="1255" t="s">
        <v>8375</v>
      </c>
      <c r="M26" s="1255" t="s">
        <v>3549</v>
      </c>
      <c r="N26" s="1255" t="s">
        <v>8376</v>
      </c>
      <c r="O26" s="1255" t="s">
        <v>8237</v>
      </c>
      <c r="P26" s="1255" t="s">
        <v>4761</v>
      </c>
      <c r="Q26" s="1257" t="s">
        <v>8377</v>
      </c>
      <c r="R26" s="1257" t="s">
        <v>8120</v>
      </c>
      <c r="S26" s="1257" t="s">
        <v>6228</v>
      </c>
      <c r="T26" s="1257" t="s">
        <v>8378</v>
      </c>
      <c r="U26" s="1257" t="s">
        <v>8065</v>
      </c>
      <c r="V26" s="1257" t="s">
        <v>8145</v>
      </c>
      <c r="W26" s="1259" t="s">
        <v>8379</v>
      </c>
      <c r="X26" s="1259" t="s">
        <v>8380</v>
      </c>
      <c r="Y26" s="1259" t="s">
        <v>5264</v>
      </c>
      <c r="Z26" s="1259" t="s">
        <v>1396</v>
      </c>
      <c r="AA26" s="1259" t="s">
        <v>8381</v>
      </c>
      <c r="AB26" s="1259" t="s">
        <v>6745</v>
      </c>
      <c r="AC26" s="1272" t="s">
        <v>6051</v>
      </c>
      <c r="AD26" s="1252" t="s">
        <v>8382</v>
      </c>
      <c r="AE26" s="1252" t="s">
        <v>8018</v>
      </c>
      <c r="AF26" s="1260" t="s">
        <v>8383</v>
      </c>
      <c r="AG26" s="1260" t="s">
        <v>8384</v>
      </c>
      <c r="AH26" s="1260" t="s">
        <v>3118</v>
      </c>
      <c r="AI26" s="1260" t="s">
        <v>6873</v>
      </c>
      <c r="AJ26" s="1260" t="s">
        <v>8385</v>
      </c>
      <c r="AK26" s="1260" t="s">
        <v>4534</v>
      </c>
      <c r="AL26" s="1260" t="s">
        <v>3727</v>
      </c>
      <c r="AM26" s="1262" t="s">
        <v>8386</v>
      </c>
      <c r="AN26" s="1262" t="s">
        <v>4320</v>
      </c>
      <c r="AO26" s="1262" t="s">
        <v>8387</v>
      </c>
      <c r="AP26" s="1262" t="s">
        <v>8388</v>
      </c>
      <c r="AQ26" s="1262" t="s">
        <v>8389</v>
      </c>
      <c r="AR26" s="1262" t="s">
        <v>8390</v>
      </c>
      <c r="AS26" s="1262" t="s">
        <v>8391</v>
      </c>
      <c r="AT26" s="1255" t="s">
        <v>8392</v>
      </c>
      <c r="AU26" s="1245" t="s">
        <v>8393</v>
      </c>
      <c r="AV26" s="1220" t="str">
        <f t="shared" si="1"/>
        <v>2:07</v>
      </c>
      <c r="AW26" s="1302"/>
    </row>
    <row r="27">
      <c r="A27" s="1292" t="s">
        <v>825</v>
      </c>
      <c r="B27" s="1265" t="s">
        <v>7770</v>
      </c>
      <c r="C27" s="1211">
        <v>0.050555555555555555</v>
      </c>
      <c r="D27" s="1239" t="s">
        <v>8394</v>
      </c>
      <c r="E27" s="1239" t="s">
        <v>7777</v>
      </c>
      <c r="F27" s="1239" t="s">
        <v>8395</v>
      </c>
      <c r="G27" s="1239" t="s">
        <v>8396</v>
      </c>
      <c r="H27" s="1239" t="s">
        <v>8397</v>
      </c>
      <c r="I27" s="1239" t="s">
        <v>4770</v>
      </c>
      <c r="J27" s="1239" t="s">
        <v>1314</v>
      </c>
      <c r="K27" s="1239" t="s">
        <v>8398</v>
      </c>
      <c r="L27" s="1239" t="s">
        <v>3873</v>
      </c>
      <c r="M27" s="1239" t="s">
        <v>3661</v>
      </c>
      <c r="N27" s="1239" t="s">
        <v>8321</v>
      </c>
      <c r="O27" s="1239" t="s">
        <v>8399</v>
      </c>
      <c r="P27" s="1239" t="s">
        <v>8400</v>
      </c>
      <c r="Q27" s="1239" t="s">
        <v>8401</v>
      </c>
      <c r="R27" s="1239" t="s">
        <v>8402</v>
      </c>
      <c r="S27" s="1239" t="s">
        <v>8403</v>
      </c>
      <c r="T27" s="1239" t="s">
        <v>7813</v>
      </c>
      <c r="U27" s="1239" t="s">
        <v>8404</v>
      </c>
      <c r="V27" s="1239" t="s">
        <v>8405</v>
      </c>
      <c r="W27" s="1239" t="s">
        <v>4405</v>
      </c>
      <c r="X27" s="1239" t="s">
        <v>8406</v>
      </c>
      <c r="Y27" s="1239" t="s">
        <v>4640</v>
      </c>
      <c r="Z27" s="1239" t="s">
        <v>8407</v>
      </c>
      <c r="AA27" s="1239" t="s">
        <v>8408</v>
      </c>
      <c r="AB27" s="1239" t="s">
        <v>8409</v>
      </c>
      <c r="AC27" s="1239" t="s">
        <v>8147</v>
      </c>
      <c r="AD27" s="1239" t="s">
        <v>8410</v>
      </c>
      <c r="AE27" s="1239" t="s">
        <v>7910</v>
      </c>
      <c r="AF27" s="1239" t="s">
        <v>8411</v>
      </c>
      <c r="AG27" s="1239" t="s">
        <v>4637</v>
      </c>
      <c r="AH27" s="1239" t="s">
        <v>4512</v>
      </c>
      <c r="AI27" s="1239" t="s">
        <v>8412</v>
      </c>
      <c r="AJ27" s="1239" t="s">
        <v>8413</v>
      </c>
      <c r="AK27" s="1239" t="s">
        <v>2009</v>
      </c>
      <c r="AL27" s="1239" t="s">
        <v>2859</v>
      </c>
      <c r="AM27" s="1239" t="s">
        <v>3387</v>
      </c>
      <c r="AN27" s="1239" t="s">
        <v>3806</v>
      </c>
      <c r="AO27" s="1239" t="s">
        <v>5698</v>
      </c>
      <c r="AP27" s="1239" t="s">
        <v>8414</v>
      </c>
      <c r="AQ27" s="1239" t="s">
        <v>8415</v>
      </c>
      <c r="AR27" s="1239" t="s">
        <v>7964</v>
      </c>
      <c r="AS27" s="1239" t="s">
        <v>2246</v>
      </c>
      <c r="AT27" s="1239" t="s">
        <v>8416</v>
      </c>
      <c r="AU27" s="1245" t="s">
        <v>8275</v>
      </c>
      <c r="AV27" s="1245" t="s">
        <v>7397</v>
      </c>
      <c r="AW27" s="1266" t="s">
        <v>8417</v>
      </c>
    </row>
    <row r="28" ht="15.75" customHeight="1">
      <c r="A28" s="1222" t="s">
        <v>914</v>
      </c>
      <c r="B28" s="1275" t="s">
        <v>7796</v>
      </c>
      <c r="C28" s="1223">
        <v>0.05056712962962963</v>
      </c>
      <c r="D28" s="1295" t="s">
        <v>7797</v>
      </c>
      <c r="E28" s="1315" t="s">
        <v>7798</v>
      </c>
      <c r="F28" s="1315" t="s">
        <v>7799</v>
      </c>
      <c r="G28" s="1219" t="s">
        <v>8418</v>
      </c>
      <c r="H28" s="1219" t="s">
        <v>8419</v>
      </c>
      <c r="I28" s="1315" t="s">
        <v>7802</v>
      </c>
      <c r="J28" s="1219" t="s">
        <v>8420</v>
      </c>
      <c r="K28" s="1315" t="s">
        <v>6951</v>
      </c>
      <c r="L28" s="1219" t="s">
        <v>8218</v>
      </c>
      <c r="M28" s="1219" t="s">
        <v>8421</v>
      </c>
      <c r="N28" s="1219" t="s">
        <v>8422</v>
      </c>
      <c r="O28" s="1219" t="s">
        <v>8423</v>
      </c>
      <c r="P28" s="1219" t="s">
        <v>3594</v>
      </c>
      <c r="Q28" s="1219" t="s">
        <v>8424</v>
      </c>
      <c r="R28" s="1219" t="s">
        <v>3644</v>
      </c>
      <c r="S28" s="1219" t="s">
        <v>8048</v>
      </c>
      <c r="T28" s="1315" t="s">
        <v>7807</v>
      </c>
      <c r="U28" s="1219" t="s">
        <v>4243</v>
      </c>
      <c r="V28" s="1219" t="s">
        <v>2401</v>
      </c>
      <c r="W28" s="1219" t="s">
        <v>8425</v>
      </c>
      <c r="X28" s="1219" t="s">
        <v>8426</v>
      </c>
      <c r="Y28" s="1219" t="s">
        <v>2283</v>
      </c>
      <c r="Z28" s="1315" t="s">
        <v>7809</v>
      </c>
      <c r="AA28" s="1315" t="s">
        <v>6792</v>
      </c>
      <c r="AB28" s="1219" t="s">
        <v>8427</v>
      </c>
      <c r="AC28" s="1220" t="s">
        <v>724</v>
      </c>
      <c r="AD28" s="1219" t="s">
        <v>8428</v>
      </c>
      <c r="AE28" s="1219" t="s">
        <v>4459</v>
      </c>
      <c r="AF28" s="1219" t="s">
        <v>8429</v>
      </c>
      <c r="AG28" s="1315" t="s">
        <v>7813</v>
      </c>
      <c r="AH28" s="1315" t="s">
        <v>2662</v>
      </c>
      <c r="AI28" s="1219" t="s">
        <v>8430</v>
      </c>
      <c r="AJ28" s="1219" t="s">
        <v>8431</v>
      </c>
      <c r="AK28" s="1219" t="s">
        <v>5129</v>
      </c>
      <c r="AL28" s="1315" t="s">
        <v>3683</v>
      </c>
      <c r="AM28" s="1219" t="s">
        <v>8016</v>
      </c>
      <c r="AN28" s="1219" t="s">
        <v>108</v>
      </c>
      <c r="AO28" s="1315" t="s">
        <v>7819</v>
      </c>
      <c r="AP28" s="1219" t="s">
        <v>8432</v>
      </c>
      <c r="AQ28" s="1219" t="s">
        <v>6734</v>
      </c>
      <c r="AR28" s="1315" t="s">
        <v>2483</v>
      </c>
      <c r="AS28" s="1219" t="s">
        <v>3820</v>
      </c>
      <c r="AT28" s="1219" t="s">
        <v>8433</v>
      </c>
      <c r="AU28" s="1219" t="s">
        <v>8434</v>
      </c>
      <c r="AV28" s="1220" t="str">
        <f t="shared" ref="AV28:AV40" si="2">TEXT(AU28-C28,"m:ss")</f>
        <v>3:34</v>
      </c>
      <c r="AW28" s="1282" t="s">
        <v>8435</v>
      </c>
    </row>
    <row r="29" ht="15.75" customHeight="1">
      <c r="A29" s="1247" t="s">
        <v>825</v>
      </c>
      <c r="B29" s="1275" t="s">
        <v>7796</v>
      </c>
      <c r="C29" s="1303">
        <v>0.05056712962962963</v>
      </c>
      <c r="D29" s="1239" t="s">
        <v>8436</v>
      </c>
      <c r="E29" s="1220" t="s">
        <v>8031</v>
      </c>
      <c r="F29" s="1220" t="s">
        <v>8114</v>
      </c>
      <c r="G29" s="1220" t="s">
        <v>8437</v>
      </c>
      <c r="H29" s="1316" t="s">
        <v>7801</v>
      </c>
      <c r="I29" s="1220" t="s">
        <v>1199</v>
      </c>
      <c r="J29" s="1219" t="s">
        <v>8438</v>
      </c>
      <c r="K29" s="1219" t="s">
        <v>8438</v>
      </c>
      <c r="L29" s="1220" t="s">
        <v>8439</v>
      </c>
      <c r="M29" s="1220" t="s">
        <v>4504</v>
      </c>
      <c r="N29" s="1220" t="s">
        <v>8073</v>
      </c>
      <c r="O29" s="1315" t="s">
        <v>7804</v>
      </c>
      <c r="P29" s="1220" t="s">
        <v>6420</v>
      </c>
      <c r="Q29" s="1220" t="s">
        <v>962</v>
      </c>
      <c r="R29" s="1219" t="s">
        <v>8438</v>
      </c>
      <c r="S29" s="1220" t="s">
        <v>8440</v>
      </c>
      <c r="T29" s="1220" t="s">
        <v>956</v>
      </c>
      <c r="U29" s="1220" t="s">
        <v>8441</v>
      </c>
      <c r="V29" s="1220" t="s">
        <v>8442</v>
      </c>
      <c r="W29" s="1220" t="s">
        <v>8443</v>
      </c>
      <c r="X29" s="1220" t="s">
        <v>8197</v>
      </c>
      <c r="Y29" s="1220" t="s">
        <v>8198</v>
      </c>
      <c r="Z29" s="1220" t="s">
        <v>2482</v>
      </c>
      <c r="AA29" s="1220" t="s">
        <v>8444</v>
      </c>
      <c r="AB29" s="1220" t="s">
        <v>7938</v>
      </c>
      <c r="AC29" s="1220" t="s">
        <v>4537</v>
      </c>
      <c r="AD29" s="1220" t="s">
        <v>8445</v>
      </c>
      <c r="AE29" s="1220" t="s">
        <v>5264</v>
      </c>
      <c r="AF29" s="1220" t="s">
        <v>8446</v>
      </c>
      <c r="AG29" s="1220" t="s">
        <v>4058</v>
      </c>
      <c r="AH29" s="1220" t="s">
        <v>8447</v>
      </c>
      <c r="AI29" s="1220" t="s">
        <v>3233</v>
      </c>
      <c r="AJ29" s="1220" t="s">
        <v>8448</v>
      </c>
      <c r="AK29" s="1220" t="s">
        <v>155</v>
      </c>
      <c r="AL29" s="1220" t="s">
        <v>8201</v>
      </c>
      <c r="AM29" s="1220" t="s">
        <v>8449</v>
      </c>
      <c r="AN29" s="1219" t="s">
        <v>8450</v>
      </c>
      <c r="AO29" s="1219" t="s">
        <v>8438</v>
      </c>
      <c r="AP29" s="1220" t="s">
        <v>4990</v>
      </c>
      <c r="AQ29" s="1220" t="s">
        <v>6826</v>
      </c>
      <c r="AR29" s="1220" t="s">
        <v>8451</v>
      </c>
      <c r="AS29" s="1220" t="s">
        <v>8452</v>
      </c>
      <c r="AT29" s="1316" t="s">
        <v>8453</v>
      </c>
      <c r="AU29" s="1219" t="s">
        <v>8454</v>
      </c>
      <c r="AV29" s="1220" t="str">
        <f t="shared" si="2"/>
        <v>3:07</v>
      </c>
      <c r="AW29" s="1285" t="s">
        <v>8455</v>
      </c>
    </row>
    <row r="30" ht="15.75" customHeight="1">
      <c r="A30" s="1267" t="s">
        <v>3869</v>
      </c>
      <c r="B30" s="1210" t="s">
        <v>7770</v>
      </c>
      <c r="C30" s="1308">
        <v>0.05060185185185185</v>
      </c>
      <c r="D30" s="1239" t="s">
        <v>8456</v>
      </c>
      <c r="E30" s="1268" t="s">
        <v>8457</v>
      </c>
      <c r="F30" s="1268" t="s">
        <v>6678</v>
      </c>
      <c r="G30" s="1268" t="s">
        <v>8458</v>
      </c>
      <c r="H30" s="1254" t="s">
        <v>8459</v>
      </c>
      <c r="I30" s="1254" t="s">
        <v>8460</v>
      </c>
      <c r="J30" s="1270" t="s">
        <v>7997</v>
      </c>
      <c r="K30" s="1270" t="s">
        <v>7148</v>
      </c>
      <c r="L30" s="1270" t="s">
        <v>5237</v>
      </c>
      <c r="M30" s="1270" t="s">
        <v>8461</v>
      </c>
      <c r="N30" s="1270" t="s">
        <v>4897</v>
      </c>
      <c r="O30" s="1270" t="s">
        <v>8462</v>
      </c>
      <c r="P30" s="1270" t="s">
        <v>6417</v>
      </c>
      <c r="Q30" s="1271" t="s">
        <v>8463</v>
      </c>
      <c r="R30" s="1271" t="s">
        <v>5108</v>
      </c>
      <c r="S30" s="1271" t="s">
        <v>6745</v>
      </c>
      <c r="T30" s="1271" t="s">
        <v>8464</v>
      </c>
      <c r="U30" s="1271" t="s">
        <v>8465</v>
      </c>
      <c r="V30" s="1271" t="s">
        <v>8466</v>
      </c>
      <c r="W30" s="1272" t="s">
        <v>8467</v>
      </c>
      <c r="X30" s="1272" t="s">
        <v>7139</v>
      </c>
      <c r="Y30" s="1272" t="s">
        <v>4722</v>
      </c>
      <c r="Z30" s="1272" t="s">
        <v>1808</v>
      </c>
      <c r="AA30" s="1272" t="s">
        <v>8468</v>
      </c>
      <c r="AB30" s="1272" t="s">
        <v>7938</v>
      </c>
      <c r="AC30" s="1272" t="s">
        <v>387</v>
      </c>
      <c r="AD30" s="1268" t="s">
        <v>5839</v>
      </c>
      <c r="AE30" s="1268" t="s">
        <v>8316</v>
      </c>
      <c r="AF30" s="1273" t="s">
        <v>8469</v>
      </c>
      <c r="AG30" s="1273" t="s">
        <v>8384</v>
      </c>
      <c r="AH30" s="1273" t="s">
        <v>8470</v>
      </c>
      <c r="AI30" s="1273" t="s">
        <v>5233</v>
      </c>
      <c r="AJ30" s="1273" t="s">
        <v>8471</v>
      </c>
      <c r="AK30" s="1273" t="s">
        <v>8472</v>
      </c>
      <c r="AL30" s="1273" t="s">
        <v>8473</v>
      </c>
      <c r="AM30" s="1261" t="s">
        <v>8474</v>
      </c>
      <c r="AN30" s="1261" t="s">
        <v>8475</v>
      </c>
      <c r="AO30" s="1261" t="s">
        <v>8476</v>
      </c>
      <c r="AP30" s="1261" t="s">
        <v>8477</v>
      </c>
      <c r="AQ30" s="1261" t="s">
        <v>8297</v>
      </c>
      <c r="AR30" s="1261" t="s">
        <v>3745</v>
      </c>
      <c r="AS30" s="1261" t="s">
        <v>6424</v>
      </c>
      <c r="AT30" s="1270" t="s">
        <v>8478</v>
      </c>
      <c r="AU30" s="1274" t="s">
        <v>8479</v>
      </c>
      <c r="AV30" s="1220" t="str">
        <f t="shared" si="2"/>
        <v>1:56</v>
      </c>
      <c r="AW30" s="1302"/>
    </row>
    <row r="31" ht="15.75" customHeight="1">
      <c r="A31" s="1233" t="s">
        <v>1001</v>
      </c>
      <c r="B31" s="1210" t="s">
        <v>7770</v>
      </c>
      <c r="C31" s="1223">
        <v>0.05061342592592592</v>
      </c>
      <c r="D31" s="1239" t="s">
        <v>8301</v>
      </c>
      <c r="E31" s="1219" t="s">
        <v>7898</v>
      </c>
      <c r="F31" s="1219" t="s">
        <v>5035</v>
      </c>
      <c r="G31" s="1220" t="s">
        <v>8480</v>
      </c>
      <c r="H31" s="1219" t="s">
        <v>8481</v>
      </c>
      <c r="I31" s="1219" t="s">
        <v>278</v>
      </c>
      <c r="J31" s="1219" t="s">
        <v>3310</v>
      </c>
      <c r="K31" s="1220" t="s">
        <v>8168</v>
      </c>
      <c r="L31" s="1219" t="s">
        <v>2252</v>
      </c>
      <c r="M31" s="1219" t="s">
        <v>4704</v>
      </c>
      <c r="N31" s="1219" t="s">
        <v>8482</v>
      </c>
      <c r="O31" s="1219" t="s">
        <v>8483</v>
      </c>
      <c r="P31" s="1219" t="s">
        <v>8484</v>
      </c>
      <c r="Q31" s="1227" t="s">
        <v>8485</v>
      </c>
      <c r="R31" s="1219" t="s">
        <v>8486</v>
      </c>
      <c r="S31" s="1220" t="s">
        <v>8487</v>
      </c>
      <c r="T31" s="1219" t="s">
        <v>8488</v>
      </c>
      <c r="U31" s="1219" t="s">
        <v>6629</v>
      </c>
      <c r="V31" s="1219" t="s">
        <v>2145</v>
      </c>
      <c r="W31" s="1225" t="str">
        <f>HYPERLINK("https://www.youtube.com/watch?v=nn1ub1z3NYM","1:45.96")</f>
        <v>1:45.96</v>
      </c>
      <c r="X31" s="1219" t="s">
        <v>5286</v>
      </c>
      <c r="Y31" s="1220" t="s">
        <v>6402</v>
      </c>
      <c r="Z31" s="1219" t="s">
        <v>1507</v>
      </c>
      <c r="AA31" s="1219" t="s">
        <v>8489</v>
      </c>
      <c r="AB31" s="1219" t="s">
        <v>8490</v>
      </c>
      <c r="AC31" s="1219" t="s">
        <v>1140</v>
      </c>
      <c r="AD31" s="1219" t="s">
        <v>8491</v>
      </c>
      <c r="AE31" s="1227" t="s">
        <v>4318</v>
      </c>
      <c r="AF31" s="1220" t="s">
        <v>8492</v>
      </c>
      <c r="AG31" s="1219" t="s">
        <v>8493</v>
      </c>
      <c r="AH31" s="1219" t="s">
        <v>2967</v>
      </c>
      <c r="AI31" s="1219" t="s">
        <v>8494</v>
      </c>
      <c r="AJ31" s="1220" t="s">
        <v>7358</v>
      </c>
      <c r="AK31" s="1219" t="s">
        <v>8495</v>
      </c>
      <c r="AL31" s="1220" t="s">
        <v>3849</v>
      </c>
      <c r="AM31" s="1220" t="s">
        <v>8496</v>
      </c>
      <c r="AN31" s="1220" t="s">
        <v>2178</v>
      </c>
      <c r="AO31" s="1219" t="s">
        <v>482</v>
      </c>
      <c r="AP31" s="1219" t="s">
        <v>8325</v>
      </c>
      <c r="AQ31" s="1219" t="s">
        <v>8497</v>
      </c>
      <c r="AR31" s="1219" t="s">
        <v>1314</v>
      </c>
      <c r="AS31" s="1219" t="s">
        <v>8498</v>
      </c>
      <c r="AT31" s="1219" t="s">
        <v>8499</v>
      </c>
      <c r="AU31" s="1219" t="s">
        <v>8500</v>
      </c>
      <c r="AV31" s="1220" t="str">
        <f t="shared" si="2"/>
        <v>2:25</v>
      </c>
      <c r="AW31" s="1282"/>
    </row>
    <row r="32">
      <c r="A32" s="1209" t="s">
        <v>8501</v>
      </c>
      <c r="B32" s="1281" t="s">
        <v>7770</v>
      </c>
      <c r="C32" s="1223">
        <v>0.050625</v>
      </c>
      <c r="D32" s="1306" t="s">
        <v>8502</v>
      </c>
      <c r="E32" s="1219" t="s">
        <v>4376</v>
      </c>
      <c r="F32" s="1219" t="s">
        <v>8503</v>
      </c>
      <c r="G32" s="1219" t="s">
        <v>8504</v>
      </c>
      <c r="H32" s="1219" t="s">
        <v>8505</v>
      </c>
      <c r="I32" s="1219" t="s">
        <v>1798</v>
      </c>
      <c r="J32" s="1219" t="s">
        <v>8506</v>
      </c>
      <c r="K32" s="1219" t="s">
        <v>3445</v>
      </c>
      <c r="L32" s="1219" t="s">
        <v>8507</v>
      </c>
      <c r="M32" s="1219" t="s">
        <v>8508</v>
      </c>
      <c r="N32" s="1219" t="s">
        <v>8509</v>
      </c>
      <c r="O32" s="1219" t="s">
        <v>8510</v>
      </c>
      <c r="P32" s="1219" t="s">
        <v>5264</v>
      </c>
      <c r="Q32" s="1219" t="s">
        <v>4192</v>
      </c>
      <c r="R32" s="1219" t="s">
        <v>3590</v>
      </c>
      <c r="S32" s="1219" t="s">
        <v>6893</v>
      </c>
      <c r="T32" s="1219" t="s">
        <v>7807</v>
      </c>
      <c r="U32" s="1219" t="s">
        <v>567</v>
      </c>
      <c r="V32" s="1219" t="s">
        <v>2333</v>
      </c>
      <c r="W32" s="1219" t="s">
        <v>7100</v>
      </c>
      <c r="X32" s="1219" t="s">
        <v>6448</v>
      </c>
      <c r="Y32" s="1219" t="s">
        <v>8511</v>
      </c>
      <c r="Z32" s="1219" t="s">
        <v>8512</v>
      </c>
      <c r="AA32" s="1219" t="s">
        <v>8513</v>
      </c>
      <c r="AB32" s="1219"/>
      <c r="AC32" s="1219" t="s">
        <v>8514</v>
      </c>
      <c r="AD32" s="1219" t="s">
        <v>8515</v>
      </c>
      <c r="AE32" s="1219" t="s">
        <v>3584</v>
      </c>
      <c r="AF32" s="1219" t="s">
        <v>8516</v>
      </c>
      <c r="AG32" s="1219" t="s">
        <v>8517</v>
      </c>
      <c r="AH32" s="1219" t="s">
        <v>8518</v>
      </c>
      <c r="AI32" s="1219" t="s">
        <v>900</v>
      </c>
      <c r="AJ32" s="1219" t="s">
        <v>8519</v>
      </c>
      <c r="AK32" s="1219" t="s">
        <v>8520</v>
      </c>
      <c r="AL32" s="1219" t="s">
        <v>2321</v>
      </c>
      <c r="AM32" s="1219" t="s">
        <v>8521</v>
      </c>
      <c r="AN32" s="1219" t="s">
        <v>7853</v>
      </c>
      <c r="AO32" s="1219" t="s">
        <v>8324</v>
      </c>
      <c r="AP32" s="1219" t="s">
        <v>8522</v>
      </c>
      <c r="AQ32" s="1219" t="s">
        <v>8523</v>
      </c>
      <c r="AR32" s="1219" t="s">
        <v>5953</v>
      </c>
      <c r="AS32" s="1219" t="s">
        <v>8524</v>
      </c>
      <c r="AT32" s="1219" t="s">
        <v>7453</v>
      </c>
      <c r="AU32" s="1219" t="s">
        <v>8525</v>
      </c>
      <c r="AV32" s="1220" t="str">
        <f t="shared" si="2"/>
        <v>2:05</v>
      </c>
      <c r="AW32" s="1285"/>
    </row>
    <row r="33">
      <c r="A33" s="1247" t="s">
        <v>540</v>
      </c>
      <c r="B33" s="1281" t="s">
        <v>7770</v>
      </c>
      <c r="C33" s="1223">
        <v>0.05063657407407408</v>
      </c>
      <c r="D33" s="1239" t="s">
        <v>8526</v>
      </c>
      <c r="E33" s="1219" t="s">
        <v>7898</v>
      </c>
      <c r="F33" s="1219" t="s">
        <v>1169</v>
      </c>
      <c r="G33" s="1219" t="s">
        <v>8527</v>
      </c>
      <c r="H33" s="1219" t="s">
        <v>8528</v>
      </c>
      <c r="I33" s="1239" t="s">
        <v>1815</v>
      </c>
      <c r="J33" s="1239" t="s">
        <v>8140</v>
      </c>
      <c r="K33" s="1219" t="s">
        <v>3981</v>
      </c>
      <c r="L33" s="1219" t="s">
        <v>4217</v>
      </c>
      <c r="M33" s="1239" t="s">
        <v>8529</v>
      </c>
      <c r="N33" s="1219" t="s">
        <v>7625</v>
      </c>
      <c r="O33" s="1219" t="s">
        <v>8530</v>
      </c>
      <c r="P33" s="1239" t="s">
        <v>2295</v>
      </c>
      <c r="Q33" s="1219" t="s">
        <v>8531</v>
      </c>
      <c r="R33" s="1239" t="s">
        <v>2426</v>
      </c>
      <c r="S33" s="1219" t="s">
        <v>8532</v>
      </c>
      <c r="T33" s="1239" t="s">
        <v>8533</v>
      </c>
      <c r="U33" s="1219" t="s">
        <v>8076</v>
      </c>
      <c r="V33" s="1239" t="s">
        <v>3437</v>
      </c>
      <c r="W33" s="1239" t="s">
        <v>8534</v>
      </c>
      <c r="X33" s="1239" t="s">
        <v>872</v>
      </c>
      <c r="Y33" s="1239" t="s">
        <v>8391</v>
      </c>
      <c r="Z33" s="1239" t="s">
        <v>8535</v>
      </c>
      <c r="AA33" s="1219" t="s">
        <v>4534</v>
      </c>
      <c r="AB33" s="1239" t="s">
        <v>2639</v>
      </c>
      <c r="AC33" s="1219" t="s">
        <v>8536</v>
      </c>
      <c r="AD33" s="1239" t="s">
        <v>8537</v>
      </c>
      <c r="AE33" s="1219" t="s">
        <v>8538</v>
      </c>
      <c r="AF33" s="1219" t="s">
        <v>8539</v>
      </c>
      <c r="AG33" s="1239" t="s">
        <v>313</v>
      </c>
      <c r="AH33" s="1239" t="s">
        <v>2891</v>
      </c>
      <c r="AI33" s="1219" t="s">
        <v>8540</v>
      </c>
      <c r="AJ33" s="1239" t="s">
        <v>8541</v>
      </c>
      <c r="AK33" s="1239" t="s">
        <v>956</v>
      </c>
      <c r="AL33" s="1239" t="s">
        <v>7885</v>
      </c>
      <c r="AM33" s="1239" t="s">
        <v>4137</v>
      </c>
      <c r="AN33" s="1239" t="s">
        <v>4314</v>
      </c>
      <c r="AO33" s="1239" t="s">
        <v>3345</v>
      </c>
      <c r="AP33" s="1219" t="s">
        <v>8542</v>
      </c>
      <c r="AQ33" s="1239" t="s">
        <v>6343</v>
      </c>
      <c r="AR33" s="1219" t="s">
        <v>8476</v>
      </c>
      <c r="AS33" s="1239" t="s">
        <v>1630</v>
      </c>
      <c r="AT33" s="1219" t="s">
        <v>8543</v>
      </c>
      <c r="AU33" s="1219" t="s">
        <v>8544</v>
      </c>
      <c r="AV33" s="1220" t="str">
        <f t="shared" si="2"/>
        <v>1:56</v>
      </c>
      <c r="AW33" s="1282" t="s">
        <v>8545</v>
      </c>
    </row>
    <row r="34">
      <c r="A34" s="1247" t="s">
        <v>2794</v>
      </c>
      <c r="B34" s="1281" t="s">
        <v>7796</v>
      </c>
      <c r="C34" s="1223">
        <v>0.050659722222222224</v>
      </c>
      <c r="D34" s="1239" t="s">
        <v>8546</v>
      </c>
      <c r="E34" s="1239" t="s">
        <v>6143</v>
      </c>
      <c r="F34" s="1239" t="s">
        <v>7287</v>
      </c>
      <c r="G34" s="1239" t="s">
        <v>8547</v>
      </c>
      <c r="H34" s="1239" t="s">
        <v>8548</v>
      </c>
      <c r="I34" s="1239" t="s">
        <v>2063</v>
      </c>
      <c r="J34" s="1239" t="s">
        <v>8549</v>
      </c>
      <c r="K34" s="1239" t="s">
        <v>8550</v>
      </c>
      <c r="L34" s="1239" t="s">
        <v>7671</v>
      </c>
      <c r="M34" s="1239" t="s">
        <v>8551</v>
      </c>
      <c r="N34" s="1239" t="s">
        <v>3013</v>
      </c>
      <c r="O34" s="1239" t="s">
        <v>8552</v>
      </c>
      <c r="P34" s="1239" t="s">
        <v>711</v>
      </c>
      <c r="Q34" s="1239" t="s">
        <v>8553</v>
      </c>
      <c r="R34" s="1239" t="s">
        <v>8554</v>
      </c>
      <c r="S34" s="1239" t="s">
        <v>6740</v>
      </c>
      <c r="T34" s="1239" t="s">
        <v>8555</v>
      </c>
      <c r="U34" s="1239" t="s">
        <v>5887</v>
      </c>
      <c r="V34" s="1239" t="s">
        <v>8556</v>
      </c>
      <c r="W34" s="1239" t="s">
        <v>8557</v>
      </c>
      <c r="X34" s="1239" t="s">
        <v>7990</v>
      </c>
      <c r="Y34" s="1239" t="s">
        <v>3584</v>
      </c>
      <c r="Z34" s="1239" t="s">
        <v>8558</v>
      </c>
      <c r="AA34" s="1239" t="s">
        <v>8559</v>
      </c>
      <c r="AB34" s="1239" t="s">
        <v>7997</v>
      </c>
      <c r="AC34" s="1239" t="s">
        <v>765</v>
      </c>
      <c r="AD34" s="1239" t="s">
        <v>8560</v>
      </c>
      <c r="AE34" s="1239" t="s">
        <v>4459</v>
      </c>
      <c r="AF34" s="1239" t="s">
        <v>5387</v>
      </c>
      <c r="AG34" s="1239" t="s">
        <v>5271</v>
      </c>
      <c r="AH34" s="1239" t="s">
        <v>8561</v>
      </c>
      <c r="AI34" s="1239" t="s">
        <v>8562</v>
      </c>
      <c r="AJ34" s="1239" t="s">
        <v>8563</v>
      </c>
      <c r="AK34" s="1239" t="s">
        <v>8108</v>
      </c>
      <c r="AL34" s="1239" t="s">
        <v>2967</v>
      </c>
      <c r="AM34" s="1239" t="s">
        <v>6348</v>
      </c>
      <c r="AN34" s="1239" t="s">
        <v>3853</v>
      </c>
      <c r="AO34" s="1239" t="s">
        <v>8564</v>
      </c>
      <c r="AP34" s="1239" t="s">
        <v>8565</v>
      </c>
      <c r="AQ34" s="1239" t="s">
        <v>3785</v>
      </c>
      <c r="AR34" s="1239" t="s">
        <v>8566</v>
      </c>
      <c r="AS34" s="1239" t="s">
        <v>3866</v>
      </c>
      <c r="AT34" s="1239" t="s">
        <v>8567</v>
      </c>
      <c r="AU34" s="1219" t="s">
        <v>8568</v>
      </c>
      <c r="AV34" s="1219" t="str">
        <f t="shared" si="2"/>
        <v>3:24</v>
      </c>
      <c r="AW34" s="1317" t="s">
        <v>8569</v>
      </c>
    </row>
    <row r="35">
      <c r="A35" s="1233" t="s">
        <v>1936</v>
      </c>
      <c r="B35" s="1265" t="s">
        <v>7770</v>
      </c>
      <c r="C35" s="1211">
        <v>0.0506712962962963</v>
      </c>
      <c r="D35" s="1306" t="s">
        <v>8570</v>
      </c>
      <c r="E35" s="1252" t="s">
        <v>8457</v>
      </c>
      <c r="F35" s="1252" t="s">
        <v>8040</v>
      </c>
      <c r="G35" s="1252" t="s">
        <v>8571</v>
      </c>
      <c r="H35" s="1294" t="s">
        <v>8572</v>
      </c>
      <c r="I35" s="1294" t="s">
        <v>2580</v>
      </c>
      <c r="J35" s="1255" t="s">
        <v>8573</v>
      </c>
      <c r="K35" s="1255" t="s">
        <v>6453</v>
      </c>
      <c r="L35" s="1255" t="s">
        <v>8574</v>
      </c>
      <c r="M35" s="1255" t="s">
        <v>6451</v>
      </c>
      <c r="N35" s="1255" t="s">
        <v>8575</v>
      </c>
      <c r="O35" s="1255" t="s">
        <v>8576</v>
      </c>
      <c r="P35" s="1255" t="s">
        <v>3539</v>
      </c>
      <c r="Q35" s="1257" t="s">
        <v>7081</v>
      </c>
      <c r="R35" s="1257" t="s">
        <v>8577</v>
      </c>
      <c r="S35" s="1257" t="s">
        <v>8092</v>
      </c>
      <c r="T35" s="1257" t="s">
        <v>8578</v>
      </c>
      <c r="U35" s="1257" t="s">
        <v>8579</v>
      </c>
      <c r="V35" s="1257" t="s">
        <v>8580</v>
      </c>
      <c r="W35" s="1259" t="s">
        <v>8581</v>
      </c>
      <c r="X35" s="1259" t="s">
        <v>8582</v>
      </c>
      <c r="Y35" s="1259" t="s">
        <v>4329</v>
      </c>
      <c r="Z35" s="1259" t="s">
        <v>8583</v>
      </c>
      <c r="AA35" s="1219" t="s">
        <v>2013</v>
      </c>
      <c r="AB35" s="1259" t="s">
        <v>8584</v>
      </c>
      <c r="AC35" s="1259" t="s">
        <v>8147</v>
      </c>
      <c r="AD35" s="1252" t="s">
        <v>8585</v>
      </c>
      <c r="AE35" s="1252" t="s">
        <v>724</v>
      </c>
      <c r="AF35" s="1260" t="s">
        <v>8586</v>
      </c>
      <c r="AG35" s="1260" t="s">
        <v>3573</v>
      </c>
      <c r="AH35" s="1260" t="s">
        <v>4853</v>
      </c>
      <c r="AI35" s="1260" t="s">
        <v>8587</v>
      </c>
      <c r="AJ35" s="1260" t="s">
        <v>8588</v>
      </c>
      <c r="AK35" s="1260" t="s">
        <v>292</v>
      </c>
      <c r="AL35" s="1260" t="s">
        <v>2874</v>
      </c>
      <c r="AM35" s="1262" t="s">
        <v>8589</v>
      </c>
      <c r="AN35" s="1262" t="s">
        <v>8203</v>
      </c>
      <c r="AO35" s="1262" t="s">
        <v>8590</v>
      </c>
      <c r="AP35" s="1262" t="s">
        <v>8591</v>
      </c>
      <c r="AQ35" s="1262" t="s">
        <v>8592</v>
      </c>
      <c r="AR35" s="1262" t="s">
        <v>8593</v>
      </c>
      <c r="AS35" s="1262" t="s">
        <v>8594</v>
      </c>
      <c r="AT35" s="1255" t="s">
        <v>8595</v>
      </c>
      <c r="AU35" s="1245" t="s">
        <v>8299</v>
      </c>
      <c r="AV35" s="1220" t="str">
        <f t="shared" si="2"/>
        <v>3:31</v>
      </c>
      <c r="AW35" s="1302"/>
    </row>
    <row r="36" ht="15.75" customHeight="1">
      <c r="A36" s="1314" t="s">
        <v>8596</v>
      </c>
      <c r="B36" s="1210" t="s">
        <v>7770</v>
      </c>
      <c r="C36" s="1211">
        <v>0.05070601851851852</v>
      </c>
      <c r="D36" s="1239" t="s">
        <v>8597</v>
      </c>
      <c r="E36" s="1268" t="s">
        <v>7723</v>
      </c>
      <c r="F36" s="1268" t="s">
        <v>8598</v>
      </c>
      <c r="G36" s="1268" t="s">
        <v>8599</v>
      </c>
      <c r="H36" s="1254" t="s">
        <v>8600</v>
      </c>
      <c r="I36" s="1254" t="s">
        <v>278</v>
      </c>
      <c r="J36" s="1270" t="s">
        <v>8601</v>
      </c>
      <c r="K36" s="1270" t="s">
        <v>8116</v>
      </c>
      <c r="L36" s="1270" t="s">
        <v>5043</v>
      </c>
      <c r="M36" s="1270" t="s">
        <v>8602</v>
      </c>
      <c r="N36" s="1270" t="s">
        <v>8378</v>
      </c>
      <c r="O36" s="1270" t="s">
        <v>8603</v>
      </c>
      <c r="P36" s="1270" t="s">
        <v>8604</v>
      </c>
      <c r="Q36" s="1271" t="s">
        <v>8605</v>
      </c>
      <c r="R36" s="1271" t="s">
        <v>903</v>
      </c>
      <c r="S36" s="1271" t="s">
        <v>8324</v>
      </c>
      <c r="T36" s="1271" t="s">
        <v>8380</v>
      </c>
      <c r="U36" s="1271" t="s">
        <v>8606</v>
      </c>
      <c r="V36" s="1271" t="s">
        <v>2145</v>
      </c>
      <c r="W36" s="1272" t="s">
        <v>8607</v>
      </c>
      <c r="X36" s="1272" t="s">
        <v>7866</v>
      </c>
      <c r="Y36" s="1272" t="s">
        <v>8608</v>
      </c>
      <c r="Z36" s="1272" t="s">
        <v>8609</v>
      </c>
      <c r="AA36" s="1272" t="s">
        <v>8610</v>
      </c>
      <c r="AB36" s="1272" t="s">
        <v>2892</v>
      </c>
      <c r="AC36" s="1272" t="s">
        <v>3642</v>
      </c>
      <c r="AD36" s="1268" t="s">
        <v>8611</v>
      </c>
      <c r="AE36" s="1268" t="s">
        <v>3974</v>
      </c>
      <c r="AF36" s="1273" t="s">
        <v>7884</v>
      </c>
      <c r="AG36" s="1273" t="s">
        <v>8612</v>
      </c>
      <c r="AH36" s="1273" t="s">
        <v>2378</v>
      </c>
      <c r="AI36" s="1273" t="s">
        <v>502</v>
      </c>
      <c r="AJ36" s="1273" t="s">
        <v>8613</v>
      </c>
      <c r="AK36" s="1273" t="s">
        <v>8614</v>
      </c>
      <c r="AL36" s="1273" t="s">
        <v>5011</v>
      </c>
      <c r="AM36" s="1261" t="s">
        <v>8406</v>
      </c>
      <c r="AN36" s="1261" t="s">
        <v>5011</v>
      </c>
      <c r="AO36" s="1261" t="s">
        <v>4037</v>
      </c>
      <c r="AP36" s="1261" t="s">
        <v>8615</v>
      </c>
      <c r="AQ36" s="1261" t="s">
        <v>2100</v>
      </c>
      <c r="AR36" s="1261" t="s">
        <v>8616</v>
      </c>
      <c r="AS36" s="1261" t="s">
        <v>5154</v>
      </c>
      <c r="AT36" s="1270" t="s">
        <v>8617</v>
      </c>
      <c r="AU36" s="1274" t="s">
        <v>8618</v>
      </c>
      <c r="AV36" s="1220" t="str">
        <f t="shared" si="2"/>
        <v>2:54</v>
      </c>
      <c r="AW36" s="1302"/>
    </row>
    <row r="37" ht="15.75" customHeight="1">
      <c r="A37" s="1247" t="s">
        <v>4362</v>
      </c>
      <c r="B37" s="1210" t="s">
        <v>7770</v>
      </c>
      <c r="C37" s="1303">
        <v>0.050868055555555555</v>
      </c>
      <c r="D37" s="1239" t="s">
        <v>8619</v>
      </c>
      <c r="E37" s="1220" t="s">
        <v>6965</v>
      </c>
      <c r="F37" s="1220" t="s">
        <v>8620</v>
      </c>
      <c r="G37" s="1220" t="s">
        <v>8621</v>
      </c>
      <c r="H37" s="1220" t="s">
        <v>8419</v>
      </c>
      <c r="I37" s="1220" t="s">
        <v>1306</v>
      </c>
      <c r="J37" s="1220" t="s">
        <v>8593</v>
      </c>
      <c r="K37" s="1220" t="s">
        <v>8622</v>
      </c>
      <c r="L37" s="1220" t="s">
        <v>8046</v>
      </c>
      <c r="M37" s="1220" t="s">
        <v>4966</v>
      </c>
      <c r="N37" s="1220" t="s">
        <v>6917</v>
      </c>
      <c r="O37" s="1220" t="s">
        <v>8623</v>
      </c>
      <c r="P37" s="1220" t="s">
        <v>8624</v>
      </c>
      <c r="Q37" s="1220" t="s">
        <v>8625</v>
      </c>
      <c r="R37" s="1220" t="s">
        <v>8626</v>
      </c>
      <c r="S37" s="1220" t="s">
        <v>7967</v>
      </c>
      <c r="T37" s="1220" t="s">
        <v>4308</v>
      </c>
      <c r="U37" s="1220" t="s">
        <v>8627</v>
      </c>
      <c r="V37" s="1220" t="s">
        <v>8628</v>
      </c>
      <c r="W37" s="1220" t="s">
        <v>8629</v>
      </c>
      <c r="X37" s="1220" t="s">
        <v>8630</v>
      </c>
      <c r="Y37" s="1220" t="s">
        <v>3452</v>
      </c>
      <c r="Z37" s="1220" t="s">
        <v>8631</v>
      </c>
      <c r="AA37" s="1220" t="s">
        <v>8559</v>
      </c>
      <c r="AB37" s="1220" t="s">
        <v>8632</v>
      </c>
      <c r="AC37" s="1220" t="s">
        <v>2930</v>
      </c>
      <c r="AD37" s="1220" t="s">
        <v>8633</v>
      </c>
      <c r="AE37" s="1220" t="s">
        <v>802</v>
      </c>
      <c r="AF37" s="1220" t="s">
        <v>8634</v>
      </c>
      <c r="AG37" s="1220" t="s">
        <v>6695</v>
      </c>
      <c r="AH37" s="1220" t="s">
        <v>8635</v>
      </c>
      <c r="AI37" s="1220" t="s">
        <v>8636</v>
      </c>
      <c r="AJ37" s="1220" t="s">
        <v>8637</v>
      </c>
      <c r="AK37" s="1220" t="s">
        <v>4998</v>
      </c>
      <c r="AL37" s="1220" t="s">
        <v>8638</v>
      </c>
      <c r="AM37" s="1220" t="s">
        <v>8639</v>
      </c>
      <c r="AN37" s="1220" t="s">
        <v>3909</v>
      </c>
      <c r="AO37" s="1220" t="s">
        <v>8168</v>
      </c>
      <c r="AP37" s="1220" t="s">
        <v>8640</v>
      </c>
      <c r="AQ37" s="1220" t="s">
        <v>8641</v>
      </c>
      <c r="AR37" s="1220" t="s">
        <v>8035</v>
      </c>
      <c r="AS37" s="1220" t="s">
        <v>4573</v>
      </c>
      <c r="AT37" s="1220" t="s">
        <v>8642</v>
      </c>
      <c r="AU37" s="1220" t="s">
        <v>8643</v>
      </c>
      <c r="AV37" s="1220" t="str">
        <f t="shared" si="2"/>
        <v>2:44</v>
      </c>
      <c r="AW37" s="1232"/>
    </row>
    <row r="38" ht="15.75" customHeight="1">
      <c r="A38" s="1247" t="s">
        <v>1777</v>
      </c>
      <c r="B38" s="1318" t="s">
        <v>7825</v>
      </c>
      <c r="C38" s="1211">
        <v>0.05092592592592592</v>
      </c>
      <c r="D38" s="1319" t="s">
        <v>7826</v>
      </c>
      <c r="E38" s="1320" t="s">
        <v>7827</v>
      </c>
      <c r="F38" s="1319" t="s">
        <v>7828</v>
      </c>
      <c r="G38" s="1219" t="s">
        <v>8644</v>
      </c>
      <c r="H38" s="1319" t="s">
        <v>7830</v>
      </c>
      <c r="I38" s="1220" t="s">
        <v>370</v>
      </c>
      <c r="J38" s="1268" t="s">
        <v>8645</v>
      </c>
      <c r="K38" s="1220" t="s">
        <v>8378</v>
      </c>
      <c r="L38" s="1268" t="s">
        <v>4049</v>
      </c>
      <c r="M38" s="1220" t="s">
        <v>8120</v>
      </c>
      <c r="N38" s="1319" t="s">
        <v>7834</v>
      </c>
      <c r="O38" s="1220" t="s">
        <v>8646</v>
      </c>
      <c r="P38" s="1268" t="s">
        <v>818</v>
      </c>
      <c r="Q38" s="1320" t="s">
        <v>7837</v>
      </c>
      <c r="R38" s="1319" t="s">
        <v>7838</v>
      </c>
      <c r="S38" s="1220" t="s">
        <v>155</v>
      </c>
      <c r="T38" s="1268" t="s">
        <v>8118</v>
      </c>
      <c r="U38" s="1320" t="s">
        <v>7841</v>
      </c>
      <c r="V38" s="1319" t="s">
        <v>7842</v>
      </c>
      <c r="W38" s="1220" t="s">
        <v>8647</v>
      </c>
      <c r="X38" s="1319" t="s">
        <v>7844</v>
      </c>
      <c r="Y38" s="1220" t="s">
        <v>5355</v>
      </c>
      <c r="Z38" s="1252" t="s">
        <v>8355</v>
      </c>
      <c r="AA38" s="1220" t="s">
        <v>156</v>
      </c>
      <c r="AB38" s="1268" t="s">
        <v>8648</v>
      </c>
      <c r="AC38" s="1219" t="s">
        <v>8649</v>
      </c>
      <c r="AD38" s="1268" t="s">
        <v>8650</v>
      </c>
      <c r="AE38" s="1219" t="s">
        <v>8651</v>
      </c>
      <c r="AF38" s="1268" t="s">
        <v>8652</v>
      </c>
      <c r="AG38" s="1220" t="s">
        <v>6872</v>
      </c>
      <c r="AH38" s="1252" t="s">
        <v>8507</v>
      </c>
      <c r="AI38" s="1320" t="s">
        <v>7849</v>
      </c>
      <c r="AJ38" s="1268" t="s">
        <v>8653</v>
      </c>
      <c r="AK38" s="1220" t="s">
        <v>5468</v>
      </c>
      <c r="AL38" s="1319" t="s">
        <v>7851</v>
      </c>
      <c r="AM38" s="1220" t="s">
        <v>8654</v>
      </c>
      <c r="AN38" s="1268" t="s">
        <v>5364</v>
      </c>
      <c r="AO38" s="1219" t="s">
        <v>8655</v>
      </c>
      <c r="AP38" s="1252" t="s">
        <v>8656</v>
      </c>
      <c r="AQ38" s="1320" t="s">
        <v>7856</v>
      </c>
      <c r="AR38" s="1252" t="s">
        <v>8657</v>
      </c>
      <c r="AS38" s="1220" t="s">
        <v>1078</v>
      </c>
      <c r="AT38" s="1319" t="s">
        <v>7857</v>
      </c>
      <c r="AU38" s="1219" t="s">
        <v>7858</v>
      </c>
      <c r="AV38" s="1220" t="str">
        <f t="shared" si="2"/>
        <v>2:24</v>
      </c>
      <c r="AW38" s="1282"/>
    </row>
    <row r="39">
      <c r="A39" s="1292" t="s">
        <v>2829</v>
      </c>
      <c r="B39" s="1191" t="s">
        <v>7796</v>
      </c>
      <c r="C39" s="1211">
        <v>0.050972222222222224</v>
      </c>
      <c r="D39" s="1239" t="s">
        <v>8658</v>
      </c>
      <c r="E39" s="1252" t="s">
        <v>8659</v>
      </c>
      <c r="F39" s="1252" t="s">
        <v>8660</v>
      </c>
      <c r="G39" s="1252" t="s">
        <v>8661</v>
      </c>
      <c r="H39" s="1294" t="s">
        <v>8662</v>
      </c>
      <c r="I39" s="1294" t="s">
        <v>3625</v>
      </c>
      <c r="J39" s="1255" t="s">
        <v>1489</v>
      </c>
      <c r="K39" s="1255" t="s">
        <v>3730</v>
      </c>
      <c r="L39" s="1255" t="s">
        <v>5399</v>
      </c>
      <c r="M39" s="1255" t="s">
        <v>529</v>
      </c>
      <c r="N39" s="1255" t="s">
        <v>8449</v>
      </c>
      <c r="O39" s="1255" t="s">
        <v>8663</v>
      </c>
      <c r="P39" s="1255" t="s">
        <v>8147</v>
      </c>
      <c r="Q39" s="1257" t="s">
        <v>6993</v>
      </c>
      <c r="R39" s="1257" t="s">
        <v>8664</v>
      </c>
      <c r="S39" s="1257" t="s">
        <v>8333</v>
      </c>
      <c r="T39" s="1257" t="s">
        <v>8665</v>
      </c>
      <c r="U39" s="1321" t="s">
        <v>7130</v>
      </c>
      <c r="V39" s="1257" t="s">
        <v>8666</v>
      </c>
      <c r="W39" s="1259" t="s">
        <v>6138</v>
      </c>
      <c r="X39" s="1259" t="s">
        <v>8667</v>
      </c>
      <c r="Y39" s="1259" t="s">
        <v>8668</v>
      </c>
      <c r="Z39" s="1259" t="s">
        <v>2797</v>
      </c>
      <c r="AA39" s="1259" t="s">
        <v>1832</v>
      </c>
      <c r="AB39" s="1259" t="s">
        <v>8167</v>
      </c>
      <c r="AC39" s="1259" t="s">
        <v>1961</v>
      </c>
      <c r="AD39" s="1252" t="s">
        <v>889</v>
      </c>
      <c r="AE39" s="1252" t="s">
        <v>5302</v>
      </c>
      <c r="AF39" s="1260" t="s">
        <v>8669</v>
      </c>
      <c r="AG39" s="1260" t="s">
        <v>4694</v>
      </c>
      <c r="AH39" s="1260" t="s">
        <v>8447</v>
      </c>
      <c r="AI39" s="1260" t="s">
        <v>8670</v>
      </c>
      <c r="AJ39" s="1322" t="s">
        <v>7815</v>
      </c>
      <c r="AK39" s="1260" t="s">
        <v>8632</v>
      </c>
      <c r="AL39" s="1260" t="s">
        <v>4512</v>
      </c>
      <c r="AM39" s="1262" t="s">
        <v>8151</v>
      </c>
      <c r="AN39" s="1262" t="s">
        <v>3034</v>
      </c>
      <c r="AO39" s="1262" t="s">
        <v>2084</v>
      </c>
      <c r="AP39" s="1262" t="s">
        <v>8671</v>
      </c>
      <c r="AQ39" s="1262" t="s">
        <v>8672</v>
      </c>
      <c r="AR39" s="1262" t="s">
        <v>3855</v>
      </c>
      <c r="AS39" s="1262" t="s">
        <v>5844</v>
      </c>
      <c r="AT39" s="1255" t="s">
        <v>8673</v>
      </c>
      <c r="AU39" s="1323" t="s">
        <v>8674</v>
      </c>
      <c r="AV39" s="1220" t="str">
        <f t="shared" si="2"/>
        <v>4:21</v>
      </c>
      <c r="AW39" s="1246"/>
    </row>
    <row r="40" ht="15.75" customHeight="1">
      <c r="A40" s="1247" t="s">
        <v>1085</v>
      </c>
      <c r="B40" s="1265" t="s">
        <v>7796</v>
      </c>
      <c r="C40" s="1211">
        <v>0.05112268518518519</v>
      </c>
      <c r="D40" s="1252" t="s">
        <v>8675</v>
      </c>
      <c r="E40" s="1252" t="s">
        <v>4272</v>
      </c>
      <c r="F40" s="1252" t="s">
        <v>8676</v>
      </c>
      <c r="G40" s="1252" t="s">
        <v>8677</v>
      </c>
      <c r="H40" s="1239" t="s">
        <v>7109</v>
      </c>
      <c r="I40" s="1294" t="s">
        <v>4934</v>
      </c>
      <c r="J40" s="1255" t="s">
        <v>7903</v>
      </c>
      <c r="K40" s="1255" t="s">
        <v>8678</v>
      </c>
      <c r="L40" s="1324" t="s">
        <v>3469</v>
      </c>
      <c r="M40" s="1255" t="s">
        <v>4515</v>
      </c>
      <c r="N40" s="1255" t="s">
        <v>8406</v>
      </c>
      <c r="O40" s="1255" t="s">
        <v>8679</v>
      </c>
      <c r="P40" s="1255" t="s">
        <v>1532</v>
      </c>
      <c r="Q40" s="1257" t="s">
        <v>8680</v>
      </c>
      <c r="R40" s="1256" t="s">
        <v>8681</v>
      </c>
      <c r="S40" s="1257" t="s">
        <v>309</v>
      </c>
      <c r="T40" s="1257" t="s">
        <v>8682</v>
      </c>
      <c r="U40" s="1257" t="s">
        <v>8683</v>
      </c>
      <c r="V40" s="1257" t="s">
        <v>8684</v>
      </c>
      <c r="W40" s="1259" t="s">
        <v>8685</v>
      </c>
      <c r="X40" s="1259" t="s">
        <v>8686</v>
      </c>
      <c r="Y40" s="1325" t="s">
        <v>1078</v>
      </c>
      <c r="Z40" s="1259" t="s">
        <v>8687</v>
      </c>
      <c r="AA40" s="1219" t="s">
        <v>8688</v>
      </c>
      <c r="AB40" s="1259" t="s">
        <v>6736</v>
      </c>
      <c r="AC40" s="1297" t="s">
        <v>4685</v>
      </c>
      <c r="AD40" s="1252" t="s">
        <v>8689</v>
      </c>
      <c r="AE40" s="1252" t="s">
        <v>2841</v>
      </c>
      <c r="AF40" s="1260" t="s">
        <v>8690</v>
      </c>
      <c r="AG40" s="1260" t="s">
        <v>381</v>
      </c>
      <c r="AH40" s="1260" t="s">
        <v>658</v>
      </c>
      <c r="AI40" s="1260" t="s">
        <v>8691</v>
      </c>
      <c r="AJ40" s="1260" t="s">
        <v>8692</v>
      </c>
      <c r="AK40" s="1260" t="s">
        <v>8693</v>
      </c>
      <c r="AL40" s="1260" t="s">
        <v>8694</v>
      </c>
      <c r="AM40" s="1262" t="s">
        <v>8695</v>
      </c>
      <c r="AN40" s="1326" t="s">
        <v>7818</v>
      </c>
      <c r="AO40" s="1262" t="s">
        <v>6453</v>
      </c>
      <c r="AP40" s="1262" t="s">
        <v>8696</v>
      </c>
      <c r="AQ40" s="1262" t="s">
        <v>8697</v>
      </c>
      <c r="AR40" s="1262" t="s">
        <v>8698</v>
      </c>
      <c r="AS40" s="1262" t="s">
        <v>2512</v>
      </c>
      <c r="AT40" s="1255" t="s">
        <v>8699</v>
      </c>
      <c r="AU40" s="1245" t="s">
        <v>8700</v>
      </c>
      <c r="AV40" s="1274" t="str">
        <f t="shared" si="2"/>
        <v>4:57</v>
      </c>
      <c r="AW40" s="1302"/>
    </row>
    <row r="41">
      <c r="A41" s="1247" t="s">
        <v>2051</v>
      </c>
      <c r="B41" s="1317" t="s">
        <v>7796</v>
      </c>
      <c r="C41" s="1223">
        <v>0.05112268518518519</v>
      </c>
      <c r="D41" s="1219" t="s">
        <v>8701</v>
      </c>
      <c r="E41" s="1219" t="s">
        <v>8702</v>
      </c>
      <c r="F41" s="1219" t="s">
        <v>8703</v>
      </c>
      <c r="G41" s="1315" t="s">
        <v>7800</v>
      </c>
      <c r="H41" s="1239" t="s">
        <v>595</v>
      </c>
      <c r="I41" s="1219" t="s">
        <v>940</v>
      </c>
      <c r="J41" s="1219" t="s">
        <v>5951</v>
      </c>
      <c r="K41" s="1219" t="s">
        <v>2165</v>
      </c>
      <c r="L41" s="1219" t="s">
        <v>1379</v>
      </c>
      <c r="M41" s="1219" t="s">
        <v>8704</v>
      </c>
      <c r="N41" s="1219" t="s">
        <v>4030</v>
      </c>
      <c r="O41" s="1219" t="s">
        <v>8705</v>
      </c>
      <c r="P41" s="1219" t="s">
        <v>3452</v>
      </c>
      <c r="Q41" s="1219" t="s">
        <v>8706</v>
      </c>
      <c r="R41" s="1219" t="s">
        <v>8707</v>
      </c>
      <c r="S41" s="1219" t="s">
        <v>191</v>
      </c>
      <c r="T41" s="1219" t="s">
        <v>7139</v>
      </c>
      <c r="U41" s="1219" t="s">
        <v>8708</v>
      </c>
      <c r="V41" s="1219" t="s">
        <v>8709</v>
      </c>
      <c r="W41" s="1219" t="s">
        <v>8710</v>
      </c>
      <c r="X41" s="1219" t="s">
        <v>588</v>
      </c>
      <c r="Y41" s="1219" t="s">
        <v>6420</v>
      </c>
      <c r="Z41" s="1219" t="s">
        <v>7923</v>
      </c>
      <c r="AA41" s="1259" t="s">
        <v>799</v>
      </c>
      <c r="AB41" s="1219" t="s">
        <v>8711</v>
      </c>
      <c r="AC41" s="1219" t="s">
        <v>4862</v>
      </c>
      <c r="AD41" s="1219" t="s">
        <v>8712</v>
      </c>
      <c r="AE41" s="1219" t="s">
        <v>3452</v>
      </c>
      <c r="AF41" s="1219" t="s">
        <v>8713</v>
      </c>
      <c r="AG41" s="1219" t="s">
        <v>8714</v>
      </c>
      <c r="AH41" s="1219" t="s">
        <v>2190</v>
      </c>
      <c r="AI41" s="1219" t="s">
        <v>2290</v>
      </c>
      <c r="AJ41" s="1219" t="s">
        <v>8715</v>
      </c>
      <c r="AK41" s="1219" t="s">
        <v>8590</v>
      </c>
      <c r="AL41" s="1219" t="s">
        <v>2825</v>
      </c>
      <c r="AM41" s="1219" t="s">
        <v>2493</v>
      </c>
      <c r="AN41" s="1219" t="s">
        <v>8716</v>
      </c>
      <c r="AO41" s="1219" t="s">
        <v>8140</v>
      </c>
      <c r="AP41" s="1219" t="s">
        <v>8717</v>
      </c>
      <c r="AQ41" s="1219" t="s">
        <v>8718</v>
      </c>
      <c r="AR41" s="1219" t="s">
        <v>2377</v>
      </c>
      <c r="AS41" s="1219" t="s">
        <v>8719</v>
      </c>
      <c r="AT41" s="1219" t="s">
        <v>8720</v>
      </c>
      <c r="AU41" s="1219" t="s">
        <v>8721</v>
      </c>
      <c r="AV41" s="1219" t="s">
        <v>8722</v>
      </c>
      <c r="AW41" s="1327"/>
    </row>
    <row r="42" ht="15.75" customHeight="1">
      <c r="A42" s="1222" t="s">
        <v>8723</v>
      </c>
      <c r="B42" s="1305" t="s">
        <v>7770</v>
      </c>
      <c r="C42" s="1223">
        <v>0.051180555555555556</v>
      </c>
      <c r="D42" s="1239" t="s">
        <v>8724</v>
      </c>
      <c r="E42" s="1219" t="s">
        <v>507</v>
      </c>
      <c r="F42" s="1219" t="s">
        <v>8725</v>
      </c>
      <c r="G42" s="1219" t="s">
        <v>7601</v>
      </c>
      <c r="H42" s="1219" t="s">
        <v>8726</v>
      </c>
      <c r="I42" s="1219" t="s">
        <v>8727</v>
      </c>
      <c r="J42" s="1219" t="s">
        <v>2277</v>
      </c>
      <c r="K42" s="1219" t="s">
        <v>8189</v>
      </c>
      <c r="L42" s="1219" t="s">
        <v>7912</v>
      </c>
      <c r="M42" s="1219" t="s">
        <v>8728</v>
      </c>
      <c r="N42" s="1219" t="s">
        <v>8729</v>
      </c>
      <c r="O42" s="1219" t="s">
        <v>8730</v>
      </c>
      <c r="P42" s="1219" t="s">
        <v>3918</v>
      </c>
      <c r="Q42" s="1219" t="s">
        <v>8731</v>
      </c>
      <c r="R42" s="1219" t="s">
        <v>8732</v>
      </c>
      <c r="S42" s="1219" t="s">
        <v>8733</v>
      </c>
      <c r="T42" s="1220" t="s">
        <v>3682</v>
      </c>
      <c r="U42" s="1220" t="s">
        <v>8734</v>
      </c>
      <c r="V42" s="1219" t="s">
        <v>1624</v>
      </c>
      <c r="W42" s="1219" t="s">
        <v>8735</v>
      </c>
      <c r="X42" s="1219" t="s">
        <v>8736</v>
      </c>
      <c r="Y42" s="1219" t="s">
        <v>8737</v>
      </c>
      <c r="Z42" s="1219" t="s">
        <v>1978</v>
      </c>
      <c r="AA42" s="1219" t="s">
        <v>8738</v>
      </c>
      <c r="AB42" s="1219" t="s">
        <v>8739</v>
      </c>
      <c r="AC42" s="1219" t="s">
        <v>5714</v>
      </c>
      <c r="AD42" s="1219" t="s">
        <v>8740</v>
      </c>
      <c r="AE42" s="1219" t="s">
        <v>8070</v>
      </c>
      <c r="AF42" s="1220" t="s">
        <v>8741</v>
      </c>
      <c r="AG42" s="1219" t="s">
        <v>277</v>
      </c>
      <c r="AH42" s="1219" t="s">
        <v>8742</v>
      </c>
      <c r="AI42" s="1219" t="s">
        <v>8743</v>
      </c>
      <c r="AJ42" s="1219" t="s">
        <v>8744</v>
      </c>
      <c r="AK42" s="1219" t="s">
        <v>8745</v>
      </c>
      <c r="AL42" s="1219" t="s">
        <v>8746</v>
      </c>
      <c r="AM42" s="1219" t="s">
        <v>6713</v>
      </c>
      <c r="AN42" s="1219" t="s">
        <v>7992</v>
      </c>
      <c r="AO42" s="1225" t="str">
        <f>HYPERLINK("https://clips.twitch.tv/AltruisticEmpathicManateeDoritosChip","1:20.90")</f>
        <v>1:20.90</v>
      </c>
      <c r="AP42" s="1219" t="s">
        <v>8747</v>
      </c>
      <c r="AQ42" s="1219" t="s">
        <v>8748</v>
      </c>
      <c r="AR42" s="1219" t="s">
        <v>8749</v>
      </c>
      <c r="AS42" s="1219" t="s">
        <v>8273</v>
      </c>
      <c r="AT42" s="1219" t="s">
        <v>8750</v>
      </c>
      <c r="AU42" s="1219" t="s">
        <v>8751</v>
      </c>
      <c r="AV42" s="1220" t="str">
        <f t="shared" ref="AV42:AV48" si="3">TEXT(AU42-C42,"m:ss")</f>
        <v>2:40</v>
      </c>
      <c r="AW42" s="1285" t="s">
        <v>8752</v>
      </c>
    </row>
    <row r="43" ht="15.75" customHeight="1">
      <c r="A43" s="1267" t="s">
        <v>3957</v>
      </c>
      <c r="B43" s="1275" t="s">
        <v>7796</v>
      </c>
      <c r="C43" s="1211">
        <v>0.05130787037037037</v>
      </c>
      <c r="D43" s="1239" t="s">
        <v>8753</v>
      </c>
      <c r="E43" s="1252" t="s">
        <v>8754</v>
      </c>
      <c r="F43" s="1252" t="s">
        <v>8755</v>
      </c>
      <c r="G43" s="1268" t="s">
        <v>8756</v>
      </c>
      <c r="H43" s="1294" t="s">
        <v>8757</v>
      </c>
      <c r="I43" s="1294" t="s">
        <v>370</v>
      </c>
      <c r="J43" s="1255" t="s">
        <v>3776</v>
      </c>
      <c r="K43" s="1255" t="s">
        <v>8758</v>
      </c>
      <c r="L43" s="1255" t="s">
        <v>3931</v>
      </c>
      <c r="M43" s="1255" t="s">
        <v>8759</v>
      </c>
      <c r="N43" s="1270" t="s">
        <v>415</v>
      </c>
      <c r="O43" s="1255" t="s">
        <v>8760</v>
      </c>
      <c r="P43" s="1255" t="s">
        <v>268</v>
      </c>
      <c r="Q43" s="1257" t="s">
        <v>8761</v>
      </c>
      <c r="R43" s="1257" t="s">
        <v>3271</v>
      </c>
      <c r="S43" s="1271" t="s">
        <v>3681</v>
      </c>
      <c r="T43" s="1257" t="s">
        <v>8589</v>
      </c>
      <c r="U43" s="1271" t="s">
        <v>8762</v>
      </c>
      <c r="V43" s="1271" t="s">
        <v>1379</v>
      </c>
      <c r="W43" s="1259" t="s">
        <v>3483</v>
      </c>
      <c r="X43" s="1259" t="s">
        <v>590</v>
      </c>
      <c r="Y43" s="1259" t="s">
        <v>3594</v>
      </c>
      <c r="Z43" s="1259" t="s">
        <v>8763</v>
      </c>
      <c r="AA43" s="1259" t="s">
        <v>5127</v>
      </c>
      <c r="AB43" s="1259" t="s">
        <v>8764</v>
      </c>
      <c r="AC43" s="1272" t="s">
        <v>6090</v>
      </c>
      <c r="AD43" s="1252" t="s">
        <v>8765</v>
      </c>
      <c r="AE43" s="1268" t="s">
        <v>2295</v>
      </c>
      <c r="AF43" s="1260" t="s">
        <v>8766</v>
      </c>
      <c r="AG43" s="1260" t="s">
        <v>8767</v>
      </c>
      <c r="AH43" s="1260" t="s">
        <v>3007</v>
      </c>
      <c r="AI43" s="1260" t="s">
        <v>8768</v>
      </c>
      <c r="AJ43" s="1260" t="s">
        <v>8769</v>
      </c>
      <c r="AK43" s="1260" t="s">
        <v>8770</v>
      </c>
      <c r="AL43" s="1273" t="s">
        <v>5846</v>
      </c>
      <c r="AM43" s="1262" t="s">
        <v>8771</v>
      </c>
      <c r="AN43" s="1262" t="s">
        <v>3252</v>
      </c>
      <c r="AO43" s="1262" t="s">
        <v>8772</v>
      </c>
      <c r="AP43" s="1262" t="s">
        <v>8773</v>
      </c>
      <c r="AQ43" s="1262" t="s">
        <v>4003</v>
      </c>
      <c r="AR43" s="1262" t="s">
        <v>8657</v>
      </c>
      <c r="AS43" s="1261" t="s">
        <v>2512</v>
      </c>
      <c r="AT43" s="1255" t="s">
        <v>8774</v>
      </c>
      <c r="AU43" s="1245" t="s">
        <v>8775</v>
      </c>
      <c r="AV43" s="1220" t="str">
        <f t="shared" si="3"/>
        <v>2:51</v>
      </c>
      <c r="AW43" s="1266" t="s">
        <v>8776</v>
      </c>
    </row>
    <row r="44" ht="15.75" customHeight="1">
      <c r="A44" s="1247" t="s">
        <v>2500</v>
      </c>
      <c r="B44" s="1328" t="s">
        <v>7825</v>
      </c>
      <c r="C44" s="1303">
        <v>0.051319444444444445</v>
      </c>
      <c r="D44" s="1239" t="s">
        <v>8777</v>
      </c>
      <c r="E44" s="1220" t="s">
        <v>8778</v>
      </c>
      <c r="F44" s="1220" t="s">
        <v>8779</v>
      </c>
      <c r="G44" s="1220" t="s">
        <v>8780</v>
      </c>
      <c r="H44" s="1220" t="s">
        <v>8781</v>
      </c>
      <c r="I44" s="1220" t="s">
        <v>5203</v>
      </c>
      <c r="J44" s="1220" t="s">
        <v>8782</v>
      </c>
      <c r="K44" s="1220" t="s">
        <v>8783</v>
      </c>
      <c r="L44" s="1220" t="s">
        <v>3744</v>
      </c>
      <c r="M44" s="1220" t="s">
        <v>8577</v>
      </c>
      <c r="N44" s="1220" t="s">
        <v>4647</v>
      </c>
      <c r="O44" s="1220" t="s">
        <v>8784</v>
      </c>
      <c r="P44" s="1329" t="s">
        <v>7836</v>
      </c>
      <c r="Q44" s="1220" t="s">
        <v>7505</v>
      </c>
      <c r="R44" s="1220" t="s">
        <v>8785</v>
      </c>
      <c r="S44" s="1220" t="s">
        <v>1179</v>
      </c>
      <c r="T44" s="1220" t="s">
        <v>8103</v>
      </c>
      <c r="U44" s="1220" t="s">
        <v>126</v>
      </c>
      <c r="V44" s="1220" t="s">
        <v>648</v>
      </c>
      <c r="W44" s="1220" t="s">
        <v>8786</v>
      </c>
      <c r="X44" s="1220" t="s">
        <v>415</v>
      </c>
      <c r="Y44" s="1220" t="s">
        <v>3692</v>
      </c>
      <c r="Z44" s="1220" t="s">
        <v>6719</v>
      </c>
      <c r="AA44" s="1220" t="s">
        <v>502</v>
      </c>
      <c r="AB44" s="1220" t="s">
        <v>3978</v>
      </c>
      <c r="AC44" s="1220" t="s">
        <v>141</v>
      </c>
      <c r="AD44" s="1220" t="s">
        <v>8787</v>
      </c>
      <c r="AE44" s="1329" t="s">
        <v>2841</v>
      </c>
      <c r="AF44" s="1329" t="s">
        <v>2613</v>
      </c>
      <c r="AG44" s="1220" t="s">
        <v>4141</v>
      </c>
      <c r="AH44" s="1220" t="s">
        <v>8788</v>
      </c>
      <c r="AI44" s="1220" t="s">
        <v>8789</v>
      </c>
      <c r="AJ44" s="1220" t="s">
        <v>8790</v>
      </c>
      <c r="AK44" s="1220" t="s">
        <v>7055</v>
      </c>
      <c r="AL44" s="1220" t="s">
        <v>5650</v>
      </c>
      <c r="AM44" s="1329" t="s">
        <v>7852</v>
      </c>
      <c r="AN44" s="1219" t="s">
        <v>2139</v>
      </c>
      <c r="AO44" s="1220" t="s">
        <v>4650</v>
      </c>
      <c r="AP44" s="1220" t="s">
        <v>8791</v>
      </c>
      <c r="AQ44" s="1220" t="s">
        <v>8792</v>
      </c>
      <c r="AR44" s="1220" t="s">
        <v>8141</v>
      </c>
      <c r="AS44" s="1329" t="s">
        <v>5007</v>
      </c>
      <c r="AT44" s="1220" t="s">
        <v>8793</v>
      </c>
      <c r="AU44" s="1220" t="s">
        <v>8794</v>
      </c>
      <c r="AV44" s="1220" t="str">
        <f t="shared" si="3"/>
        <v>3:15</v>
      </c>
      <c r="AW44" s="1285" t="s">
        <v>8795</v>
      </c>
    </row>
    <row r="45">
      <c r="A45" s="1292" t="s">
        <v>1606</v>
      </c>
      <c r="B45" s="1265" t="s">
        <v>7770</v>
      </c>
      <c r="C45" s="1211">
        <v>0.05133101851851852</v>
      </c>
      <c r="D45" s="1306" t="s">
        <v>8796</v>
      </c>
      <c r="E45" s="1252" t="s">
        <v>8797</v>
      </c>
      <c r="F45" s="1252" t="s">
        <v>8798</v>
      </c>
      <c r="G45" s="1252" t="s">
        <v>8799</v>
      </c>
      <c r="H45" s="1294" t="s">
        <v>8800</v>
      </c>
      <c r="I45" s="1294" t="s">
        <v>3642</v>
      </c>
      <c r="J45" s="1255" t="s">
        <v>1831</v>
      </c>
      <c r="K45" s="1255" t="s">
        <v>8059</v>
      </c>
      <c r="L45" s="1255" t="s">
        <v>3671</v>
      </c>
      <c r="M45" s="1255" t="s">
        <v>8801</v>
      </c>
      <c r="N45" s="1255" t="s">
        <v>7932</v>
      </c>
      <c r="O45" s="1255" t="s">
        <v>8802</v>
      </c>
      <c r="P45" s="1255" t="s">
        <v>7910</v>
      </c>
      <c r="Q45" s="1257" t="s">
        <v>8803</v>
      </c>
      <c r="R45" s="1257" t="s">
        <v>8804</v>
      </c>
      <c r="S45" s="1257" t="s">
        <v>8805</v>
      </c>
      <c r="T45" s="1257" t="s">
        <v>8806</v>
      </c>
      <c r="U45" s="1257" t="s">
        <v>8807</v>
      </c>
      <c r="V45" s="1257" t="s">
        <v>8808</v>
      </c>
      <c r="W45" s="1259" t="s">
        <v>8809</v>
      </c>
      <c r="X45" s="1259" t="s">
        <v>8221</v>
      </c>
      <c r="Y45" s="1259" t="s">
        <v>5111</v>
      </c>
      <c r="Z45" s="1259" t="s">
        <v>1507</v>
      </c>
      <c r="AA45" s="1259" t="s">
        <v>8810</v>
      </c>
      <c r="AB45" s="1259" t="s">
        <v>5787</v>
      </c>
      <c r="AC45" s="1259" t="s">
        <v>2480</v>
      </c>
      <c r="AD45" s="1252" t="s">
        <v>8811</v>
      </c>
      <c r="AE45" s="1252" t="s">
        <v>5111</v>
      </c>
      <c r="AF45" s="1260" t="s">
        <v>8812</v>
      </c>
      <c r="AG45" s="1260" t="s">
        <v>7151</v>
      </c>
      <c r="AH45" s="1260" t="s">
        <v>3620</v>
      </c>
      <c r="AI45" s="1260" t="s">
        <v>8813</v>
      </c>
      <c r="AJ45" s="1260" t="s">
        <v>8814</v>
      </c>
      <c r="AK45" s="1260" t="s">
        <v>8736</v>
      </c>
      <c r="AL45" s="1260" t="s">
        <v>2515</v>
      </c>
      <c r="AM45" s="1262" t="s">
        <v>8815</v>
      </c>
      <c r="AN45" s="1262" t="s">
        <v>8816</v>
      </c>
      <c r="AO45" s="1262" t="s">
        <v>8817</v>
      </c>
      <c r="AP45" s="1262" t="s">
        <v>8818</v>
      </c>
      <c r="AQ45" s="1262" t="s">
        <v>8389</v>
      </c>
      <c r="AR45" s="1262" t="s">
        <v>8819</v>
      </c>
      <c r="AS45" s="1262" t="s">
        <v>8820</v>
      </c>
      <c r="AT45" s="1255" t="s">
        <v>8821</v>
      </c>
      <c r="AU45" s="1245" t="s">
        <v>8822</v>
      </c>
      <c r="AV45" s="1220" t="str">
        <f t="shared" si="3"/>
        <v>1:34</v>
      </c>
      <c r="AW45" s="1302"/>
    </row>
    <row r="46">
      <c r="A46" s="1292" t="s">
        <v>2898</v>
      </c>
      <c r="B46" s="1265" t="s">
        <v>7770</v>
      </c>
      <c r="C46" s="1211">
        <v>0.05134259259259259</v>
      </c>
      <c r="D46" s="1252" t="s">
        <v>8823</v>
      </c>
      <c r="E46" s="1252" t="s">
        <v>5851</v>
      </c>
      <c r="F46" s="1252" t="s">
        <v>8824</v>
      </c>
      <c r="G46" s="1252" t="s">
        <v>8825</v>
      </c>
      <c r="H46" s="1252" t="s">
        <v>8826</v>
      </c>
      <c r="I46" s="1252" t="s">
        <v>1306</v>
      </c>
      <c r="J46" s="1255" t="s">
        <v>4577</v>
      </c>
      <c r="K46" s="1255" t="s">
        <v>8827</v>
      </c>
      <c r="L46" s="1255" t="s">
        <v>4742</v>
      </c>
      <c r="M46" s="1255" t="s">
        <v>3462</v>
      </c>
      <c r="N46" s="1255" t="s">
        <v>1742</v>
      </c>
      <c r="O46" s="1255" t="s">
        <v>8828</v>
      </c>
      <c r="P46" s="1255" t="s">
        <v>4093</v>
      </c>
      <c r="Q46" s="1257" t="s">
        <v>8829</v>
      </c>
      <c r="R46" s="1257" t="s">
        <v>2851</v>
      </c>
      <c r="S46" s="1257" t="s">
        <v>8830</v>
      </c>
      <c r="T46" s="1257" t="s">
        <v>8831</v>
      </c>
      <c r="U46" s="1257" t="s">
        <v>8683</v>
      </c>
      <c r="V46" s="1257" t="s">
        <v>8832</v>
      </c>
      <c r="W46" s="1259" t="s">
        <v>8833</v>
      </c>
      <c r="X46" s="1259" t="s">
        <v>7849</v>
      </c>
      <c r="Y46" s="1259" t="s">
        <v>8400</v>
      </c>
      <c r="Z46" s="1259" t="s">
        <v>2951</v>
      </c>
      <c r="AA46" s="1219" t="s">
        <v>154</v>
      </c>
      <c r="AB46" s="1259" t="s">
        <v>8834</v>
      </c>
      <c r="AC46" s="1259" t="s">
        <v>8243</v>
      </c>
      <c r="AD46" s="1252" t="s">
        <v>8835</v>
      </c>
      <c r="AE46" s="1252" t="s">
        <v>8836</v>
      </c>
      <c r="AF46" s="1260" t="s">
        <v>8837</v>
      </c>
      <c r="AG46" s="1260" t="s">
        <v>8838</v>
      </c>
      <c r="AH46" s="1260" t="s">
        <v>1631</v>
      </c>
      <c r="AI46" s="1260" t="s">
        <v>313</v>
      </c>
      <c r="AJ46" s="1260" t="s">
        <v>8839</v>
      </c>
      <c r="AK46" s="1260" t="s">
        <v>8840</v>
      </c>
      <c r="AL46" s="1260" t="s">
        <v>5260</v>
      </c>
      <c r="AM46" s="1262" t="s">
        <v>8841</v>
      </c>
      <c r="AN46" s="1262" t="s">
        <v>5812</v>
      </c>
      <c r="AO46" s="1262" t="s">
        <v>8842</v>
      </c>
      <c r="AP46" s="1262" t="s">
        <v>8843</v>
      </c>
      <c r="AQ46" s="1262" t="s">
        <v>8389</v>
      </c>
      <c r="AR46" s="1262" t="s">
        <v>8844</v>
      </c>
      <c r="AS46" s="1262" t="s">
        <v>1630</v>
      </c>
      <c r="AT46" s="1255" t="s">
        <v>8845</v>
      </c>
      <c r="AU46" s="1245" t="s">
        <v>8721</v>
      </c>
      <c r="AV46" s="1220" t="str">
        <f t="shared" si="3"/>
        <v>2:56</v>
      </c>
      <c r="AW46" s="1266" t="s">
        <v>8846</v>
      </c>
    </row>
    <row r="47" ht="15.75" customHeight="1">
      <c r="A47" s="1233" t="s">
        <v>1427</v>
      </c>
      <c r="B47" s="1328" t="s">
        <v>7825</v>
      </c>
      <c r="C47" s="1308">
        <v>0.05134259259259259</v>
      </c>
      <c r="D47" s="1239" t="s">
        <v>8847</v>
      </c>
      <c r="E47" s="1268" t="s">
        <v>8848</v>
      </c>
      <c r="F47" s="1268" t="s">
        <v>8824</v>
      </c>
      <c r="G47" s="1268" t="s">
        <v>8849</v>
      </c>
      <c r="H47" s="1254" t="s">
        <v>8850</v>
      </c>
      <c r="I47" s="1330" t="s">
        <v>237</v>
      </c>
      <c r="J47" s="1270" t="s">
        <v>8851</v>
      </c>
      <c r="K47" s="1270" t="s">
        <v>3387</v>
      </c>
      <c r="L47" s="1331" t="s">
        <v>3238</v>
      </c>
      <c r="M47" s="1270" t="s">
        <v>7901</v>
      </c>
      <c r="N47" s="1270" t="s">
        <v>8852</v>
      </c>
      <c r="O47" s="1331" t="s">
        <v>7835</v>
      </c>
      <c r="P47" s="1270" t="s">
        <v>278</v>
      </c>
      <c r="Q47" s="1271" t="s">
        <v>8853</v>
      </c>
      <c r="R47" s="1271" t="s">
        <v>8854</v>
      </c>
      <c r="S47" s="1332" t="s">
        <v>7839</v>
      </c>
      <c r="T47" s="1332" t="s">
        <v>7840</v>
      </c>
      <c r="U47" s="1271" t="s">
        <v>8855</v>
      </c>
      <c r="V47" s="1271" t="s">
        <v>3791</v>
      </c>
      <c r="W47" s="1333" t="s">
        <v>7843</v>
      </c>
      <c r="X47" s="1272" t="s">
        <v>3865</v>
      </c>
      <c r="Y47" s="1272" t="s">
        <v>5203</v>
      </c>
      <c r="Z47" s="1272" t="s">
        <v>6904</v>
      </c>
      <c r="AA47" s="1272" t="s">
        <v>8856</v>
      </c>
      <c r="AB47" s="1333" t="s">
        <v>7847</v>
      </c>
      <c r="AC47" s="1272" t="s">
        <v>5965</v>
      </c>
      <c r="AD47" s="1334" t="s">
        <v>7848</v>
      </c>
      <c r="AE47" s="1268" t="s">
        <v>8857</v>
      </c>
      <c r="AF47" s="1273" t="s">
        <v>8858</v>
      </c>
      <c r="AG47" s="1273" t="s">
        <v>1592</v>
      </c>
      <c r="AH47" s="1273" t="s">
        <v>2907</v>
      </c>
      <c r="AI47" s="1273" t="s">
        <v>8859</v>
      </c>
      <c r="AJ47" s="1273" t="s">
        <v>8860</v>
      </c>
      <c r="AK47" s="1335" t="s">
        <v>5958</v>
      </c>
      <c r="AL47" s="1273" t="s">
        <v>8861</v>
      </c>
      <c r="AM47" s="1261" t="s">
        <v>8714</v>
      </c>
      <c r="AN47" s="1262" t="s">
        <v>5211</v>
      </c>
      <c r="AO47" s="1261" t="s">
        <v>8862</v>
      </c>
      <c r="AP47" s="1261" t="s">
        <v>8863</v>
      </c>
      <c r="AQ47" s="1261" t="s">
        <v>8864</v>
      </c>
      <c r="AR47" s="1261" t="s">
        <v>8865</v>
      </c>
      <c r="AS47" s="1261" t="s">
        <v>4318</v>
      </c>
      <c r="AT47" s="1270" t="s">
        <v>8866</v>
      </c>
      <c r="AU47" s="1274" t="s">
        <v>8867</v>
      </c>
      <c r="AV47" s="1220" t="str">
        <f t="shared" si="3"/>
        <v>1:58</v>
      </c>
      <c r="AW47" s="1302"/>
    </row>
    <row r="48" ht="15.75" customHeight="1">
      <c r="A48" s="1222" t="s">
        <v>3085</v>
      </c>
      <c r="B48" s="1210" t="s">
        <v>7770</v>
      </c>
      <c r="C48" s="1303">
        <v>0.05134259259259259</v>
      </c>
      <c r="D48" s="1239" t="s">
        <v>8868</v>
      </c>
      <c r="E48" s="1220" t="s">
        <v>8869</v>
      </c>
      <c r="F48" s="1220" t="s">
        <v>8870</v>
      </c>
      <c r="G48" s="1220" t="s">
        <v>8871</v>
      </c>
      <c r="H48" s="1220" t="s">
        <v>4243</v>
      </c>
      <c r="I48" s="1220" t="s">
        <v>5653</v>
      </c>
      <c r="J48" s="1220" t="s">
        <v>8872</v>
      </c>
      <c r="K48" s="1220" t="s">
        <v>3547</v>
      </c>
      <c r="L48" s="1220" t="s">
        <v>8873</v>
      </c>
      <c r="M48" s="1220" t="s">
        <v>8529</v>
      </c>
      <c r="N48" s="1220" t="s">
        <v>2452</v>
      </c>
      <c r="O48" s="1220" t="s">
        <v>8874</v>
      </c>
      <c r="P48" s="1220" t="s">
        <v>4874</v>
      </c>
      <c r="Q48" s="1220" t="s">
        <v>2127</v>
      </c>
      <c r="R48" s="1220" t="s">
        <v>8804</v>
      </c>
      <c r="S48" s="1220" t="s">
        <v>8440</v>
      </c>
      <c r="T48" s="1220" t="s">
        <v>8875</v>
      </c>
      <c r="U48" s="1220" t="s">
        <v>8876</v>
      </c>
      <c r="V48" s="1220" t="s">
        <v>7808</v>
      </c>
      <c r="W48" s="1220" t="s">
        <v>8877</v>
      </c>
      <c r="X48" s="1220" t="s">
        <v>8878</v>
      </c>
      <c r="Y48" s="1220" t="s">
        <v>278</v>
      </c>
      <c r="Z48" s="1220" t="s">
        <v>6444</v>
      </c>
      <c r="AA48" s="1220" t="s">
        <v>8384</v>
      </c>
      <c r="AB48" s="1220" t="s">
        <v>7870</v>
      </c>
      <c r="AC48" s="1220" t="s">
        <v>5714</v>
      </c>
      <c r="AD48" s="1220" t="s">
        <v>8879</v>
      </c>
      <c r="AE48" s="1220" t="s">
        <v>278</v>
      </c>
      <c r="AF48" s="1220" t="s">
        <v>8880</v>
      </c>
      <c r="AG48" s="1220" t="s">
        <v>8881</v>
      </c>
      <c r="AH48" s="1220" t="s">
        <v>4843</v>
      </c>
      <c r="AI48" s="1220" t="s">
        <v>8882</v>
      </c>
      <c r="AJ48" s="1220" t="s">
        <v>8814</v>
      </c>
      <c r="AK48" s="1220" t="s">
        <v>6920</v>
      </c>
      <c r="AL48" s="1220" t="s">
        <v>8883</v>
      </c>
      <c r="AM48" s="1220" t="s">
        <v>8884</v>
      </c>
      <c r="AN48" s="1220" t="s">
        <v>8885</v>
      </c>
      <c r="AO48" s="1220" t="s">
        <v>7924</v>
      </c>
      <c r="AP48" s="1220" t="s">
        <v>8886</v>
      </c>
      <c r="AQ48" s="1220" t="s">
        <v>8887</v>
      </c>
      <c r="AR48" s="1220" t="s">
        <v>8888</v>
      </c>
      <c r="AS48" s="1261" t="s">
        <v>3947</v>
      </c>
      <c r="AT48" s="1220" t="s">
        <v>8889</v>
      </c>
      <c r="AU48" s="1220" t="s">
        <v>8434</v>
      </c>
      <c r="AV48" s="1220" t="str">
        <f t="shared" si="3"/>
        <v>2:27</v>
      </c>
      <c r="AW48" s="1285"/>
    </row>
    <row r="49" ht="15.75" customHeight="1">
      <c r="A49" s="1292" t="s">
        <v>3106</v>
      </c>
      <c r="B49" s="1191" t="s">
        <v>7796</v>
      </c>
      <c r="C49" s="1211">
        <v>0.051354166666666666</v>
      </c>
      <c r="D49" s="1252" t="s">
        <v>8890</v>
      </c>
      <c r="E49" s="1239" t="s">
        <v>8891</v>
      </c>
      <c r="F49" s="1239" t="s">
        <v>8892</v>
      </c>
      <c r="G49" s="1252" t="s">
        <v>8893</v>
      </c>
      <c r="H49" s="1294" t="s">
        <v>8894</v>
      </c>
      <c r="I49" s="1239" t="s">
        <v>1174</v>
      </c>
      <c r="J49" s="1239" t="s">
        <v>8420</v>
      </c>
      <c r="K49" s="1239" t="s">
        <v>8482</v>
      </c>
      <c r="L49" s="1239" t="s">
        <v>2400</v>
      </c>
      <c r="M49" s="1239" t="s">
        <v>8895</v>
      </c>
      <c r="N49" s="1255" t="s">
        <v>8896</v>
      </c>
      <c r="O49" s="1239" t="s">
        <v>8897</v>
      </c>
      <c r="P49" s="1255" t="s">
        <v>8536</v>
      </c>
      <c r="Q49" s="1239" t="s">
        <v>2397</v>
      </c>
      <c r="R49" s="1239" t="s">
        <v>5230</v>
      </c>
      <c r="S49" s="1257" t="s">
        <v>8374</v>
      </c>
      <c r="T49" s="1239" t="s">
        <v>5577</v>
      </c>
      <c r="U49" s="1257" t="s">
        <v>8898</v>
      </c>
      <c r="V49" s="1239" t="s">
        <v>2881</v>
      </c>
      <c r="W49" s="1239" t="s">
        <v>8899</v>
      </c>
      <c r="X49" s="1239" t="s">
        <v>8900</v>
      </c>
      <c r="Y49" s="1239" t="s">
        <v>4459</v>
      </c>
      <c r="Z49" s="1239" t="s">
        <v>2936</v>
      </c>
      <c r="AA49" s="1259" t="s">
        <v>8691</v>
      </c>
      <c r="AB49" s="1239" t="s">
        <v>3898</v>
      </c>
      <c r="AC49" s="1239" t="s">
        <v>8901</v>
      </c>
      <c r="AD49" s="1239" t="s">
        <v>8902</v>
      </c>
      <c r="AE49" s="1298" t="s">
        <v>7811</v>
      </c>
      <c r="AF49" s="1239" t="s">
        <v>8903</v>
      </c>
      <c r="AG49" s="1239" t="s">
        <v>8495</v>
      </c>
      <c r="AH49" s="1239" t="s">
        <v>8904</v>
      </c>
      <c r="AI49" s="1260" t="s">
        <v>8905</v>
      </c>
      <c r="AJ49" s="1239" t="s">
        <v>8906</v>
      </c>
      <c r="AK49" s="1239" t="s">
        <v>3776</v>
      </c>
      <c r="AL49" s="1239" t="s">
        <v>2034</v>
      </c>
      <c r="AM49" s="1239" t="s">
        <v>8882</v>
      </c>
      <c r="AN49" s="1262" t="s">
        <v>2845</v>
      </c>
      <c r="AO49" s="1239" t="s">
        <v>4328</v>
      </c>
      <c r="AP49" s="1239" t="s">
        <v>8907</v>
      </c>
      <c r="AQ49" s="1262" t="s">
        <v>6582</v>
      </c>
      <c r="AR49" s="1239" t="s">
        <v>8908</v>
      </c>
      <c r="AS49" s="1336" t="s">
        <v>3302</v>
      </c>
      <c r="AT49" s="1239" t="s">
        <v>8909</v>
      </c>
      <c r="AU49" s="1245" t="s">
        <v>8910</v>
      </c>
      <c r="AV49" s="1219" t="s">
        <v>7295</v>
      </c>
      <c r="AW49" s="1266" t="s">
        <v>8911</v>
      </c>
    </row>
    <row r="50" ht="15.75" customHeight="1">
      <c r="A50" s="1292" t="s">
        <v>3175</v>
      </c>
      <c r="B50" s="1318" t="s">
        <v>7770</v>
      </c>
      <c r="C50" s="1337">
        <v>0.05143518518518519</v>
      </c>
      <c r="D50" s="1252" t="s">
        <v>8912</v>
      </c>
      <c r="E50" s="1252" t="s">
        <v>8702</v>
      </c>
      <c r="F50" s="1252" t="s">
        <v>8913</v>
      </c>
      <c r="G50" s="1252" t="s">
        <v>8128</v>
      </c>
      <c r="H50" s="1294" t="s">
        <v>8914</v>
      </c>
      <c r="I50" s="1294" t="s">
        <v>612</v>
      </c>
      <c r="J50" s="1255" t="s">
        <v>8376</v>
      </c>
      <c r="K50" s="1255" t="s">
        <v>8915</v>
      </c>
      <c r="L50" s="1255" t="s">
        <v>4302</v>
      </c>
      <c r="M50" s="1255" t="s">
        <v>6862</v>
      </c>
      <c r="N50" s="1338" t="s">
        <v>1182</v>
      </c>
      <c r="O50" s="1255" t="s">
        <v>3601</v>
      </c>
      <c r="P50" s="1255" t="s">
        <v>305</v>
      </c>
      <c r="Q50" s="1257" t="s">
        <v>8916</v>
      </c>
      <c r="R50" s="1257" t="s">
        <v>8337</v>
      </c>
      <c r="S50" s="1257" t="s">
        <v>8917</v>
      </c>
      <c r="T50" s="1257" t="s">
        <v>8918</v>
      </c>
      <c r="U50" s="1257" t="s">
        <v>8388</v>
      </c>
      <c r="V50" s="1257" t="s">
        <v>2652</v>
      </c>
      <c r="W50" s="1259" t="s">
        <v>8919</v>
      </c>
      <c r="X50" s="1259" t="s">
        <v>8920</v>
      </c>
      <c r="Y50" s="1259" t="s">
        <v>3316</v>
      </c>
      <c r="Z50" s="1259" t="s">
        <v>8921</v>
      </c>
      <c r="AA50" s="1259" t="s">
        <v>8920</v>
      </c>
      <c r="AB50" s="1259" t="s">
        <v>8487</v>
      </c>
      <c r="AC50" s="1259" t="s">
        <v>675</v>
      </c>
      <c r="AD50" s="1252" t="s">
        <v>8922</v>
      </c>
      <c r="AE50" s="1252" t="s">
        <v>4828</v>
      </c>
      <c r="AF50" s="1260" t="s">
        <v>8923</v>
      </c>
      <c r="AG50" s="1260" t="s">
        <v>8924</v>
      </c>
      <c r="AH50" s="1260" t="s">
        <v>8561</v>
      </c>
      <c r="AI50" s="1260" t="s">
        <v>8924</v>
      </c>
      <c r="AJ50" s="1260" t="s">
        <v>8925</v>
      </c>
      <c r="AK50" s="1339" t="s">
        <v>4141</v>
      </c>
      <c r="AL50" s="1260" t="s">
        <v>8294</v>
      </c>
      <c r="AM50" s="1262" t="s">
        <v>8926</v>
      </c>
      <c r="AN50" s="1262" t="s">
        <v>758</v>
      </c>
      <c r="AO50" s="1262" t="s">
        <v>3178</v>
      </c>
      <c r="AP50" s="1262" t="s">
        <v>8927</v>
      </c>
      <c r="AQ50" s="1239" t="s">
        <v>4095</v>
      </c>
      <c r="AR50" s="1340" t="s">
        <v>8928</v>
      </c>
      <c r="AS50" s="1262" t="s">
        <v>8929</v>
      </c>
      <c r="AT50" s="1255" t="s">
        <v>8930</v>
      </c>
      <c r="AU50" s="1245" t="s">
        <v>8931</v>
      </c>
      <c r="AV50" s="1220" t="str">
        <f>TEXT(AU50-C50,"m:ss")</f>
        <v>4:08</v>
      </c>
      <c r="AW50" s="1266" t="s">
        <v>8932</v>
      </c>
    </row>
    <row r="51" ht="15.75" customHeight="1">
      <c r="A51" s="1247" t="s">
        <v>1360</v>
      </c>
      <c r="B51" s="1281" t="s">
        <v>7825</v>
      </c>
      <c r="C51" s="1223">
        <v>0.05143518518518519</v>
      </c>
      <c r="D51" s="1219" t="s">
        <v>8933</v>
      </c>
      <c r="E51" s="1219" t="s">
        <v>8934</v>
      </c>
      <c r="F51" s="1219" t="s">
        <v>8935</v>
      </c>
      <c r="G51" s="1320" t="s">
        <v>7829</v>
      </c>
      <c r="H51" s="1239" t="s">
        <v>8936</v>
      </c>
      <c r="I51" s="1219" t="s">
        <v>2005</v>
      </c>
      <c r="J51" s="1320" t="s">
        <v>7831</v>
      </c>
      <c r="K51" s="1320" t="s">
        <v>7832</v>
      </c>
      <c r="L51" s="1219" t="s">
        <v>8126</v>
      </c>
      <c r="M51" s="1320" t="s">
        <v>7833</v>
      </c>
      <c r="N51" s="1219" t="s">
        <v>8937</v>
      </c>
      <c r="O51" s="1219" t="s">
        <v>3483</v>
      </c>
      <c r="P51" s="1219" t="s">
        <v>1140</v>
      </c>
      <c r="Q51" s="1219" t="s">
        <v>8680</v>
      </c>
      <c r="R51" s="1219" t="s">
        <v>8938</v>
      </c>
      <c r="S51" s="1219" t="s">
        <v>483</v>
      </c>
      <c r="T51" s="1219" t="s">
        <v>8356</v>
      </c>
      <c r="U51" s="1219" t="s">
        <v>8939</v>
      </c>
      <c r="V51" s="1219" t="s">
        <v>5435</v>
      </c>
      <c r="W51" s="1219" t="s">
        <v>8940</v>
      </c>
      <c r="X51" s="1219" t="s">
        <v>810</v>
      </c>
      <c r="Y51" s="1219" t="s">
        <v>4350</v>
      </c>
      <c r="Z51" s="1219" t="s">
        <v>8941</v>
      </c>
      <c r="AA51" s="1341" t="s">
        <v>7846</v>
      </c>
      <c r="AB51" s="1219" t="s">
        <v>8942</v>
      </c>
      <c r="AC51" s="1219" t="s">
        <v>4347</v>
      </c>
      <c r="AD51" s="1219" t="s">
        <v>8943</v>
      </c>
      <c r="AE51" s="1219" t="s">
        <v>2857</v>
      </c>
      <c r="AF51" s="1219" t="s">
        <v>8944</v>
      </c>
      <c r="AG51" s="1320" t="s">
        <v>4303</v>
      </c>
      <c r="AH51" s="1320" t="s">
        <v>4870</v>
      </c>
      <c r="AI51" s="1219" t="s">
        <v>8945</v>
      </c>
      <c r="AJ51" s="1219" t="s">
        <v>8946</v>
      </c>
      <c r="AK51" s="1219" t="s">
        <v>589</v>
      </c>
      <c r="AL51" s="1219" t="s">
        <v>3743</v>
      </c>
      <c r="AM51" s="1219" t="s">
        <v>8947</v>
      </c>
      <c r="AN51" s="1219" t="s">
        <v>3150</v>
      </c>
      <c r="AO51" s="1320" t="s">
        <v>7854</v>
      </c>
      <c r="AP51" s="1342" t="s">
        <v>7855</v>
      </c>
      <c r="AQ51" s="1219" t="s">
        <v>8948</v>
      </c>
      <c r="AR51" s="1219" t="s">
        <v>8949</v>
      </c>
      <c r="AS51" s="1219" t="s">
        <v>5185</v>
      </c>
      <c r="AT51" s="1219" t="s">
        <v>8950</v>
      </c>
      <c r="AU51" s="1219" t="s">
        <v>8951</v>
      </c>
      <c r="AV51" s="1219" t="s">
        <v>7517</v>
      </c>
      <c r="AW51" s="1282" t="s">
        <v>8952</v>
      </c>
    </row>
    <row r="52">
      <c r="A52" s="1292" t="s">
        <v>2212</v>
      </c>
      <c r="B52" s="1343" t="s">
        <v>7770</v>
      </c>
      <c r="C52" s="1211">
        <v>0.051493055555555556</v>
      </c>
      <c r="D52" s="1344" t="s">
        <v>8953</v>
      </c>
      <c r="E52" s="1239" t="s">
        <v>6014</v>
      </c>
      <c r="F52" s="1344" t="s">
        <v>7657</v>
      </c>
      <c r="G52" s="1344" t="s">
        <v>8954</v>
      </c>
      <c r="H52" s="1344" t="s">
        <v>8955</v>
      </c>
      <c r="I52" s="1344" t="s">
        <v>5222</v>
      </c>
      <c r="J52" s="1344" t="s">
        <v>8956</v>
      </c>
      <c r="K52" s="1345" t="s">
        <v>8168</v>
      </c>
      <c r="L52" s="1239" t="s">
        <v>7275</v>
      </c>
      <c r="M52" s="1344" t="s">
        <v>8957</v>
      </c>
      <c r="N52" s="1344" t="s">
        <v>6595</v>
      </c>
      <c r="O52" s="1344" t="s">
        <v>8958</v>
      </c>
      <c r="P52" s="1344" t="s">
        <v>3866</v>
      </c>
      <c r="Q52" s="1344" t="s">
        <v>8959</v>
      </c>
      <c r="R52" s="1345" t="s">
        <v>8960</v>
      </c>
      <c r="S52" s="1344" t="s">
        <v>8961</v>
      </c>
      <c r="T52" s="1344" t="s">
        <v>8962</v>
      </c>
      <c r="U52" s="1344" t="s">
        <v>8143</v>
      </c>
      <c r="V52" s="1344" t="s">
        <v>5126</v>
      </c>
      <c r="W52" s="1239" t="s">
        <v>8963</v>
      </c>
      <c r="X52" s="1344" t="s">
        <v>6346</v>
      </c>
      <c r="Y52" s="1239" t="s">
        <v>1630</v>
      </c>
      <c r="Z52" s="1344" t="s">
        <v>2750</v>
      </c>
      <c r="AA52" s="1344" t="s">
        <v>8831</v>
      </c>
      <c r="AB52" s="1344" t="s">
        <v>5787</v>
      </c>
      <c r="AC52" s="1344" t="s">
        <v>961</v>
      </c>
      <c r="AD52" s="1346" t="s">
        <v>8964</v>
      </c>
      <c r="AE52" s="1344" t="s">
        <v>8965</v>
      </c>
      <c r="AF52" s="1344" t="s">
        <v>8966</v>
      </c>
      <c r="AG52" s="1344" t="s">
        <v>8967</v>
      </c>
      <c r="AH52" s="1344" t="s">
        <v>8968</v>
      </c>
      <c r="AI52" s="1344" t="s">
        <v>8969</v>
      </c>
      <c r="AJ52" s="1344" t="s">
        <v>8970</v>
      </c>
      <c r="AK52" s="1344" t="s">
        <v>8971</v>
      </c>
      <c r="AL52" s="1344" t="s">
        <v>3351</v>
      </c>
      <c r="AM52" s="1344" t="s">
        <v>8972</v>
      </c>
      <c r="AN52" s="1344" t="s">
        <v>7275</v>
      </c>
      <c r="AO52" s="1344" t="s">
        <v>8973</v>
      </c>
      <c r="AP52" s="1344" t="s">
        <v>8974</v>
      </c>
      <c r="AQ52" s="1344" t="s">
        <v>8344</v>
      </c>
      <c r="AR52" s="1344" t="s">
        <v>954</v>
      </c>
      <c r="AS52" s="1344" t="s">
        <v>1132</v>
      </c>
      <c r="AT52" s="1344" t="s">
        <v>8975</v>
      </c>
      <c r="AU52" s="1245" t="s">
        <v>8976</v>
      </c>
      <c r="AV52" s="1220" t="str">
        <f t="shared" ref="AV52:AV61" si="4">TEXT(AU52-C52,"m:ss")</f>
        <v>5:43</v>
      </c>
      <c r="AW52" s="1266" t="s">
        <v>8977</v>
      </c>
    </row>
    <row r="53" ht="15.75" customHeight="1">
      <c r="A53" s="1267" t="s">
        <v>1691</v>
      </c>
      <c r="B53" s="1210" t="s">
        <v>7770</v>
      </c>
      <c r="C53" s="1211">
        <v>0.05157407407407407</v>
      </c>
      <c r="D53" s="1239" t="s">
        <v>8978</v>
      </c>
      <c r="E53" s="1252" t="s">
        <v>8979</v>
      </c>
      <c r="F53" s="1252" t="s">
        <v>8980</v>
      </c>
      <c r="G53" s="1268" t="s">
        <v>8396</v>
      </c>
      <c r="H53" s="1254" t="s">
        <v>8981</v>
      </c>
      <c r="I53" s="1254" t="s">
        <v>160</v>
      </c>
      <c r="J53" s="1270" t="s">
        <v>5081</v>
      </c>
      <c r="K53" s="1270" t="s">
        <v>8116</v>
      </c>
      <c r="L53" s="1270" t="s">
        <v>8982</v>
      </c>
      <c r="M53" s="1270" t="s">
        <v>8983</v>
      </c>
      <c r="N53" s="1270" t="s">
        <v>485</v>
      </c>
      <c r="O53" s="1270" t="s">
        <v>8940</v>
      </c>
      <c r="P53" s="1270" t="s">
        <v>8984</v>
      </c>
      <c r="Q53" s="1271" t="s">
        <v>8985</v>
      </c>
      <c r="R53" s="1271" t="s">
        <v>8986</v>
      </c>
      <c r="S53" s="1271" t="s">
        <v>8987</v>
      </c>
      <c r="T53" s="1271" t="s">
        <v>6713</v>
      </c>
      <c r="U53" s="1271" t="s">
        <v>6661</v>
      </c>
      <c r="V53" s="1271" t="s">
        <v>4730</v>
      </c>
      <c r="W53" s="1272" t="s">
        <v>8988</v>
      </c>
      <c r="X53" s="1272" t="s">
        <v>8540</v>
      </c>
      <c r="Y53" s="1272" t="s">
        <v>3692</v>
      </c>
      <c r="Z53" s="1272" t="s">
        <v>7847</v>
      </c>
      <c r="AA53" s="1272" t="s">
        <v>2290</v>
      </c>
      <c r="AB53" s="1272" t="s">
        <v>5295</v>
      </c>
      <c r="AC53" s="1272" t="s">
        <v>3737</v>
      </c>
      <c r="AD53" s="1252" t="s">
        <v>8989</v>
      </c>
      <c r="AE53" s="1268" t="s">
        <v>5210</v>
      </c>
      <c r="AF53" s="1273" t="s">
        <v>8990</v>
      </c>
      <c r="AG53" s="1273" t="s">
        <v>8991</v>
      </c>
      <c r="AH53" s="1273" t="s">
        <v>8992</v>
      </c>
      <c r="AI53" s="1273" t="s">
        <v>173</v>
      </c>
      <c r="AJ53" s="1273" t="s">
        <v>8104</v>
      </c>
      <c r="AK53" s="1260" t="s">
        <v>810</v>
      </c>
      <c r="AL53" s="1260" t="s">
        <v>8993</v>
      </c>
      <c r="AM53" s="1261" t="s">
        <v>3033</v>
      </c>
      <c r="AN53" s="1261" t="s">
        <v>8994</v>
      </c>
      <c r="AO53" s="1261" t="s">
        <v>8995</v>
      </c>
      <c r="AP53" s="1261" t="s">
        <v>8996</v>
      </c>
      <c r="AQ53" s="1261" t="s">
        <v>8997</v>
      </c>
      <c r="AR53" s="1262" t="s">
        <v>7148</v>
      </c>
      <c r="AS53" s="1261" t="s">
        <v>3947</v>
      </c>
      <c r="AT53" s="1270" t="s">
        <v>8998</v>
      </c>
      <c r="AU53" s="1274" t="s">
        <v>8999</v>
      </c>
      <c r="AV53" s="1220" t="str">
        <f t="shared" si="4"/>
        <v>4:40</v>
      </c>
      <c r="AW53" s="1302" t="s">
        <v>9000</v>
      </c>
    </row>
    <row r="54" ht="15.75" customHeight="1">
      <c r="A54" s="1292" t="s">
        <v>7256</v>
      </c>
      <c r="B54" s="1265" t="s">
        <v>7770</v>
      </c>
      <c r="C54" s="1211">
        <v>0.051631944444444446</v>
      </c>
      <c r="D54" s="1252" t="s">
        <v>9001</v>
      </c>
      <c r="E54" s="1252" t="s">
        <v>6015</v>
      </c>
      <c r="F54" s="1252" t="s">
        <v>8598</v>
      </c>
      <c r="G54" s="1252" t="s">
        <v>9002</v>
      </c>
      <c r="H54" s="1294" t="s">
        <v>9003</v>
      </c>
      <c r="I54" s="1294" t="s">
        <v>579</v>
      </c>
      <c r="J54" s="1255" t="s">
        <v>8550</v>
      </c>
      <c r="K54" s="1255" t="s">
        <v>7788</v>
      </c>
      <c r="L54" s="1255" t="s">
        <v>4519</v>
      </c>
      <c r="M54" s="1255" t="s">
        <v>9004</v>
      </c>
      <c r="N54" s="1255" t="s">
        <v>8338</v>
      </c>
      <c r="O54" s="1255" t="s">
        <v>9005</v>
      </c>
      <c r="P54" s="1255" t="s">
        <v>6051</v>
      </c>
      <c r="Q54" s="1257" t="s">
        <v>9006</v>
      </c>
      <c r="R54" s="1257" t="s">
        <v>8785</v>
      </c>
      <c r="S54" s="1257" t="s">
        <v>589</v>
      </c>
      <c r="T54" s="1257" t="s">
        <v>5636</v>
      </c>
      <c r="U54" s="1257" t="s">
        <v>9007</v>
      </c>
      <c r="V54" s="1257" t="s">
        <v>9008</v>
      </c>
      <c r="W54" s="1259" t="s">
        <v>9009</v>
      </c>
      <c r="X54" s="1259" t="s">
        <v>810</v>
      </c>
      <c r="Y54" s="1259" t="s">
        <v>4720</v>
      </c>
      <c r="Z54" s="1259" t="s">
        <v>9010</v>
      </c>
      <c r="AA54" s="1219" t="s">
        <v>9011</v>
      </c>
      <c r="AB54" s="1259" t="s">
        <v>8584</v>
      </c>
      <c r="AC54" s="1259" t="s">
        <v>4394</v>
      </c>
      <c r="AD54" s="1252" t="s">
        <v>9012</v>
      </c>
      <c r="AE54" s="1252" t="s">
        <v>9013</v>
      </c>
      <c r="AF54" s="1347" t="s">
        <v>9014</v>
      </c>
      <c r="AG54" s="1260" t="s">
        <v>6121</v>
      </c>
      <c r="AH54" s="1260" t="s">
        <v>8992</v>
      </c>
      <c r="AI54" s="1260" t="s">
        <v>3282</v>
      </c>
      <c r="AJ54" s="1260" t="s">
        <v>9015</v>
      </c>
      <c r="AK54" s="1260" t="s">
        <v>1529</v>
      </c>
      <c r="AL54" s="1260" t="s">
        <v>9016</v>
      </c>
      <c r="AM54" s="1262" t="s">
        <v>2290</v>
      </c>
      <c r="AN54" s="1262" t="s">
        <v>5260</v>
      </c>
      <c r="AO54" s="1262" t="s">
        <v>5950</v>
      </c>
      <c r="AP54" s="1262" t="s">
        <v>9017</v>
      </c>
      <c r="AQ54" s="1262" t="s">
        <v>3073</v>
      </c>
      <c r="AR54" s="1262" t="s">
        <v>8509</v>
      </c>
      <c r="AS54" s="1262" t="s">
        <v>3820</v>
      </c>
      <c r="AT54" s="1255" t="s">
        <v>9018</v>
      </c>
      <c r="AU54" s="1245" t="s">
        <v>9019</v>
      </c>
      <c r="AV54" s="1220" t="str">
        <f t="shared" si="4"/>
        <v>2:25</v>
      </c>
      <c r="AW54" s="1296" t="s">
        <v>9020</v>
      </c>
    </row>
    <row r="55" ht="15.75" customHeight="1">
      <c r="A55" s="1283" t="s">
        <v>9021</v>
      </c>
      <c r="B55" s="1210" t="s">
        <v>7770</v>
      </c>
      <c r="C55" s="1303">
        <v>0.051631944444444446</v>
      </c>
      <c r="D55" s="1239" t="s">
        <v>9022</v>
      </c>
      <c r="E55" s="1220" t="s">
        <v>9023</v>
      </c>
      <c r="F55" s="1220" t="s">
        <v>7855</v>
      </c>
      <c r="G55" s="1220" t="s">
        <v>9024</v>
      </c>
      <c r="H55" s="1220" t="s">
        <v>9025</v>
      </c>
      <c r="I55" s="1220" t="s">
        <v>4347</v>
      </c>
      <c r="J55" s="1220" t="s">
        <v>3066</v>
      </c>
      <c r="K55" s="1220" t="s">
        <v>9026</v>
      </c>
      <c r="L55" s="1220" t="s">
        <v>5126</v>
      </c>
      <c r="M55" s="1220" t="s">
        <v>887</v>
      </c>
      <c r="N55" s="1220" t="s">
        <v>9027</v>
      </c>
      <c r="O55" s="1220" t="s">
        <v>4405</v>
      </c>
      <c r="P55" s="1220" t="s">
        <v>7802</v>
      </c>
      <c r="Q55" s="1220" t="s">
        <v>9028</v>
      </c>
      <c r="R55" s="1220" t="s">
        <v>9029</v>
      </c>
      <c r="S55" s="1220" t="s">
        <v>8749</v>
      </c>
      <c r="T55" s="1220" t="s">
        <v>8815</v>
      </c>
      <c r="U55" s="1220" t="s">
        <v>9030</v>
      </c>
      <c r="V55" s="1220" t="s">
        <v>9031</v>
      </c>
      <c r="W55" s="1220" t="s">
        <v>9032</v>
      </c>
      <c r="X55" s="1220" t="s">
        <v>8945</v>
      </c>
      <c r="Y55" s="1220" t="s">
        <v>4394</v>
      </c>
      <c r="Z55" s="1220" t="s">
        <v>6653</v>
      </c>
      <c r="AA55" s="1220" t="s">
        <v>8269</v>
      </c>
      <c r="AB55" s="1220" t="s">
        <v>9033</v>
      </c>
      <c r="AC55" s="1220" t="s">
        <v>278</v>
      </c>
      <c r="AD55" s="1220" t="s">
        <v>6590</v>
      </c>
      <c r="AE55" s="1220" t="s">
        <v>3642</v>
      </c>
      <c r="AF55" s="1220" t="s">
        <v>8756</v>
      </c>
      <c r="AG55" s="1220" t="s">
        <v>9034</v>
      </c>
      <c r="AH55" s="1220" t="s">
        <v>5014</v>
      </c>
      <c r="AI55" s="1220" t="s">
        <v>4231</v>
      </c>
      <c r="AJ55" s="1220" t="s">
        <v>9035</v>
      </c>
      <c r="AK55" s="1220" t="s">
        <v>8810</v>
      </c>
      <c r="AL55" s="1220" t="s">
        <v>4545</v>
      </c>
      <c r="AM55" s="1220" t="s">
        <v>9036</v>
      </c>
      <c r="AN55" s="1220" t="s">
        <v>7590</v>
      </c>
      <c r="AO55" s="1220" t="s">
        <v>9037</v>
      </c>
      <c r="AP55" s="1220" t="s">
        <v>9038</v>
      </c>
      <c r="AQ55" s="1220" t="s">
        <v>2989</v>
      </c>
      <c r="AR55" s="1220" t="s">
        <v>8288</v>
      </c>
      <c r="AS55" s="1220" t="s">
        <v>4378</v>
      </c>
      <c r="AT55" s="1220" t="s">
        <v>9039</v>
      </c>
      <c r="AU55" s="1304" t="str">
        <f>HYPERLINK("https://splits.io/pc9","1:16:48")</f>
        <v>1:16:48</v>
      </c>
      <c r="AV55" s="1220" t="str">
        <f t="shared" si="4"/>
        <v>2:27</v>
      </c>
      <c r="AW55" s="1232" t="s">
        <v>9040</v>
      </c>
    </row>
    <row r="56" ht="15.75" customHeight="1">
      <c r="A56" s="1267" t="s">
        <v>5293</v>
      </c>
      <c r="B56" s="1210" t="s">
        <v>7770</v>
      </c>
      <c r="C56" s="1308">
        <v>0.051631944444444446</v>
      </c>
      <c r="D56" s="1239" t="s">
        <v>9041</v>
      </c>
      <c r="E56" s="1268" t="s">
        <v>6143</v>
      </c>
      <c r="F56" s="1268" t="s">
        <v>9042</v>
      </c>
      <c r="G56" s="1268" t="s">
        <v>4938</v>
      </c>
      <c r="H56" s="1254" t="s">
        <v>8600</v>
      </c>
      <c r="I56" s="1254" t="s">
        <v>4394</v>
      </c>
      <c r="J56" s="1270" t="s">
        <v>9043</v>
      </c>
      <c r="K56" s="1270" t="s">
        <v>7646</v>
      </c>
      <c r="L56" s="1270" t="s">
        <v>3429</v>
      </c>
      <c r="M56" s="1270" t="s">
        <v>1041</v>
      </c>
      <c r="N56" s="1270" t="s">
        <v>8533</v>
      </c>
      <c r="O56" s="1270" t="s">
        <v>8784</v>
      </c>
      <c r="P56" s="1270" t="s">
        <v>9044</v>
      </c>
      <c r="Q56" s="1271" t="s">
        <v>9045</v>
      </c>
      <c r="R56" s="1271" t="s">
        <v>8986</v>
      </c>
      <c r="S56" s="1271" t="s">
        <v>7887</v>
      </c>
      <c r="T56" s="1271" t="s">
        <v>9046</v>
      </c>
      <c r="U56" s="1271" t="s">
        <v>9047</v>
      </c>
      <c r="V56" s="1271" t="s">
        <v>9048</v>
      </c>
      <c r="W56" s="1272" t="s">
        <v>9049</v>
      </c>
      <c r="X56" s="1272" t="s">
        <v>9050</v>
      </c>
      <c r="Y56" s="1272" t="s">
        <v>9051</v>
      </c>
      <c r="Z56" s="1272" t="s">
        <v>5036</v>
      </c>
      <c r="AA56" s="1272" t="s">
        <v>8319</v>
      </c>
      <c r="AB56" s="1272" t="s">
        <v>5948</v>
      </c>
      <c r="AC56" s="1272" t="s">
        <v>9052</v>
      </c>
      <c r="AD56" s="1268" t="s">
        <v>9053</v>
      </c>
      <c r="AE56" s="1252" t="s">
        <v>5111</v>
      </c>
      <c r="AF56" s="1273" t="s">
        <v>9054</v>
      </c>
      <c r="AG56" s="1273" t="s">
        <v>9055</v>
      </c>
      <c r="AH56" s="1273" t="s">
        <v>2374</v>
      </c>
      <c r="AI56" s="1273" t="s">
        <v>4050</v>
      </c>
      <c r="AJ56" s="1273" t="s">
        <v>7448</v>
      </c>
      <c r="AK56" s="1273" t="s">
        <v>9056</v>
      </c>
      <c r="AL56" s="1273" t="s">
        <v>5260</v>
      </c>
      <c r="AM56" s="1261" t="s">
        <v>9057</v>
      </c>
      <c r="AN56" s="1261" t="s">
        <v>9058</v>
      </c>
      <c r="AO56" s="1261" t="s">
        <v>7955</v>
      </c>
      <c r="AP56" s="1261" t="s">
        <v>9059</v>
      </c>
      <c r="AQ56" s="1261" t="s">
        <v>9060</v>
      </c>
      <c r="AR56" s="1261" t="s">
        <v>4434</v>
      </c>
      <c r="AS56" s="1261" t="s">
        <v>2954</v>
      </c>
      <c r="AT56" s="1270" t="s">
        <v>9061</v>
      </c>
      <c r="AU56" s="1274" t="s">
        <v>9062</v>
      </c>
      <c r="AV56" s="1220" t="str">
        <f t="shared" si="4"/>
        <v>3:33</v>
      </c>
      <c r="AW56" s="1312"/>
    </row>
    <row r="57" ht="15.75" customHeight="1">
      <c r="A57" s="1222" t="s">
        <v>3749</v>
      </c>
      <c r="B57" s="1210" t="s">
        <v>7770</v>
      </c>
      <c r="C57" s="1303">
        <v>0.05164351851851852</v>
      </c>
      <c r="D57" s="1239" t="s">
        <v>9063</v>
      </c>
      <c r="E57" s="1220" t="s">
        <v>7898</v>
      </c>
      <c r="F57" s="1220" t="s">
        <v>9064</v>
      </c>
      <c r="G57" s="1220" t="s">
        <v>7829</v>
      </c>
      <c r="H57" s="1220" t="s">
        <v>9065</v>
      </c>
      <c r="I57" s="1220" t="s">
        <v>1306</v>
      </c>
      <c r="J57" s="1220" t="s">
        <v>981</v>
      </c>
      <c r="K57" s="1220" t="s">
        <v>6600</v>
      </c>
      <c r="L57" s="1220" t="s">
        <v>3034</v>
      </c>
      <c r="M57" s="1220" t="s">
        <v>9004</v>
      </c>
      <c r="N57" s="1220" t="s">
        <v>8014</v>
      </c>
      <c r="O57" s="1220" t="s">
        <v>9066</v>
      </c>
      <c r="P57" s="1220" t="s">
        <v>4828</v>
      </c>
      <c r="Q57" s="1220" t="s">
        <v>9067</v>
      </c>
      <c r="R57" s="1220" t="s">
        <v>1999</v>
      </c>
      <c r="S57" s="1220" t="s">
        <v>9068</v>
      </c>
      <c r="T57" s="1220" t="s">
        <v>9069</v>
      </c>
      <c r="U57" s="1220" t="s">
        <v>9070</v>
      </c>
      <c r="V57" s="1220" t="s">
        <v>9071</v>
      </c>
      <c r="W57" s="1220" t="s">
        <v>9072</v>
      </c>
      <c r="X57" s="1220" t="s">
        <v>794</v>
      </c>
      <c r="Y57" s="1220" t="s">
        <v>8166</v>
      </c>
      <c r="Z57" s="1220" t="s">
        <v>6904</v>
      </c>
      <c r="AA57" s="1220" t="s">
        <v>5271</v>
      </c>
      <c r="AB57" s="1220" t="s">
        <v>5951</v>
      </c>
      <c r="AC57" s="1220" t="s">
        <v>6090</v>
      </c>
      <c r="AD57" s="1220" t="s">
        <v>9073</v>
      </c>
      <c r="AE57" s="1220" t="s">
        <v>1815</v>
      </c>
      <c r="AF57" s="1220" t="s">
        <v>9074</v>
      </c>
      <c r="AG57" s="1220" t="s">
        <v>718</v>
      </c>
      <c r="AH57" s="1220" t="s">
        <v>5014</v>
      </c>
      <c r="AI57" s="1220" t="s">
        <v>9075</v>
      </c>
      <c r="AJ57" s="1220" t="s">
        <v>9076</v>
      </c>
      <c r="AK57" s="1220" t="s">
        <v>8665</v>
      </c>
      <c r="AL57" s="1220" t="s">
        <v>4825</v>
      </c>
      <c r="AM57" s="1220" t="s">
        <v>8444</v>
      </c>
      <c r="AN57" s="1220" t="s">
        <v>8352</v>
      </c>
      <c r="AO57" s="1220" t="s">
        <v>8865</v>
      </c>
      <c r="AP57" s="1220" t="s">
        <v>9077</v>
      </c>
      <c r="AQ57" s="1220" t="s">
        <v>9078</v>
      </c>
      <c r="AR57" s="1220" t="s">
        <v>3445</v>
      </c>
      <c r="AS57" s="1220" t="s">
        <v>9079</v>
      </c>
      <c r="AT57" s="1220" t="s">
        <v>8812</v>
      </c>
      <c r="AU57" s="1220" t="s">
        <v>9080</v>
      </c>
      <c r="AV57" s="1220" t="str">
        <f t="shared" si="4"/>
        <v>3:13</v>
      </c>
      <c r="AW57" s="1232" t="s">
        <v>9081</v>
      </c>
    </row>
    <row r="58" ht="15.75" customHeight="1">
      <c r="A58" s="1233" t="s">
        <v>1001</v>
      </c>
      <c r="B58" s="1328" t="s">
        <v>7825</v>
      </c>
      <c r="C58" s="1308">
        <v>0.05167824074074074</v>
      </c>
      <c r="D58" s="1239" t="s">
        <v>9082</v>
      </c>
      <c r="E58" s="1268" t="s">
        <v>9083</v>
      </c>
      <c r="F58" s="1268" t="s">
        <v>8174</v>
      </c>
      <c r="G58" s="1268" t="s">
        <v>9084</v>
      </c>
      <c r="H58" s="1254" t="s">
        <v>9085</v>
      </c>
      <c r="I58" s="1254" t="s">
        <v>1803</v>
      </c>
      <c r="J58" s="1270" t="s">
        <v>8937</v>
      </c>
      <c r="K58" s="1270" t="s">
        <v>9086</v>
      </c>
      <c r="L58" s="1270" t="s">
        <v>1624</v>
      </c>
      <c r="M58" s="1270" t="s">
        <v>8626</v>
      </c>
      <c r="N58" s="1270" t="s">
        <v>9087</v>
      </c>
      <c r="O58" s="1270" t="s">
        <v>9088</v>
      </c>
      <c r="P58" s="1270" t="s">
        <v>2063</v>
      </c>
      <c r="Q58" s="1271" t="s">
        <v>894</v>
      </c>
      <c r="R58" s="1271" t="s">
        <v>9089</v>
      </c>
      <c r="S58" s="1271" t="s">
        <v>9090</v>
      </c>
      <c r="T58" s="1271" t="s">
        <v>9091</v>
      </c>
      <c r="U58" s="1271" t="s">
        <v>8640</v>
      </c>
      <c r="V58" s="1271" t="s">
        <v>680</v>
      </c>
      <c r="W58" s="1272" t="s">
        <v>9092</v>
      </c>
      <c r="X58" s="1272" t="s">
        <v>4448</v>
      </c>
      <c r="Y58" s="1272" t="s">
        <v>1046</v>
      </c>
      <c r="Z58" s="1272" t="s">
        <v>8764</v>
      </c>
      <c r="AA58" s="1272" t="s">
        <v>1583</v>
      </c>
      <c r="AB58" s="1272" t="s">
        <v>9093</v>
      </c>
      <c r="AC58" s="1272" t="s">
        <v>9094</v>
      </c>
      <c r="AD58" s="1252" t="s">
        <v>9095</v>
      </c>
      <c r="AE58" s="1268" t="s">
        <v>1827</v>
      </c>
      <c r="AF58" s="1273" t="s">
        <v>8492</v>
      </c>
      <c r="AG58" s="1273" t="s">
        <v>3471</v>
      </c>
      <c r="AH58" s="1273" t="s">
        <v>4519</v>
      </c>
      <c r="AI58" s="1273" t="s">
        <v>4156</v>
      </c>
      <c r="AJ58" s="1273" t="s">
        <v>9096</v>
      </c>
      <c r="AK58" s="1273" t="s">
        <v>7879</v>
      </c>
      <c r="AL58" s="1273" t="s">
        <v>4870</v>
      </c>
      <c r="AM58" s="1261" t="s">
        <v>9097</v>
      </c>
      <c r="AN58" s="1261" t="s">
        <v>9098</v>
      </c>
      <c r="AO58" s="1261" t="s">
        <v>8758</v>
      </c>
      <c r="AP58" s="1261" t="s">
        <v>9099</v>
      </c>
      <c r="AQ58" s="1261" t="s">
        <v>9100</v>
      </c>
      <c r="AR58" s="1261" t="s">
        <v>9101</v>
      </c>
      <c r="AS58" s="1261" t="s">
        <v>9102</v>
      </c>
      <c r="AT58" s="1270" t="s">
        <v>9103</v>
      </c>
      <c r="AU58" s="1274" t="s">
        <v>9104</v>
      </c>
      <c r="AV58" s="1220" t="str">
        <f t="shared" si="4"/>
        <v>2:51</v>
      </c>
      <c r="AW58" s="1302"/>
    </row>
    <row r="59" ht="15.75" customHeight="1">
      <c r="A59" s="1247" t="s">
        <v>4362</v>
      </c>
      <c r="B59" s="1275" t="s">
        <v>7796</v>
      </c>
      <c r="C59" s="1303">
        <v>0.05170138888888889</v>
      </c>
      <c r="D59" s="1239" t="s">
        <v>9105</v>
      </c>
      <c r="E59" s="1220" t="s">
        <v>9106</v>
      </c>
      <c r="F59" s="1220" t="s">
        <v>8627</v>
      </c>
      <c r="G59" s="1220" t="s">
        <v>8504</v>
      </c>
      <c r="H59" s="1220" t="s">
        <v>9107</v>
      </c>
      <c r="I59" s="1220" t="s">
        <v>4714</v>
      </c>
      <c r="J59" s="1220" t="s">
        <v>8645</v>
      </c>
      <c r="K59" s="1220" t="s">
        <v>7955</v>
      </c>
      <c r="L59" s="1220" t="s">
        <v>3822</v>
      </c>
      <c r="M59" s="1220" t="s">
        <v>6842</v>
      </c>
      <c r="N59" s="1220" t="s">
        <v>5577</v>
      </c>
      <c r="O59" s="1220" t="s">
        <v>8730</v>
      </c>
      <c r="P59" s="1220" t="s">
        <v>675</v>
      </c>
      <c r="Q59" s="1220" t="s">
        <v>3275</v>
      </c>
      <c r="R59" s="1220" t="s">
        <v>9108</v>
      </c>
      <c r="S59" s="1220" t="s">
        <v>8995</v>
      </c>
      <c r="T59" s="1220" t="s">
        <v>2452</v>
      </c>
      <c r="U59" s="1220" t="s">
        <v>9109</v>
      </c>
      <c r="V59" s="1220" t="s">
        <v>9110</v>
      </c>
      <c r="W59" s="1220" t="s">
        <v>9032</v>
      </c>
      <c r="X59" s="1220" t="s">
        <v>3033</v>
      </c>
      <c r="Y59" s="1220" t="s">
        <v>1961</v>
      </c>
      <c r="Z59" s="1220" t="s">
        <v>683</v>
      </c>
      <c r="AA59" s="1220" t="s">
        <v>810</v>
      </c>
      <c r="AB59" s="1220" t="s">
        <v>9111</v>
      </c>
      <c r="AC59" s="1220" t="s">
        <v>5389</v>
      </c>
      <c r="AD59" s="1220" t="s">
        <v>7109</v>
      </c>
      <c r="AE59" s="1220" t="s">
        <v>864</v>
      </c>
      <c r="AF59" s="1220" t="s">
        <v>9112</v>
      </c>
      <c r="AG59" s="1220" t="s">
        <v>9113</v>
      </c>
      <c r="AH59" s="1220" t="s">
        <v>3132</v>
      </c>
      <c r="AI59" s="1220" t="s">
        <v>9114</v>
      </c>
      <c r="AJ59" s="1220" t="s">
        <v>9115</v>
      </c>
      <c r="AK59" s="1220" t="s">
        <v>8648</v>
      </c>
      <c r="AL59" s="1220" t="s">
        <v>9116</v>
      </c>
      <c r="AM59" s="1220" t="s">
        <v>9117</v>
      </c>
      <c r="AN59" s="1220" t="s">
        <v>9118</v>
      </c>
      <c r="AO59" s="1220" t="s">
        <v>8772</v>
      </c>
      <c r="AP59" s="1220" t="s">
        <v>4124</v>
      </c>
      <c r="AQ59" s="1220" t="s">
        <v>9119</v>
      </c>
      <c r="AR59" s="1220" t="s">
        <v>9120</v>
      </c>
      <c r="AS59" s="1220" t="s">
        <v>5844</v>
      </c>
      <c r="AT59" s="1220" t="s">
        <v>9121</v>
      </c>
      <c r="AU59" s="1220" t="s">
        <v>9122</v>
      </c>
      <c r="AV59" s="1220" t="str">
        <f t="shared" si="4"/>
        <v>2:37</v>
      </c>
      <c r="AW59" s="1285" t="s">
        <v>9123</v>
      </c>
    </row>
    <row r="60" ht="15.75" customHeight="1">
      <c r="A60" s="1247" t="s">
        <v>4556</v>
      </c>
      <c r="B60" s="1281" t="s">
        <v>7796</v>
      </c>
      <c r="C60" s="1211">
        <v>0.05171296296296296</v>
      </c>
      <c r="D60" s="1306" t="s">
        <v>9124</v>
      </c>
      <c r="E60" s="1252" t="s">
        <v>9125</v>
      </c>
      <c r="F60" s="1252" t="s">
        <v>1480</v>
      </c>
      <c r="G60" s="1252" t="s">
        <v>9126</v>
      </c>
      <c r="H60" s="1294" t="s">
        <v>9127</v>
      </c>
      <c r="I60" s="1294" t="s">
        <v>9128</v>
      </c>
      <c r="J60" s="1255" t="s">
        <v>2277</v>
      </c>
      <c r="K60" s="1348" t="s">
        <v>6951</v>
      </c>
      <c r="L60" s="1255" t="s">
        <v>1614</v>
      </c>
      <c r="M60" s="1307" t="s">
        <v>9129</v>
      </c>
      <c r="N60" s="1255" t="s">
        <v>9130</v>
      </c>
      <c r="O60" s="1255" t="s">
        <v>9131</v>
      </c>
      <c r="P60" s="1255" t="s">
        <v>4720</v>
      </c>
      <c r="Q60" s="1257" t="s">
        <v>9132</v>
      </c>
      <c r="R60" s="1257" t="s">
        <v>9133</v>
      </c>
      <c r="S60" s="1257" t="s">
        <v>3919</v>
      </c>
      <c r="T60" s="1257" t="s">
        <v>9134</v>
      </c>
      <c r="U60" s="1257" t="s">
        <v>8870</v>
      </c>
      <c r="V60" s="1307" t="s">
        <v>9135</v>
      </c>
      <c r="W60" s="1307" t="s">
        <v>9136</v>
      </c>
      <c r="X60" s="1259" t="s">
        <v>8738</v>
      </c>
      <c r="Y60" s="1239" t="s">
        <v>4770</v>
      </c>
      <c r="Z60" s="1259" t="s">
        <v>1526</v>
      </c>
      <c r="AA60" s="1259" t="s">
        <v>1347</v>
      </c>
      <c r="AB60" s="1307" t="s">
        <v>9137</v>
      </c>
      <c r="AC60" s="1259" t="s">
        <v>1815</v>
      </c>
      <c r="AD60" s="1252" t="s">
        <v>9138</v>
      </c>
      <c r="AE60" s="1252" t="s">
        <v>3355</v>
      </c>
      <c r="AF60" s="1260" t="s">
        <v>9139</v>
      </c>
      <c r="AG60" s="1260" t="s">
        <v>718</v>
      </c>
      <c r="AH60" s="1260" t="s">
        <v>9140</v>
      </c>
      <c r="AI60" s="1260" t="s">
        <v>5040</v>
      </c>
      <c r="AJ60" s="1260" t="s">
        <v>9141</v>
      </c>
      <c r="AK60" s="1260" t="s">
        <v>9142</v>
      </c>
      <c r="AL60" s="1260" t="s">
        <v>2034</v>
      </c>
      <c r="AM60" s="1262" t="s">
        <v>9143</v>
      </c>
      <c r="AN60" s="1262" t="s">
        <v>9144</v>
      </c>
      <c r="AO60" s="1262" t="s">
        <v>2423</v>
      </c>
      <c r="AP60" s="1262" t="s">
        <v>1741</v>
      </c>
      <c r="AQ60" s="1262" t="s">
        <v>933</v>
      </c>
      <c r="AR60" s="1262" t="s">
        <v>8698</v>
      </c>
      <c r="AS60" s="1262" t="s">
        <v>7957</v>
      </c>
      <c r="AT60" s="1255" t="s">
        <v>9145</v>
      </c>
      <c r="AU60" s="1245" t="s">
        <v>9146</v>
      </c>
      <c r="AV60" s="1220" t="str">
        <f t="shared" si="4"/>
        <v>4:14</v>
      </c>
      <c r="AW60" s="1266" t="s">
        <v>9147</v>
      </c>
    </row>
    <row r="61" ht="15.75" customHeight="1">
      <c r="A61" s="1292" t="s">
        <v>2302</v>
      </c>
      <c r="B61" s="1305" t="s">
        <v>7796</v>
      </c>
      <c r="C61" s="1211">
        <v>0.05173611111111111</v>
      </c>
      <c r="D61" s="1239" t="s">
        <v>9148</v>
      </c>
      <c r="E61" s="1252" t="s">
        <v>9149</v>
      </c>
      <c r="F61" s="1252" t="s">
        <v>9150</v>
      </c>
      <c r="G61" s="1252" t="s">
        <v>9151</v>
      </c>
      <c r="H61" s="1294" t="s">
        <v>9152</v>
      </c>
      <c r="I61" s="1294" t="s">
        <v>688</v>
      </c>
      <c r="J61" s="1255" t="s">
        <v>8153</v>
      </c>
      <c r="K61" s="1255" t="s">
        <v>9153</v>
      </c>
      <c r="L61" s="1255" t="s">
        <v>6502</v>
      </c>
      <c r="M61" s="1255" t="s">
        <v>3465</v>
      </c>
      <c r="N61" s="1255" t="s">
        <v>2538</v>
      </c>
      <c r="O61" s="1255" t="s">
        <v>9154</v>
      </c>
      <c r="P61" s="1255" t="s">
        <v>593</v>
      </c>
      <c r="Q61" s="1257" t="s">
        <v>9155</v>
      </c>
      <c r="R61" s="1257" t="s">
        <v>9089</v>
      </c>
      <c r="S61" s="1257" t="s">
        <v>5146</v>
      </c>
      <c r="T61" s="1257" t="s">
        <v>5343</v>
      </c>
      <c r="U61" s="1257" t="s">
        <v>9156</v>
      </c>
      <c r="V61" s="1257" t="s">
        <v>247</v>
      </c>
      <c r="W61" s="1259" t="s">
        <v>2569</v>
      </c>
      <c r="X61" s="1259" t="s">
        <v>8991</v>
      </c>
      <c r="Y61" s="1259" t="s">
        <v>9051</v>
      </c>
      <c r="Z61" s="1259" t="s">
        <v>9157</v>
      </c>
      <c r="AA61" s="1259" t="s">
        <v>8269</v>
      </c>
      <c r="AB61" s="1259" t="s">
        <v>5949</v>
      </c>
      <c r="AC61" s="1259" t="s">
        <v>8727</v>
      </c>
      <c r="AD61" s="1252" t="s">
        <v>9012</v>
      </c>
      <c r="AE61" s="1252" t="s">
        <v>1577</v>
      </c>
      <c r="AF61" s="1260" t="s">
        <v>8383</v>
      </c>
      <c r="AG61" s="1260" t="s">
        <v>4463</v>
      </c>
      <c r="AH61" s="1260" t="s">
        <v>9158</v>
      </c>
      <c r="AI61" s="1260" t="s">
        <v>9159</v>
      </c>
      <c r="AJ61" s="1260" t="s">
        <v>9160</v>
      </c>
      <c r="AK61" s="1260" t="s">
        <v>8026</v>
      </c>
      <c r="AL61" s="1260" t="s">
        <v>9161</v>
      </c>
      <c r="AM61" s="1262" t="s">
        <v>2679</v>
      </c>
      <c r="AN61" s="1262" t="s">
        <v>4825</v>
      </c>
      <c r="AO61" s="1262" t="s">
        <v>8862</v>
      </c>
      <c r="AP61" s="1262" t="s">
        <v>9162</v>
      </c>
      <c r="AQ61" s="1262" t="s">
        <v>9163</v>
      </c>
      <c r="AR61" s="1262" t="s">
        <v>194</v>
      </c>
      <c r="AS61" s="1262" t="s">
        <v>9164</v>
      </c>
      <c r="AT61" s="1255" t="s">
        <v>9165</v>
      </c>
      <c r="AU61" s="1245" t="s">
        <v>9166</v>
      </c>
      <c r="AV61" s="1220" t="str">
        <f t="shared" si="4"/>
        <v>3:51</v>
      </c>
      <c r="AW61" s="1266" t="s">
        <v>9167</v>
      </c>
    </row>
    <row r="62" ht="15.75" customHeight="1">
      <c r="A62" s="1292" t="s">
        <v>432</v>
      </c>
      <c r="B62" s="1265" t="s">
        <v>7825</v>
      </c>
      <c r="C62" s="1211">
        <v>0.051805555555555556</v>
      </c>
      <c r="D62" s="1252" t="s">
        <v>9168</v>
      </c>
      <c r="E62" s="1252" t="s">
        <v>9169</v>
      </c>
      <c r="F62" s="1239" t="s">
        <v>9170</v>
      </c>
      <c r="G62" s="1252" t="s">
        <v>7284</v>
      </c>
      <c r="H62" s="1217" t="s">
        <v>9171</v>
      </c>
      <c r="I62" s="1217">
        <v>49.81</v>
      </c>
      <c r="J62" s="1217" t="s">
        <v>9172</v>
      </c>
      <c r="K62" s="1217" t="s">
        <v>5652</v>
      </c>
      <c r="L62" s="1217">
        <v>59.57</v>
      </c>
      <c r="M62" s="1217" t="s">
        <v>9173</v>
      </c>
      <c r="N62" s="1217" t="s">
        <v>9174</v>
      </c>
      <c r="O62" s="1216" t="s">
        <v>8242</v>
      </c>
      <c r="P62" s="1216" t="s">
        <v>9175</v>
      </c>
      <c r="Q62" s="1216" t="s">
        <v>9176</v>
      </c>
      <c r="R62" s="1217" t="s">
        <v>9177</v>
      </c>
      <c r="S62" s="1217" t="s">
        <v>8749</v>
      </c>
      <c r="T62" s="1217" t="s">
        <v>9178</v>
      </c>
      <c r="U62" s="1217" t="s">
        <v>9179</v>
      </c>
      <c r="V62" s="1217" t="s">
        <v>4016</v>
      </c>
      <c r="W62" s="1217" t="s">
        <v>9180</v>
      </c>
      <c r="X62" s="1217" t="s">
        <v>9181</v>
      </c>
      <c r="Y62" s="1216" t="s">
        <v>8649</v>
      </c>
      <c r="Z62" s="1349" t="s">
        <v>7845</v>
      </c>
      <c r="AA62" s="1217" t="s">
        <v>197</v>
      </c>
      <c r="AB62" s="1216" t="s">
        <v>3840</v>
      </c>
      <c r="AC62" s="1217">
        <v>49.53</v>
      </c>
      <c r="AD62" s="1217" t="s">
        <v>1668</v>
      </c>
      <c r="AE62" s="1216" t="s">
        <v>9182</v>
      </c>
      <c r="AF62" s="1217" t="s">
        <v>9183</v>
      </c>
      <c r="AG62" s="1217" t="s">
        <v>9184</v>
      </c>
      <c r="AH62" s="1217">
        <v>59.93</v>
      </c>
      <c r="AI62" s="1217" t="s">
        <v>9185</v>
      </c>
      <c r="AJ62" s="1217" t="s">
        <v>9186</v>
      </c>
      <c r="AK62" s="1217" t="s">
        <v>7868</v>
      </c>
      <c r="AL62" s="1217">
        <v>59.13</v>
      </c>
      <c r="AM62" s="1217" t="s">
        <v>9120</v>
      </c>
      <c r="AN62" s="1217">
        <v>57.86</v>
      </c>
      <c r="AO62" s="1217" t="s">
        <v>7052</v>
      </c>
      <c r="AP62" s="1217" t="s">
        <v>9187</v>
      </c>
      <c r="AQ62" s="1349" t="s">
        <v>7856</v>
      </c>
      <c r="AR62" s="1217" t="s">
        <v>5573</v>
      </c>
      <c r="AS62" s="1217">
        <v>47.67</v>
      </c>
      <c r="AT62" s="1255" t="s">
        <v>9188</v>
      </c>
      <c r="AU62" s="1245" t="s">
        <v>9189</v>
      </c>
      <c r="AV62" s="1245" t="s">
        <v>7396</v>
      </c>
      <c r="AW62" s="1296" t="s">
        <v>9190</v>
      </c>
    </row>
    <row r="63" ht="15.75" customHeight="1">
      <c r="A63" s="1222" t="s">
        <v>2689</v>
      </c>
      <c r="B63" s="1275" t="s">
        <v>7796</v>
      </c>
      <c r="C63" s="1303">
        <v>0.051863425925925924</v>
      </c>
      <c r="D63" s="1239" t="s">
        <v>9191</v>
      </c>
      <c r="E63" s="1220" t="s">
        <v>5830</v>
      </c>
      <c r="F63" s="1220" t="s">
        <v>9192</v>
      </c>
      <c r="G63" s="1220" t="s">
        <v>9193</v>
      </c>
      <c r="H63" s="1220" t="s">
        <v>9194</v>
      </c>
      <c r="I63" s="1220" t="s">
        <v>9195</v>
      </c>
      <c r="J63" s="1220" t="s">
        <v>2009</v>
      </c>
      <c r="K63" s="1220" t="s">
        <v>412</v>
      </c>
      <c r="L63" s="1220" t="s">
        <v>2699</v>
      </c>
      <c r="M63" s="1220" t="s">
        <v>8986</v>
      </c>
      <c r="N63" s="1220" t="s">
        <v>4637</v>
      </c>
      <c r="O63" s="1220" t="s">
        <v>9196</v>
      </c>
      <c r="P63" s="1220" t="s">
        <v>1251</v>
      </c>
      <c r="Q63" s="1220" t="s">
        <v>9197</v>
      </c>
      <c r="R63" s="1220" t="s">
        <v>9198</v>
      </c>
      <c r="S63" s="1220" t="s">
        <v>9199</v>
      </c>
      <c r="T63" s="1220" t="s">
        <v>9200</v>
      </c>
      <c r="U63" s="1220" t="s">
        <v>9201</v>
      </c>
      <c r="V63" s="1220" t="s">
        <v>8709</v>
      </c>
      <c r="W63" s="1220" t="s">
        <v>9202</v>
      </c>
      <c r="X63" s="1220" t="s">
        <v>9114</v>
      </c>
      <c r="Y63" s="1220" t="s">
        <v>8234</v>
      </c>
      <c r="Z63" s="1220" t="s">
        <v>9203</v>
      </c>
      <c r="AA63" s="1220" t="s">
        <v>9204</v>
      </c>
      <c r="AB63" s="1220" t="s">
        <v>8733</v>
      </c>
      <c r="AC63" s="1220" t="s">
        <v>5389</v>
      </c>
      <c r="AD63" s="1220" t="s">
        <v>9205</v>
      </c>
      <c r="AE63" s="1220" t="s">
        <v>1199</v>
      </c>
      <c r="AF63" s="1220" t="s">
        <v>9206</v>
      </c>
      <c r="AG63" s="1220" t="s">
        <v>9207</v>
      </c>
      <c r="AH63" s="1220" t="s">
        <v>5126</v>
      </c>
      <c r="AI63" s="1220" t="s">
        <v>9159</v>
      </c>
      <c r="AJ63" s="1220" t="s">
        <v>9208</v>
      </c>
      <c r="AK63" s="1220" t="s">
        <v>1808</v>
      </c>
      <c r="AL63" s="1220" t="s">
        <v>5846</v>
      </c>
      <c r="AM63" s="1220" t="s">
        <v>9209</v>
      </c>
      <c r="AN63" s="1220" t="s">
        <v>8638</v>
      </c>
      <c r="AO63" s="1220" t="s">
        <v>9210</v>
      </c>
      <c r="AP63" s="1220" t="s">
        <v>2254</v>
      </c>
      <c r="AQ63" s="1220" t="s">
        <v>9211</v>
      </c>
      <c r="AR63" s="1220" t="s">
        <v>9212</v>
      </c>
      <c r="AS63" s="1220" t="s">
        <v>629</v>
      </c>
      <c r="AT63" s="1220" t="s">
        <v>9213</v>
      </c>
      <c r="AU63" s="1220" t="s">
        <v>9214</v>
      </c>
      <c r="AV63" s="1220" t="str">
        <f t="shared" ref="AV63:AV65" si="5">TEXT(AU63-C63,"m:ss")</f>
        <v>2:06</v>
      </c>
      <c r="AW63" s="1282" t="s">
        <v>9215</v>
      </c>
    </row>
    <row r="64" ht="15.75" customHeight="1">
      <c r="A64" s="1267" t="s">
        <v>1152</v>
      </c>
      <c r="B64" s="1210" t="s">
        <v>7770</v>
      </c>
      <c r="C64" s="1308">
        <v>0.051875</v>
      </c>
      <c r="D64" s="1239" t="s">
        <v>9216</v>
      </c>
      <c r="E64" s="1268" t="s">
        <v>6909</v>
      </c>
      <c r="F64" s="1268" t="s">
        <v>9217</v>
      </c>
      <c r="G64" s="1268" t="s">
        <v>9218</v>
      </c>
      <c r="H64" s="1254" t="s">
        <v>9219</v>
      </c>
      <c r="I64" s="1254" t="s">
        <v>208</v>
      </c>
      <c r="J64" s="1270" t="s">
        <v>2196</v>
      </c>
      <c r="K64" s="1270" t="s">
        <v>9220</v>
      </c>
      <c r="L64" s="1270" t="s">
        <v>7929</v>
      </c>
      <c r="M64" s="1270" t="s">
        <v>6862</v>
      </c>
      <c r="N64" s="1270" t="s">
        <v>8815</v>
      </c>
      <c r="O64" s="1270" t="s">
        <v>4532</v>
      </c>
      <c r="P64" s="1270" t="s">
        <v>1532</v>
      </c>
      <c r="Q64" s="1271" t="s">
        <v>2547</v>
      </c>
      <c r="R64" s="1271" t="s">
        <v>8402</v>
      </c>
      <c r="S64" s="1271" t="s">
        <v>4565</v>
      </c>
      <c r="T64" s="1271" t="s">
        <v>9221</v>
      </c>
      <c r="U64" s="1271" t="s">
        <v>9030</v>
      </c>
      <c r="V64" s="1271" t="s">
        <v>5840</v>
      </c>
      <c r="W64" s="1272" t="s">
        <v>4532</v>
      </c>
      <c r="X64" s="1272" t="s">
        <v>9222</v>
      </c>
      <c r="Y64" s="1272" t="s">
        <v>8651</v>
      </c>
      <c r="Z64" s="1272" t="s">
        <v>9223</v>
      </c>
      <c r="AA64" s="1272" t="s">
        <v>313</v>
      </c>
      <c r="AB64" s="1272" t="s">
        <v>805</v>
      </c>
      <c r="AC64" s="1272" t="s">
        <v>9224</v>
      </c>
      <c r="AD64" s="1268" t="s">
        <v>9073</v>
      </c>
      <c r="AE64" s="1268" t="s">
        <v>5714</v>
      </c>
      <c r="AF64" s="1273" t="s">
        <v>9225</v>
      </c>
      <c r="AG64" s="1273" t="s">
        <v>9226</v>
      </c>
      <c r="AH64" s="1273" t="s">
        <v>8982</v>
      </c>
      <c r="AI64" s="1273" t="s">
        <v>9227</v>
      </c>
      <c r="AJ64" s="1273" t="s">
        <v>9228</v>
      </c>
      <c r="AK64" s="1273" t="s">
        <v>9229</v>
      </c>
      <c r="AL64" s="1273" t="s">
        <v>3118</v>
      </c>
      <c r="AM64" s="1261" t="s">
        <v>9230</v>
      </c>
      <c r="AN64" s="1261" t="s">
        <v>9231</v>
      </c>
      <c r="AO64" s="1262" t="s">
        <v>8928</v>
      </c>
      <c r="AP64" s="1261" t="s">
        <v>9232</v>
      </c>
      <c r="AQ64" s="1261" t="s">
        <v>9233</v>
      </c>
      <c r="AR64" s="1261" t="s">
        <v>8426</v>
      </c>
      <c r="AS64" s="1261" t="s">
        <v>8498</v>
      </c>
      <c r="AT64" s="1270" t="s">
        <v>9234</v>
      </c>
      <c r="AU64" s="1245" t="s">
        <v>7999</v>
      </c>
      <c r="AV64" s="1220" t="str">
        <f t="shared" si="5"/>
        <v>0:37</v>
      </c>
      <c r="AW64" s="1302" t="s">
        <v>9235</v>
      </c>
    </row>
    <row r="65">
      <c r="A65" s="1247" t="s">
        <v>7150</v>
      </c>
      <c r="B65" s="1281" t="s">
        <v>7770</v>
      </c>
      <c r="C65" s="1223">
        <v>0.05188657407407407</v>
      </c>
      <c r="D65" s="1219" t="s">
        <v>9236</v>
      </c>
      <c r="E65" s="1239" t="s">
        <v>1038</v>
      </c>
      <c r="F65" s="1239" t="s">
        <v>9237</v>
      </c>
      <c r="G65" s="1239" t="s">
        <v>9238</v>
      </c>
      <c r="H65" s="1239" t="s">
        <v>9239</v>
      </c>
      <c r="I65" s="1239" t="s">
        <v>864</v>
      </c>
      <c r="J65" s="1239" t="s">
        <v>8693</v>
      </c>
      <c r="K65" s="1239" t="s">
        <v>8398</v>
      </c>
      <c r="L65" s="1239" t="s">
        <v>2400</v>
      </c>
      <c r="M65" s="1239" t="s">
        <v>9240</v>
      </c>
      <c r="N65" s="1239" t="s">
        <v>8151</v>
      </c>
      <c r="O65" s="1239" t="s">
        <v>8069</v>
      </c>
      <c r="P65" s="1239" t="s">
        <v>361</v>
      </c>
      <c r="Q65" s="1239" t="s">
        <v>9241</v>
      </c>
      <c r="R65" s="1239" t="s">
        <v>5238</v>
      </c>
      <c r="S65" s="1239" t="s">
        <v>8093</v>
      </c>
      <c r="T65" s="1239" t="s">
        <v>7849</v>
      </c>
      <c r="U65" s="1239" t="s">
        <v>5456</v>
      </c>
      <c r="V65" s="1239" t="s">
        <v>9242</v>
      </c>
      <c r="W65" s="1239" t="s">
        <v>9243</v>
      </c>
      <c r="X65" s="1239" t="s">
        <v>9244</v>
      </c>
      <c r="Y65" s="1239" t="s">
        <v>9245</v>
      </c>
      <c r="Z65" s="1239" t="s">
        <v>8409</v>
      </c>
      <c r="AA65" s="1239" t="s">
        <v>5052</v>
      </c>
      <c r="AB65" s="1239" t="s">
        <v>871</v>
      </c>
      <c r="AC65" s="1239" t="s">
        <v>9246</v>
      </c>
      <c r="AD65" s="1239" t="s">
        <v>9247</v>
      </c>
      <c r="AE65" s="1239" t="s">
        <v>5485</v>
      </c>
      <c r="AF65" s="1239" t="s">
        <v>9248</v>
      </c>
      <c r="AG65" s="1239" t="s">
        <v>9249</v>
      </c>
      <c r="AH65" s="1239" t="s">
        <v>2400</v>
      </c>
      <c r="AI65" s="1239" t="s">
        <v>3232</v>
      </c>
      <c r="AJ65" s="1239" t="s">
        <v>9250</v>
      </c>
      <c r="AK65" s="1239" t="s">
        <v>8415</v>
      </c>
      <c r="AL65" s="1239" t="s">
        <v>8126</v>
      </c>
      <c r="AM65" s="1239" t="s">
        <v>6873</v>
      </c>
      <c r="AN65" s="1239" t="s">
        <v>3459</v>
      </c>
      <c r="AO65" s="1239" t="s">
        <v>9251</v>
      </c>
      <c r="AP65" s="1239" t="s">
        <v>8843</v>
      </c>
      <c r="AQ65" s="1239" t="s">
        <v>9233</v>
      </c>
      <c r="AR65" s="1239" t="s">
        <v>9252</v>
      </c>
      <c r="AS65" s="1239" t="s">
        <v>5844</v>
      </c>
      <c r="AT65" s="1239" t="s">
        <v>9253</v>
      </c>
      <c r="AU65" s="1219" t="s">
        <v>9254</v>
      </c>
      <c r="AV65" s="1220" t="str">
        <f t="shared" si="5"/>
        <v>4:21</v>
      </c>
      <c r="AW65" s="1282" t="s">
        <v>9255</v>
      </c>
    </row>
    <row r="66" ht="15.75" customHeight="1">
      <c r="A66" s="1292" t="s">
        <v>3777</v>
      </c>
      <c r="B66" s="1265" t="s">
        <v>7770</v>
      </c>
      <c r="C66" s="1211">
        <v>0.05189814814814815</v>
      </c>
      <c r="D66" s="1252" t="s">
        <v>9256</v>
      </c>
      <c r="E66" s="1252" t="s">
        <v>6143</v>
      </c>
      <c r="F66" s="1252" t="s">
        <v>6322</v>
      </c>
      <c r="G66" s="1252" t="s">
        <v>9257</v>
      </c>
      <c r="H66" s="1239" t="s">
        <v>9258</v>
      </c>
      <c r="I66" s="1294" t="s">
        <v>1306</v>
      </c>
      <c r="J66" s="1255" t="s">
        <v>8488</v>
      </c>
      <c r="K66" s="1255" t="s">
        <v>8549</v>
      </c>
      <c r="L66" s="1255" t="s">
        <v>3709</v>
      </c>
      <c r="M66" s="1255" t="s">
        <v>8986</v>
      </c>
      <c r="N66" s="1255" t="s">
        <v>3033</v>
      </c>
      <c r="O66" s="1255" t="s">
        <v>9259</v>
      </c>
      <c r="P66" s="1255" t="s">
        <v>9260</v>
      </c>
      <c r="Q66" s="1257" t="s">
        <v>3808</v>
      </c>
      <c r="R66" s="1257" t="s">
        <v>5028</v>
      </c>
      <c r="S66" s="1350" t="s">
        <v>8830</v>
      </c>
      <c r="T66" s="1257" t="s">
        <v>9261</v>
      </c>
      <c r="U66" s="1257" t="s">
        <v>9262</v>
      </c>
      <c r="V66" s="1257" t="s">
        <v>3489</v>
      </c>
      <c r="W66" s="1259" t="s">
        <v>9263</v>
      </c>
      <c r="X66" s="1259" t="s">
        <v>794</v>
      </c>
      <c r="Y66" s="1259" t="s">
        <v>9264</v>
      </c>
      <c r="Z66" s="1259" t="s">
        <v>9265</v>
      </c>
      <c r="AA66" s="1219" t="s">
        <v>1069</v>
      </c>
      <c r="AB66" s="1259" t="s">
        <v>9266</v>
      </c>
      <c r="AC66" s="1259" t="s">
        <v>4347</v>
      </c>
      <c r="AD66" s="1252" t="s">
        <v>9267</v>
      </c>
      <c r="AE66" s="1252" t="s">
        <v>8836</v>
      </c>
      <c r="AF66" s="1260" t="s">
        <v>9268</v>
      </c>
      <c r="AG66" s="1260" t="s">
        <v>9269</v>
      </c>
      <c r="AH66" s="1260" t="s">
        <v>1571</v>
      </c>
      <c r="AI66" s="1260" t="s">
        <v>9270</v>
      </c>
      <c r="AJ66" s="1260" t="s">
        <v>9271</v>
      </c>
      <c r="AK66" s="1260" t="s">
        <v>9272</v>
      </c>
      <c r="AL66" s="1260" t="s">
        <v>4825</v>
      </c>
      <c r="AM66" s="1262" t="s">
        <v>6884</v>
      </c>
      <c r="AN66" s="1262" t="s">
        <v>8272</v>
      </c>
      <c r="AO66" s="1262" t="s">
        <v>4567</v>
      </c>
      <c r="AP66" s="1340" t="s">
        <v>9273</v>
      </c>
      <c r="AQ66" s="1262" t="s">
        <v>2192</v>
      </c>
      <c r="AR66" s="1262" t="s">
        <v>1250</v>
      </c>
      <c r="AS66" s="1262" t="s">
        <v>8391</v>
      </c>
      <c r="AT66" s="1255" t="s">
        <v>9274</v>
      </c>
      <c r="AU66" s="1245" t="s">
        <v>9275</v>
      </c>
      <c r="AV66" s="1245" t="s">
        <v>9276</v>
      </c>
      <c r="AW66" s="1266" t="s">
        <v>9277</v>
      </c>
    </row>
    <row r="67" ht="15.75" customHeight="1">
      <c r="A67" s="1267" t="s">
        <v>4451</v>
      </c>
      <c r="B67" s="1328" t="s">
        <v>7825</v>
      </c>
      <c r="C67" s="1211">
        <v>0.051909722222222225</v>
      </c>
      <c r="D67" s="1351" t="s">
        <v>9278</v>
      </c>
      <c r="E67" s="1344" t="s">
        <v>8421</v>
      </c>
      <c r="F67" s="1344" t="s">
        <v>9279</v>
      </c>
      <c r="G67" s="1344" t="s">
        <v>9280</v>
      </c>
      <c r="H67" s="1344" t="s">
        <v>9281</v>
      </c>
      <c r="I67" s="1351">
        <v>49.97</v>
      </c>
      <c r="J67" s="1344" t="s">
        <v>9282</v>
      </c>
      <c r="K67" s="1344" t="s">
        <v>9283</v>
      </c>
      <c r="L67" s="1344" t="s">
        <v>4705</v>
      </c>
      <c r="M67" s="1344" t="s">
        <v>3644</v>
      </c>
      <c r="N67" s="1344" t="s">
        <v>4413</v>
      </c>
      <c r="O67" s="1344" t="s">
        <v>9284</v>
      </c>
      <c r="P67" s="1352">
        <v>48.99</v>
      </c>
      <c r="Q67" s="1344" t="s">
        <v>9285</v>
      </c>
      <c r="R67" s="1344" t="s">
        <v>9286</v>
      </c>
      <c r="S67" s="1344" t="s">
        <v>3703</v>
      </c>
      <c r="T67" s="1344" t="s">
        <v>9287</v>
      </c>
      <c r="U67" s="1344" t="s">
        <v>9288</v>
      </c>
      <c r="V67" s="1344" t="s">
        <v>2109</v>
      </c>
      <c r="W67" s="1344" t="s">
        <v>9289</v>
      </c>
      <c r="X67" s="1344" t="s">
        <v>8540</v>
      </c>
      <c r="Y67" s="1353">
        <v>47.93</v>
      </c>
      <c r="Z67" s="1344" t="s">
        <v>9290</v>
      </c>
      <c r="AA67" s="1344" t="s">
        <v>6619</v>
      </c>
      <c r="AB67" s="1344" t="s">
        <v>9266</v>
      </c>
      <c r="AC67" s="1352">
        <v>49.24</v>
      </c>
      <c r="AD67" s="1344" t="s">
        <v>8280</v>
      </c>
      <c r="AE67" s="1351">
        <v>49.87</v>
      </c>
      <c r="AF67" s="1344" t="s">
        <v>9291</v>
      </c>
      <c r="AG67" s="1344" t="s">
        <v>9292</v>
      </c>
      <c r="AH67" s="1351">
        <v>59.9</v>
      </c>
      <c r="AI67" s="1344" t="s">
        <v>9293</v>
      </c>
      <c r="AJ67" s="1354" t="s">
        <v>7850</v>
      </c>
      <c r="AK67" s="1344" t="s">
        <v>1695</v>
      </c>
      <c r="AL67" s="1351">
        <v>58.74</v>
      </c>
      <c r="AM67" s="1344" t="s">
        <v>1742</v>
      </c>
      <c r="AN67" s="1351">
        <v>57.51</v>
      </c>
      <c r="AO67" s="1344" t="s">
        <v>3801</v>
      </c>
      <c r="AP67" s="1344" t="s">
        <v>9294</v>
      </c>
      <c r="AQ67" s="1344" t="s">
        <v>9295</v>
      </c>
      <c r="AR67" s="1354" t="s">
        <v>5950</v>
      </c>
      <c r="AS67" s="1352">
        <v>47.44</v>
      </c>
      <c r="AT67" s="1344" t="s">
        <v>9296</v>
      </c>
      <c r="AU67" s="1245" t="s">
        <v>9297</v>
      </c>
      <c r="AV67" s="1220" t="str">
        <f t="shared" ref="AV67:AV84" si="6">TEXT(AU67-C67,"m:ss")</f>
        <v>2:59</v>
      </c>
      <c r="AW67" s="1266" t="s">
        <v>7141</v>
      </c>
    </row>
    <row r="68">
      <c r="A68" s="1292" t="s">
        <v>7697</v>
      </c>
      <c r="B68" s="1265" t="s">
        <v>7770</v>
      </c>
      <c r="C68" s="1211">
        <v>0.05193287037037037</v>
      </c>
      <c r="D68" s="1306" t="s">
        <v>9298</v>
      </c>
      <c r="E68" s="1252" t="s">
        <v>6965</v>
      </c>
      <c r="F68" s="1252" t="s">
        <v>9299</v>
      </c>
      <c r="G68" s="1252" t="s">
        <v>9300</v>
      </c>
      <c r="H68" s="1294" t="s">
        <v>9301</v>
      </c>
      <c r="I68" s="1294" t="s">
        <v>2063</v>
      </c>
      <c r="J68" s="1255" t="s">
        <v>3776</v>
      </c>
      <c r="K68" s="1255" t="s">
        <v>8342</v>
      </c>
      <c r="L68" s="1255"/>
      <c r="M68" s="1255" t="s">
        <v>6608</v>
      </c>
      <c r="N68" s="1255" t="s">
        <v>8616</v>
      </c>
      <c r="O68" s="1255" t="s">
        <v>7843</v>
      </c>
      <c r="P68" s="1255" t="s">
        <v>8836</v>
      </c>
      <c r="Q68" s="1257" t="s">
        <v>9302</v>
      </c>
      <c r="R68" s="1257" t="s">
        <v>9303</v>
      </c>
      <c r="S68" s="1257" t="s">
        <v>8834</v>
      </c>
      <c r="T68" s="1257" t="s">
        <v>9304</v>
      </c>
      <c r="U68" s="1257" t="s">
        <v>9305</v>
      </c>
      <c r="V68" s="1257" t="s">
        <v>8628</v>
      </c>
      <c r="W68" s="1259" t="s">
        <v>9284</v>
      </c>
      <c r="X68" s="1259" t="s">
        <v>810</v>
      </c>
      <c r="Y68" s="1259" t="s">
        <v>8267</v>
      </c>
      <c r="Z68" s="1259" t="s">
        <v>8609</v>
      </c>
      <c r="AA68" s="1259" t="s">
        <v>7061</v>
      </c>
      <c r="AB68" s="1259" t="s">
        <v>8844</v>
      </c>
      <c r="AC68" s="1259" t="s">
        <v>2930</v>
      </c>
      <c r="AD68" s="1252" t="s">
        <v>9306</v>
      </c>
      <c r="AE68" s="1252" t="s">
        <v>9307</v>
      </c>
      <c r="AF68" s="1260" t="s">
        <v>9308</v>
      </c>
      <c r="AG68" s="1260" t="s">
        <v>9034</v>
      </c>
      <c r="AH68" s="1260" t="s">
        <v>9309</v>
      </c>
      <c r="AI68" s="1260" t="s">
        <v>9310</v>
      </c>
      <c r="AJ68" s="1260" t="s">
        <v>9311</v>
      </c>
      <c r="AK68" s="1260" t="s">
        <v>9312</v>
      </c>
      <c r="AL68" s="1260" t="s">
        <v>3324</v>
      </c>
      <c r="AM68" s="1262" t="s">
        <v>9313</v>
      </c>
      <c r="AN68" s="1262" t="s">
        <v>3469</v>
      </c>
      <c r="AO68" s="1262" t="s">
        <v>9314</v>
      </c>
      <c r="AP68" s="1262" t="s">
        <v>9315</v>
      </c>
      <c r="AQ68" s="1262" t="s">
        <v>9316</v>
      </c>
      <c r="AR68" s="1262" t="s">
        <v>8771</v>
      </c>
      <c r="AS68" s="1262" t="s">
        <v>3224</v>
      </c>
      <c r="AT68" s="1255" t="s">
        <v>9317</v>
      </c>
      <c r="AU68" s="1245" t="s">
        <v>9318</v>
      </c>
      <c r="AV68" s="1220" t="str">
        <f t="shared" si="6"/>
        <v>4:12</v>
      </c>
      <c r="AW68" s="1302"/>
    </row>
    <row r="69" ht="15.75" customHeight="1">
      <c r="A69" s="1314" t="s">
        <v>9319</v>
      </c>
      <c r="B69" s="1210" t="s">
        <v>7770</v>
      </c>
      <c r="C69" s="1308">
        <v>0.05199074074074074</v>
      </c>
      <c r="D69" s="1239" t="s">
        <v>9320</v>
      </c>
      <c r="E69" s="1268" t="s">
        <v>9321</v>
      </c>
      <c r="F69" s="1268" t="s">
        <v>9322</v>
      </c>
      <c r="G69" s="1268" t="s">
        <v>9323</v>
      </c>
      <c r="H69" s="1254" t="s">
        <v>6754</v>
      </c>
      <c r="I69" s="1254" t="s">
        <v>3692</v>
      </c>
      <c r="J69" s="1270" t="s">
        <v>4500</v>
      </c>
      <c r="K69" s="1270" t="s">
        <v>9324</v>
      </c>
      <c r="L69" s="1270" t="s">
        <v>2699</v>
      </c>
      <c r="M69" s="1270" t="s">
        <v>8759</v>
      </c>
      <c r="N69" s="1270" t="s">
        <v>8495</v>
      </c>
      <c r="O69" s="1270" t="s">
        <v>9325</v>
      </c>
      <c r="P69" s="1270" t="s">
        <v>1946</v>
      </c>
      <c r="Q69" s="1271" t="s">
        <v>4560</v>
      </c>
      <c r="R69" s="1271" t="s">
        <v>4929</v>
      </c>
      <c r="S69" s="1271" t="s">
        <v>4454</v>
      </c>
      <c r="T69" s="1271" t="s">
        <v>7151</v>
      </c>
      <c r="U69" s="1271" t="s">
        <v>9326</v>
      </c>
      <c r="V69" s="1271" t="s">
        <v>5840</v>
      </c>
      <c r="W69" s="1272" t="s">
        <v>9327</v>
      </c>
      <c r="X69" s="1272" t="s">
        <v>9328</v>
      </c>
      <c r="Y69" s="1272" t="s">
        <v>160</v>
      </c>
      <c r="Z69" s="1272" t="s">
        <v>9329</v>
      </c>
      <c r="AA69" s="1272" t="s">
        <v>8540</v>
      </c>
      <c r="AB69" s="1272" t="s">
        <v>9330</v>
      </c>
      <c r="AC69" s="1272" t="s">
        <v>2841</v>
      </c>
      <c r="AD69" s="1268" t="s">
        <v>9331</v>
      </c>
      <c r="AE69" s="1268" t="s">
        <v>6090</v>
      </c>
      <c r="AF69" s="1273" t="s">
        <v>9332</v>
      </c>
      <c r="AG69" s="1273" t="s">
        <v>9229</v>
      </c>
      <c r="AH69" s="1273" t="s">
        <v>9333</v>
      </c>
      <c r="AI69" s="1273" t="s">
        <v>9334</v>
      </c>
      <c r="AJ69" s="1273" t="s">
        <v>9335</v>
      </c>
      <c r="AK69" s="1273" t="s">
        <v>986</v>
      </c>
      <c r="AL69" s="1273" t="s">
        <v>3909</v>
      </c>
      <c r="AM69" s="1261" t="s">
        <v>8691</v>
      </c>
      <c r="AN69" s="1261" t="s">
        <v>9336</v>
      </c>
      <c r="AO69" s="1262" t="s">
        <v>6879</v>
      </c>
      <c r="AP69" s="1262" t="s">
        <v>9337</v>
      </c>
      <c r="AQ69" s="1261" t="s">
        <v>4970</v>
      </c>
      <c r="AR69" s="1261" t="s">
        <v>9338</v>
      </c>
      <c r="AS69" s="1261" t="s">
        <v>1580</v>
      </c>
      <c r="AT69" s="1270" t="s">
        <v>8837</v>
      </c>
      <c r="AU69" s="1355" t="str">
        <f>HYPERLINK("https://splits.io/m3t","1:18:40")</f>
        <v>1:18:40</v>
      </c>
      <c r="AV69" s="1220" t="str">
        <f t="shared" si="6"/>
        <v>3:48</v>
      </c>
      <c r="AW69" s="1312" t="s">
        <v>9339</v>
      </c>
    </row>
    <row r="70" ht="15.75" customHeight="1">
      <c r="A70" s="1283" t="s">
        <v>9340</v>
      </c>
      <c r="B70" s="1210" t="s">
        <v>7770</v>
      </c>
      <c r="C70" s="1303">
        <v>0.052002314814814814</v>
      </c>
      <c r="D70" s="1239" t="s">
        <v>9341</v>
      </c>
      <c r="E70" s="1220" t="s">
        <v>9342</v>
      </c>
      <c r="F70" s="1220" t="s">
        <v>9343</v>
      </c>
      <c r="G70" s="1220" t="s">
        <v>9344</v>
      </c>
      <c r="H70" s="1220" t="s">
        <v>9345</v>
      </c>
      <c r="I70" s="1220" t="s">
        <v>3470</v>
      </c>
      <c r="J70" s="1220" t="s">
        <v>8376</v>
      </c>
      <c r="K70" s="1220" t="s">
        <v>4565</v>
      </c>
      <c r="L70" s="1220" t="s">
        <v>3060</v>
      </c>
      <c r="M70" s="1220" t="s">
        <v>9029</v>
      </c>
      <c r="N70" s="1220" t="s">
        <v>4534</v>
      </c>
      <c r="O70" s="1220" t="s">
        <v>9346</v>
      </c>
      <c r="P70" s="1220" t="s">
        <v>9347</v>
      </c>
      <c r="Q70" s="1220" t="s">
        <v>9348</v>
      </c>
      <c r="R70" s="1220" t="s">
        <v>1467</v>
      </c>
      <c r="S70" s="1220" t="s">
        <v>8464</v>
      </c>
      <c r="T70" s="1220" t="s">
        <v>719</v>
      </c>
      <c r="U70" s="1220" t="s">
        <v>1651</v>
      </c>
      <c r="V70" s="1220" t="s">
        <v>659</v>
      </c>
      <c r="W70" s="1220" t="s">
        <v>5500</v>
      </c>
      <c r="X70" s="1220" t="s">
        <v>8743</v>
      </c>
      <c r="Y70" s="1220" t="s">
        <v>1961</v>
      </c>
      <c r="Z70" s="1220" t="s">
        <v>9349</v>
      </c>
      <c r="AA70" s="1220" t="s">
        <v>8495</v>
      </c>
      <c r="AB70" s="1220" t="s">
        <v>9350</v>
      </c>
      <c r="AC70" s="1220" t="s">
        <v>3642</v>
      </c>
      <c r="AD70" s="1220" t="s">
        <v>9351</v>
      </c>
      <c r="AE70" s="1220" t="s">
        <v>361</v>
      </c>
      <c r="AF70" s="1220" t="s">
        <v>9352</v>
      </c>
      <c r="AG70" s="1220" t="s">
        <v>9353</v>
      </c>
      <c r="AH70" s="1220" t="s">
        <v>2374</v>
      </c>
      <c r="AI70" s="1220" t="s">
        <v>9354</v>
      </c>
      <c r="AJ70" s="1220" t="s">
        <v>9355</v>
      </c>
      <c r="AK70" s="1220" t="s">
        <v>4187</v>
      </c>
      <c r="AL70" s="1220" t="s">
        <v>9356</v>
      </c>
      <c r="AM70" s="1220" t="s">
        <v>1471</v>
      </c>
      <c r="AN70" s="1220" t="s">
        <v>7905</v>
      </c>
      <c r="AO70" s="1220" t="s">
        <v>8235</v>
      </c>
      <c r="AP70" s="1220" t="s">
        <v>9357</v>
      </c>
      <c r="AQ70" s="1220" t="s">
        <v>9358</v>
      </c>
      <c r="AR70" s="1220" t="s">
        <v>9287</v>
      </c>
      <c r="AS70" s="1220" t="s">
        <v>9359</v>
      </c>
      <c r="AT70" s="1220" t="s">
        <v>9360</v>
      </c>
      <c r="AU70" s="1220" t="s">
        <v>9361</v>
      </c>
      <c r="AV70" s="1220" t="str">
        <f t="shared" si="6"/>
        <v>3:32</v>
      </c>
      <c r="AW70" s="1232" t="s">
        <v>9362</v>
      </c>
    </row>
    <row r="71" ht="15.75" customHeight="1">
      <c r="A71" s="1314" t="s">
        <v>9363</v>
      </c>
      <c r="B71" s="1275" t="s">
        <v>7796</v>
      </c>
      <c r="C71" s="1308">
        <v>0.05201388888888889</v>
      </c>
      <c r="D71" s="1239" t="s">
        <v>9364</v>
      </c>
      <c r="E71" s="1252" t="s">
        <v>9365</v>
      </c>
      <c r="F71" s="1268" t="s">
        <v>9366</v>
      </c>
      <c r="G71" s="1268" t="s">
        <v>9367</v>
      </c>
      <c r="H71" s="1254" t="s">
        <v>9368</v>
      </c>
      <c r="I71" s="1254" t="s">
        <v>9369</v>
      </c>
      <c r="J71" s="1270" t="s">
        <v>9370</v>
      </c>
      <c r="K71" s="1270" t="s">
        <v>3703</v>
      </c>
      <c r="L71" s="1270" t="s">
        <v>9371</v>
      </c>
      <c r="M71" s="1270" t="s">
        <v>1602</v>
      </c>
      <c r="N71" s="1270" t="s">
        <v>9372</v>
      </c>
      <c r="O71" s="1270" t="s">
        <v>9373</v>
      </c>
      <c r="P71" s="1270" t="s">
        <v>8727</v>
      </c>
      <c r="Q71" s="1271" t="s">
        <v>9374</v>
      </c>
      <c r="R71" s="1271" t="s">
        <v>9375</v>
      </c>
      <c r="S71" s="1271" t="s">
        <v>9376</v>
      </c>
      <c r="T71" s="1271" t="s">
        <v>2236</v>
      </c>
      <c r="U71" s="1271" t="s">
        <v>8542</v>
      </c>
      <c r="V71" s="1271" t="s">
        <v>2881</v>
      </c>
      <c r="W71" s="1272" t="s">
        <v>9377</v>
      </c>
      <c r="X71" s="1272" t="s">
        <v>8743</v>
      </c>
      <c r="Y71" s="1272" t="s">
        <v>409</v>
      </c>
      <c r="Z71" s="1272" t="s">
        <v>2056</v>
      </c>
      <c r="AA71" s="1272" t="s">
        <v>5473</v>
      </c>
      <c r="AB71" s="1272" t="s">
        <v>8006</v>
      </c>
      <c r="AC71" s="1272" t="s">
        <v>1030</v>
      </c>
      <c r="AD71" s="1268" t="s">
        <v>9378</v>
      </c>
      <c r="AE71" s="1268" t="s">
        <v>9051</v>
      </c>
      <c r="AF71" s="1273" t="s">
        <v>9379</v>
      </c>
      <c r="AG71" s="1273" t="s">
        <v>2679</v>
      </c>
      <c r="AH71" s="1273" t="s">
        <v>5580</v>
      </c>
      <c r="AI71" s="1273" t="s">
        <v>9380</v>
      </c>
      <c r="AJ71" s="1273" t="s">
        <v>9381</v>
      </c>
      <c r="AK71" s="1273" t="s">
        <v>3445</v>
      </c>
      <c r="AL71" s="1273" t="s">
        <v>3744</v>
      </c>
      <c r="AM71" s="1261" t="s">
        <v>457</v>
      </c>
      <c r="AN71" s="1261" t="s">
        <v>9116</v>
      </c>
      <c r="AO71" s="1261" t="s">
        <v>2377</v>
      </c>
      <c r="AP71" s="1261" t="s">
        <v>9382</v>
      </c>
      <c r="AQ71" s="1261" t="s">
        <v>563</v>
      </c>
      <c r="AR71" s="1261" t="s">
        <v>7844</v>
      </c>
      <c r="AS71" s="1261" t="s">
        <v>8820</v>
      </c>
      <c r="AT71" s="1270" t="s">
        <v>9383</v>
      </c>
      <c r="AU71" s="1274" t="s">
        <v>9384</v>
      </c>
      <c r="AV71" s="1220" t="str">
        <f t="shared" si="6"/>
        <v>2:58</v>
      </c>
      <c r="AW71" s="1302" t="s">
        <v>9385</v>
      </c>
    </row>
    <row r="72" ht="15.75" customHeight="1">
      <c r="A72" s="1222" t="s">
        <v>5904</v>
      </c>
      <c r="B72" s="1275" t="s">
        <v>7796</v>
      </c>
      <c r="C72" s="1303">
        <v>0.05207175925925926</v>
      </c>
      <c r="D72" s="1239" t="s">
        <v>9386</v>
      </c>
      <c r="E72" s="1220" t="s">
        <v>9387</v>
      </c>
      <c r="F72" s="1220" t="s">
        <v>9388</v>
      </c>
      <c r="G72" s="1220" t="s">
        <v>9389</v>
      </c>
      <c r="H72" s="1220" t="s">
        <v>9390</v>
      </c>
      <c r="I72" s="1220" t="s">
        <v>9391</v>
      </c>
      <c r="J72" s="1220" t="s">
        <v>7817</v>
      </c>
      <c r="K72" s="1220" t="s">
        <v>8995</v>
      </c>
      <c r="L72" s="1220" t="s">
        <v>9392</v>
      </c>
      <c r="M72" s="1220" t="s">
        <v>2633</v>
      </c>
      <c r="N72" s="1220" t="s">
        <v>9393</v>
      </c>
      <c r="O72" s="1220" t="s">
        <v>9394</v>
      </c>
      <c r="P72" s="1220" t="s">
        <v>940</v>
      </c>
      <c r="Q72" s="1220" t="s">
        <v>9395</v>
      </c>
      <c r="R72" s="1220" t="s">
        <v>1207</v>
      </c>
      <c r="S72" s="1220" t="s">
        <v>5556</v>
      </c>
      <c r="T72" s="1220" t="s">
        <v>7151</v>
      </c>
      <c r="U72" s="1220" t="s">
        <v>9396</v>
      </c>
      <c r="V72" s="1220" t="s">
        <v>2109</v>
      </c>
      <c r="W72" s="1220" t="s">
        <v>9397</v>
      </c>
      <c r="X72" s="1220" t="s">
        <v>9398</v>
      </c>
      <c r="Y72" s="1220" t="s">
        <v>370</v>
      </c>
      <c r="Z72" s="1220" t="s">
        <v>9399</v>
      </c>
      <c r="AA72" s="1220" t="s">
        <v>1493</v>
      </c>
      <c r="AB72" s="1220" t="s">
        <v>4259</v>
      </c>
      <c r="AC72" s="1220" t="s">
        <v>348</v>
      </c>
      <c r="AD72" s="1220" t="s">
        <v>9400</v>
      </c>
      <c r="AE72" s="1220" t="s">
        <v>141</v>
      </c>
      <c r="AF72" s="1220" t="s">
        <v>9401</v>
      </c>
      <c r="AG72" s="1220" t="s">
        <v>8743</v>
      </c>
      <c r="AH72" s="1220" t="s">
        <v>6504</v>
      </c>
      <c r="AI72" s="1220" t="s">
        <v>9159</v>
      </c>
      <c r="AJ72" s="1220" t="s">
        <v>9402</v>
      </c>
      <c r="AK72" s="1220" t="s">
        <v>9403</v>
      </c>
      <c r="AL72" s="1220" t="s">
        <v>3540</v>
      </c>
      <c r="AM72" s="1220" t="s">
        <v>8859</v>
      </c>
      <c r="AN72" s="1220" t="s">
        <v>3744</v>
      </c>
      <c r="AO72" s="1220" t="s">
        <v>3703</v>
      </c>
      <c r="AP72" s="1220" t="s">
        <v>9404</v>
      </c>
      <c r="AQ72" s="1220" t="s">
        <v>9405</v>
      </c>
      <c r="AR72" s="1220" t="s">
        <v>1492</v>
      </c>
      <c r="AS72" s="1220" t="s">
        <v>4329</v>
      </c>
      <c r="AT72" s="1220" t="s">
        <v>8871</v>
      </c>
      <c r="AU72" s="1220" t="s">
        <v>9406</v>
      </c>
      <c r="AV72" s="1220" t="str">
        <f t="shared" si="6"/>
        <v>3:10</v>
      </c>
      <c r="AW72" s="1285" t="s">
        <v>9407</v>
      </c>
    </row>
    <row r="73">
      <c r="A73" s="1247" t="s">
        <v>4833</v>
      </c>
      <c r="B73" s="1281" t="s">
        <v>7796</v>
      </c>
      <c r="C73" s="1356">
        <v>0.05232638888888889</v>
      </c>
      <c r="D73" s="1306" t="s">
        <v>9408</v>
      </c>
      <c r="E73" s="1219" t="s">
        <v>1249</v>
      </c>
      <c r="F73" s="1219" t="s">
        <v>9409</v>
      </c>
      <c r="G73" s="1219" t="s">
        <v>9410</v>
      </c>
      <c r="H73" s="1219" t="s">
        <v>9411</v>
      </c>
      <c r="I73" s="1219" t="s">
        <v>1364</v>
      </c>
      <c r="J73" s="1219" t="s">
        <v>2571</v>
      </c>
      <c r="K73" s="1219" t="s">
        <v>8550</v>
      </c>
      <c r="L73" s="1219" t="s">
        <v>9412</v>
      </c>
      <c r="M73" s="1219" t="s">
        <v>6829</v>
      </c>
      <c r="N73" s="1219" t="s">
        <v>9413</v>
      </c>
      <c r="O73" s="1219" t="s">
        <v>9414</v>
      </c>
      <c r="P73" s="1219" t="s">
        <v>711</v>
      </c>
      <c r="Q73" s="1219" t="s">
        <v>7505</v>
      </c>
      <c r="R73" s="1219" t="s">
        <v>5121</v>
      </c>
      <c r="S73" s="1219" t="s">
        <v>9222</v>
      </c>
      <c r="T73" s="1219" t="s">
        <v>9415</v>
      </c>
      <c r="U73" s="1219" t="s">
        <v>9416</v>
      </c>
      <c r="V73" s="1219" t="s">
        <v>9417</v>
      </c>
      <c r="W73" s="1219" t="s">
        <v>5727</v>
      </c>
      <c r="X73" s="1219" t="s">
        <v>418</v>
      </c>
      <c r="Y73" s="1219" t="s">
        <v>5963</v>
      </c>
      <c r="Z73" s="1219" t="s">
        <v>957</v>
      </c>
      <c r="AA73" s="1220" t="s">
        <v>9222</v>
      </c>
      <c r="AB73" s="1219" t="s">
        <v>9418</v>
      </c>
      <c r="AC73" s="1219" t="s">
        <v>5653</v>
      </c>
      <c r="AD73" s="1219" t="s">
        <v>9419</v>
      </c>
      <c r="AE73" s="1219" t="s">
        <v>750</v>
      </c>
      <c r="AF73" s="1219" t="s">
        <v>7384</v>
      </c>
      <c r="AG73" s="1219" t="s">
        <v>9420</v>
      </c>
      <c r="AH73" s="1219" t="s">
        <v>1614</v>
      </c>
      <c r="AI73" s="1219" t="s">
        <v>312</v>
      </c>
      <c r="AJ73" s="1219" t="s">
        <v>2531</v>
      </c>
      <c r="AK73" s="1219" t="s">
        <v>9421</v>
      </c>
      <c r="AL73" s="1219" t="s">
        <v>9161</v>
      </c>
      <c r="AM73" s="1219" t="s">
        <v>2679</v>
      </c>
      <c r="AN73" s="1219" t="s">
        <v>9422</v>
      </c>
      <c r="AO73" s="1219" t="s">
        <v>3025</v>
      </c>
      <c r="AP73" s="1219" t="s">
        <v>9423</v>
      </c>
      <c r="AQ73" s="1219" t="s">
        <v>6828</v>
      </c>
      <c r="AR73" s="1219" t="s">
        <v>5652</v>
      </c>
      <c r="AS73" s="1219" t="s">
        <v>9424</v>
      </c>
      <c r="AT73" s="1219" t="s">
        <v>9425</v>
      </c>
      <c r="AU73" s="1219" t="s">
        <v>9426</v>
      </c>
      <c r="AV73" s="1220" t="str">
        <f t="shared" si="6"/>
        <v>3:48</v>
      </c>
      <c r="AW73" s="1285"/>
    </row>
    <row r="74">
      <c r="A74" s="1292" t="s">
        <v>3545</v>
      </c>
      <c r="B74" s="1265" t="s">
        <v>7770</v>
      </c>
      <c r="C74" s="1223">
        <v>0.052314814814814814</v>
      </c>
      <c r="D74" s="1306" t="s">
        <v>9427</v>
      </c>
      <c r="E74" s="1219" t="s">
        <v>9428</v>
      </c>
      <c r="F74" s="1219" t="s">
        <v>9429</v>
      </c>
      <c r="G74" s="1219" t="s">
        <v>9430</v>
      </c>
      <c r="H74" s="1219" t="s">
        <v>9431</v>
      </c>
      <c r="I74" s="1219" t="s">
        <v>8234</v>
      </c>
      <c r="J74" s="1219" t="s">
        <v>7462</v>
      </c>
      <c r="K74" s="1219" t="s">
        <v>4565</v>
      </c>
      <c r="L74" s="1219" t="s">
        <v>5672</v>
      </c>
      <c r="M74" s="1219" t="s">
        <v>5129</v>
      </c>
      <c r="N74" s="1219" t="s">
        <v>8767</v>
      </c>
      <c r="O74" s="1219" t="s">
        <v>9432</v>
      </c>
      <c r="P74" s="1219" t="s">
        <v>361</v>
      </c>
      <c r="Q74" s="1219" t="s">
        <v>4466</v>
      </c>
      <c r="R74" s="1219" t="s">
        <v>5658</v>
      </c>
      <c r="S74" s="1219" t="s">
        <v>9433</v>
      </c>
      <c r="T74" s="1219" t="s">
        <v>7625</v>
      </c>
      <c r="U74" s="1219" t="s">
        <v>9434</v>
      </c>
      <c r="V74" s="1219" t="s">
        <v>9435</v>
      </c>
      <c r="W74" s="1219" t="s">
        <v>9436</v>
      </c>
      <c r="X74" s="1219" t="s">
        <v>9437</v>
      </c>
      <c r="Y74" s="1219" t="s">
        <v>8198</v>
      </c>
      <c r="Z74" s="1219" t="s">
        <v>9438</v>
      </c>
      <c r="AA74" s="1239" t="s">
        <v>9439</v>
      </c>
      <c r="AB74" s="1219" t="s">
        <v>9440</v>
      </c>
      <c r="AC74" s="1219" t="s">
        <v>9182</v>
      </c>
      <c r="AD74" s="1219" t="s">
        <v>6751</v>
      </c>
      <c r="AE74" s="1219" t="s">
        <v>6051</v>
      </c>
      <c r="AF74" s="1227" t="s">
        <v>9441</v>
      </c>
      <c r="AG74" s="1219" t="s">
        <v>9442</v>
      </c>
      <c r="AH74" s="1219" t="s">
        <v>4125</v>
      </c>
      <c r="AI74" s="1219" t="s">
        <v>2442</v>
      </c>
      <c r="AJ74" s="1219" t="s">
        <v>9443</v>
      </c>
      <c r="AK74" s="1219" t="s">
        <v>9444</v>
      </c>
      <c r="AL74" s="1219" t="s">
        <v>9118</v>
      </c>
      <c r="AM74" s="1219" t="s">
        <v>9445</v>
      </c>
      <c r="AN74" s="1219" t="s">
        <v>2425</v>
      </c>
      <c r="AO74" s="1219" t="s">
        <v>8064</v>
      </c>
      <c r="AP74" s="1219" t="s">
        <v>5277</v>
      </c>
      <c r="AQ74" s="1219" t="s">
        <v>9446</v>
      </c>
      <c r="AR74" s="1219" t="s">
        <v>590</v>
      </c>
      <c r="AS74" s="1227" t="s">
        <v>514</v>
      </c>
      <c r="AT74" s="1219" t="s">
        <v>5576</v>
      </c>
      <c r="AU74" s="1219" t="s">
        <v>8976</v>
      </c>
      <c r="AV74" s="1220" t="str">
        <f t="shared" si="6"/>
        <v>4:32</v>
      </c>
      <c r="AW74" s="1282" t="s">
        <v>9447</v>
      </c>
    </row>
    <row r="75" ht="15.75" customHeight="1">
      <c r="A75" s="1222" t="s">
        <v>9448</v>
      </c>
      <c r="B75" s="1210" t="s">
        <v>7770</v>
      </c>
      <c r="C75" s="1303">
        <v>0.05240740740740741</v>
      </c>
      <c r="D75" s="1239" t="s">
        <v>9449</v>
      </c>
      <c r="E75" s="1220" t="s">
        <v>8934</v>
      </c>
      <c r="F75" s="1220" t="s">
        <v>9450</v>
      </c>
      <c r="G75" s="1220" t="s">
        <v>9141</v>
      </c>
      <c r="H75" s="1220" t="s">
        <v>9451</v>
      </c>
      <c r="I75" s="1220" t="s">
        <v>9452</v>
      </c>
      <c r="J75" s="1220" t="s">
        <v>2280</v>
      </c>
      <c r="K75" s="1220" t="s">
        <v>9453</v>
      </c>
      <c r="L75" s="1220" t="s">
        <v>8447</v>
      </c>
      <c r="M75" s="1220" t="s">
        <v>9454</v>
      </c>
      <c r="N75" s="1220" t="s">
        <v>4446</v>
      </c>
      <c r="O75" s="1220" t="s">
        <v>9455</v>
      </c>
      <c r="P75" s="1220" t="s">
        <v>9260</v>
      </c>
      <c r="Q75" s="1220" t="s">
        <v>3753</v>
      </c>
      <c r="R75" s="1220" t="s">
        <v>8707</v>
      </c>
      <c r="S75" s="1220" t="s">
        <v>8862</v>
      </c>
      <c r="T75" s="1220" t="s">
        <v>6619</v>
      </c>
      <c r="U75" s="1220" t="s">
        <v>9456</v>
      </c>
      <c r="V75" s="1220" t="s">
        <v>9457</v>
      </c>
      <c r="W75" s="1220" t="s">
        <v>9458</v>
      </c>
      <c r="X75" s="1220" t="s">
        <v>9459</v>
      </c>
      <c r="Y75" s="1220" t="s">
        <v>5203</v>
      </c>
      <c r="Z75" s="1220" t="s">
        <v>9329</v>
      </c>
      <c r="AA75" s="1272" t="s">
        <v>1832</v>
      </c>
      <c r="AB75" s="1220" t="s">
        <v>9460</v>
      </c>
      <c r="AC75" s="1220" t="s">
        <v>1545</v>
      </c>
      <c r="AD75" s="1220" t="s">
        <v>9461</v>
      </c>
      <c r="AE75" s="1220" t="s">
        <v>1545</v>
      </c>
      <c r="AF75" s="1220" t="s">
        <v>9462</v>
      </c>
      <c r="AG75" s="1220" t="s">
        <v>9075</v>
      </c>
      <c r="AH75" s="1220" t="s">
        <v>9463</v>
      </c>
      <c r="AI75" s="1220" t="s">
        <v>9464</v>
      </c>
      <c r="AJ75" s="1220" t="s">
        <v>9465</v>
      </c>
      <c r="AK75" s="1220" t="s">
        <v>9466</v>
      </c>
      <c r="AL75" s="1220" t="s">
        <v>4230</v>
      </c>
      <c r="AM75" s="1220" t="s">
        <v>1204</v>
      </c>
      <c r="AN75" s="1220" t="s">
        <v>2920</v>
      </c>
      <c r="AO75" s="1220" t="s">
        <v>9467</v>
      </c>
      <c r="AP75" s="1220" t="s">
        <v>4173</v>
      </c>
      <c r="AQ75" s="1220" t="s">
        <v>9468</v>
      </c>
      <c r="AR75" s="1220" t="s">
        <v>9469</v>
      </c>
      <c r="AS75" s="1220" t="s">
        <v>8273</v>
      </c>
      <c r="AT75" s="1220" t="s">
        <v>8385</v>
      </c>
      <c r="AU75" s="1220" t="s">
        <v>9470</v>
      </c>
      <c r="AV75" s="1220" t="str">
        <f t="shared" si="6"/>
        <v>3:40</v>
      </c>
      <c r="AW75" s="1232" t="s">
        <v>9471</v>
      </c>
    </row>
    <row r="76" ht="15.75" customHeight="1">
      <c r="A76" s="1314" t="s">
        <v>9472</v>
      </c>
      <c r="B76" s="1210" t="s">
        <v>7770</v>
      </c>
      <c r="C76" s="1308">
        <v>0.05263888888888889</v>
      </c>
      <c r="D76" s="1239" t="s">
        <v>9473</v>
      </c>
      <c r="E76" s="1268" t="s">
        <v>8891</v>
      </c>
      <c r="F76" s="1268" t="s">
        <v>9474</v>
      </c>
      <c r="G76" s="1268" t="s">
        <v>9475</v>
      </c>
      <c r="H76" s="1254" t="s">
        <v>9476</v>
      </c>
      <c r="I76" s="1254" t="s">
        <v>9477</v>
      </c>
      <c r="J76" s="1270" t="s">
        <v>9478</v>
      </c>
      <c r="K76" s="1270" t="s">
        <v>8693</v>
      </c>
      <c r="L76" s="1270" t="s">
        <v>3709</v>
      </c>
      <c r="M76" s="1270" t="s">
        <v>8407</v>
      </c>
      <c r="N76" s="1270" t="s">
        <v>9479</v>
      </c>
      <c r="O76" s="1270" t="s">
        <v>7810</v>
      </c>
      <c r="P76" s="1270" t="s">
        <v>675</v>
      </c>
      <c r="Q76" s="1271" t="s">
        <v>9480</v>
      </c>
      <c r="R76" s="1271" t="s">
        <v>5238</v>
      </c>
      <c r="S76" s="1271" t="s">
        <v>1811</v>
      </c>
      <c r="T76" s="1271" t="s">
        <v>8358</v>
      </c>
      <c r="U76" s="1271" t="s">
        <v>9481</v>
      </c>
      <c r="V76" s="1271" t="s">
        <v>9482</v>
      </c>
      <c r="W76" s="1272" t="s">
        <v>9483</v>
      </c>
      <c r="X76" s="1272" t="s">
        <v>5363</v>
      </c>
      <c r="Y76" s="1272" t="s">
        <v>1545</v>
      </c>
      <c r="Z76" s="1272" t="s">
        <v>5951</v>
      </c>
      <c r="AA76" s="1219" t="s">
        <v>9484</v>
      </c>
      <c r="AB76" s="1272" t="s">
        <v>2010</v>
      </c>
      <c r="AC76" s="1272" t="s">
        <v>9485</v>
      </c>
      <c r="AD76" s="1268" t="s">
        <v>2960</v>
      </c>
      <c r="AE76" s="1268" t="s">
        <v>8460</v>
      </c>
      <c r="AF76" s="1273" t="s">
        <v>9486</v>
      </c>
      <c r="AG76" s="1273" t="s">
        <v>2409</v>
      </c>
      <c r="AH76" s="1273" t="s">
        <v>6110</v>
      </c>
      <c r="AI76" s="1273" t="s">
        <v>9487</v>
      </c>
      <c r="AJ76" s="1273" t="s">
        <v>9488</v>
      </c>
      <c r="AK76" s="1273" t="s">
        <v>8738</v>
      </c>
      <c r="AL76" s="1273" t="s">
        <v>9489</v>
      </c>
      <c r="AM76" s="1261" t="s">
        <v>9490</v>
      </c>
      <c r="AN76" s="1261" t="s">
        <v>3743</v>
      </c>
      <c r="AO76" s="1261" t="s">
        <v>8153</v>
      </c>
      <c r="AP76" s="1261" t="s">
        <v>9491</v>
      </c>
      <c r="AQ76" s="1261" t="s">
        <v>9492</v>
      </c>
      <c r="AR76" s="1261" t="s">
        <v>1395</v>
      </c>
      <c r="AS76" s="1261" t="s">
        <v>1580</v>
      </c>
      <c r="AT76" s="1270" t="s">
        <v>9493</v>
      </c>
      <c r="AU76" s="1274" t="s">
        <v>9494</v>
      </c>
      <c r="AV76" s="1220" t="str">
        <f t="shared" si="6"/>
        <v>4:28</v>
      </c>
      <c r="AW76" s="1312" t="s">
        <v>9495</v>
      </c>
    </row>
    <row r="77" ht="15.75" customHeight="1">
      <c r="A77" s="1247" t="s">
        <v>9496</v>
      </c>
      <c r="B77" s="1281" t="s">
        <v>7770</v>
      </c>
      <c r="C77" s="1223">
        <v>0.05267361111111111</v>
      </c>
      <c r="D77" s="1306" t="s">
        <v>8823</v>
      </c>
      <c r="E77" s="1219" t="s">
        <v>1038</v>
      </c>
      <c r="F77" s="1219" t="s">
        <v>9497</v>
      </c>
      <c r="G77" s="1219" t="s">
        <v>9498</v>
      </c>
      <c r="H77" s="1219" t="s">
        <v>9499</v>
      </c>
      <c r="I77" s="1219" t="s">
        <v>5270</v>
      </c>
      <c r="J77" s="1239" t="s">
        <v>9500</v>
      </c>
      <c r="K77" s="1219" t="s">
        <v>9501</v>
      </c>
      <c r="L77" s="1219" t="s">
        <v>3162</v>
      </c>
      <c r="M77" s="1219" t="s">
        <v>6788</v>
      </c>
      <c r="N77" s="1219" t="s">
        <v>9502</v>
      </c>
      <c r="O77" s="1219" t="s">
        <v>8552</v>
      </c>
      <c r="P77" s="1219" t="s">
        <v>3692</v>
      </c>
      <c r="Q77" s="1219" t="s">
        <v>9503</v>
      </c>
      <c r="R77" s="1219" t="s">
        <v>5339</v>
      </c>
      <c r="S77" s="1219" t="s">
        <v>6884</v>
      </c>
      <c r="T77" s="1219" t="s">
        <v>9504</v>
      </c>
      <c r="U77" s="1219" t="s">
        <v>9505</v>
      </c>
      <c r="V77" s="1219" t="s">
        <v>8466</v>
      </c>
      <c r="W77" s="1219" t="s">
        <v>9506</v>
      </c>
      <c r="X77" s="1219" t="s">
        <v>9249</v>
      </c>
      <c r="Y77" s="1219" t="s">
        <v>1577</v>
      </c>
      <c r="Z77" s="1219" t="s">
        <v>7997</v>
      </c>
      <c r="AA77" s="1259" t="s">
        <v>9507</v>
      </c>
      <c r="AB77" s="1219" t="s">
        <v>9068</v>
      </c>
      <c r="AC77" s="1219" t="s">
        <v>8198</v>
      </c>
      <c r="AD77" s="1219" t="s">
        <v>9508</v>
      </c>
      <c r="AE77" s="1219" t="s">
        <v>2063</v>
      </c>
      <c r="AF77" s="1219" t="s">
        <v>9509</v>
      </c>
      <c r="AG77" s="1219" t="s">
        <v>9510</v>
      </c>
      <c r="AH77" s="1219" t="s">
        <v>3709</v>
      </c>
      <c r="AI77" s="1219" t="s">
        <v>9511</v>
      </c>
      <c r="AJ77" s="1219" t="s">
        <v>9512</v>
      </c>
      <c r="AK77" s="1219" t="s">
        <v>2958</v>
      </c>
      <c r="AL77" s="1219" t="s">
        <v>2861</v>
      </c>
      <c r="AM77" s="1219" t="s">
        <v>2958</v>
      </c>
      <c r="AN77" s="1219" t="s">
        <v>2861</v>
      </c>
      <c r="AO77" s="1219" t="s">
        <v>5573</v>
      </c>
      <c r="AP77" s="1219" t="s">
        <v>9513</v>
      </c>
      <c r="AQ77" s="1219" t="s">
        <v>2322</v>
      </c>
      <c r="AR77" s="1219" t="s">
        <v>9358</v>
      </c>
      <c r="AS77" s="1219" t="s">
        <v>9514</v>
      </c>
      <c r="AT77" s="1219" t="s">
        <v>9515</v>
      </c>
      <c r="AU77" s="1219" t="s">
        <v>9516</v>
      </c>
      <c r="AV77" s="1220" t="str">
        <f t="shared" si="6"/>
        <v>5:58</v>
      </c>
      <c r="AW77" s="1282" t="s">
        <v>9517</v>
      </c>
    </row>
    <row r="78" ht="15.75" customHeight="1">
      <c r="A78" s="1222" t="s">
        <v>5525</v>
      </c>
      <c r="B78" s="1275" t="s">
        <v>7796</v>
      </c>
      <c r="C78" s="1303">
        <v>0.05275462962962963</v>
      </c>
      <c r="D78" s="1239" t="s">
        <v>9518</v>
      </c>
      <c r="E78" s="1220" t="s">
        <v>8848</v>
      </c>
      <c r="F78" s="1220" t="s">
        <v>9519</v>
      </c>
      <c r="G78" s="1220" t="s">
        <v>9183</v>
      </c>
      <c r="H78" s="1220" t="s">
        <v>9520</v>
      </c>
      <c r="I78" s="1220" t="s">
        <v>9521</v>
      </c>
      <c r="J78" s="1220" t="s">
        <v>4355</v>
      </c>
      <c r="K78" s="1220" t="s">
        <v>9199</v>
      </c>
      <c r="L78" s="1220" t="s">
        <v>4900</v>
      </c>
      <c r="M78" s="1220" t="s">
        <v>9522</v>
      </c>
      <c r="N78" s="1220" t="s">
        <v>1898</v>
      </c>
      <c r="O78" s="1220" t="s">
        <v>9523</v>
      </c>
      <c r="P78" s="1220" t="s">
        <v>5701</v>
      </c>
      <c r="Q78" s="1220" t="s">
        <v>9524</v>
      </c>
      <c r="R78" s="1220" t="s">
        <v>9525</v>
      </c>
      <c r="S78" s="1220" t="s">
        <v>9526</v>
      </c>
      <c r="T78" s="1220" t="s">
        <v>2866</v>
      </c>
      <c r="U78" s="1220" t="s">
        <v>690</v>
      </c>
      <c r="V78" s="1220" t="s">
        <v>9527</v>
      </c>
      <c r="W78" s="1220" t="s">
        <v>4526</v>
      </c>
      <c r="X78" s="1220" t="s">
        <v>9528</v>
      </c>
      <c r="Y78" s="1220" t="s">
        <v>5392</v>
      </c>
      <c r="Z78" s="1220" t="s">
        <v>8006</v>
      </c>
      <c r="AA78" s="1272" t="s">
        <v>8972</v>
      </c>
      <c r="AB78" s="1220" t="s">
        <v>683</v>
      </c>
      <c r="AC78" s="1220" t="s">
        <v>9094</v>
      </c>
      <c r="AD78" s="1220" t="s">
        <v>9529</v>
      </c>
      <c r="AE78" s="1220" t="s">
        <v>1851</v>
      </c>
      <c r="AF78" s="1220" t="s">
        <v>8588</v>
      </c>
      <c r="AG78" s="1220" t="s">
        <v>9530</v>
      </c>
      <c r="AH78" s="1220" t="s">
        <v>896</v>
      </c>
      <c r="AI78" s="1220" t="s">
        <v>4937</v>
      </c>
      <c r="AJ78" s="1220" t="s">
        <v>9531</v>
      </c>
      <c r="AK78" s="1220" t="s">
        <v>9532</v>
      </c>
      <c r="AL78" s="1220" t="s">
        <v>5133</v>
      </c>
      <c r="AM78" s="1220" t="s">
        <v>9533</v>
      </c>
      <c r="AN78" s="1220" t="s">
        <v>5820</v>
      </c>
      <c r="AO78" s="1220" t="s">
        <v>9534</v>
      </c>
      <c r="AP78" s="1220" t="s">
        <v>9535</v>
      </c>
      <c r="AQ78" s="1220" t="s">
        <v>9536</v>
      </c>
      <c r="AR78" s="1220" t="s">
        <v>5343</v>
      </c>
      <c r="AS78" s="1220" t="s">
        <v>8018</v>
      </c>
      <c r="AT78" s="1220" t="s">
        <v>9537</v>
      </c>
      <c r="AU78" s="1220" t="s">
        <v>9538</v>
      </c>
      <c r="AV78" s="1220" t="str">
        <f t="shared" si="6"/>
        <v>3:59</v>
      </c>
      <c r="AW78" s="1285" t="s">
        <v>9539</v>
      </c>
    </row>
    <row r="79" ht="15.75" customHeight="1">
      <c r="A79" s="1314" t="s">
        <v>9540</v>
      </c>
      <c r="B79" s="1328" t="s">
        <v>7825</v>
      </c>
      <c r="C79" s="1308">
        <v>0.05291666666666667</v>
      </c>
      <c r="D79" s="1239" t="s">
        <v>9541</v>
      </c>
      <c r="E79" s="1268" t="s">
        <v>9542</v>
      </c>
      <c r="F79" s="1268" t="s">
        <v>5475</v>
      </c>
      <c r="G79" s="1268" t="s">
        <v>8692</v>
      </c>
      <c r="H79" s="1254" t="s">
        <v>9085</v>
      </c>
      <c r="I79" s="1254" t="s">
        <v>9543</v>
      </c>
      <c r="J79" s="1270" t="s">
        <v>9544</v>
      </c>
      <c r="K79" s="1270" t="s">
        <v>5042</v>
      </c>
      <c r="L79" s="1270" t="s">
        <v>5670</v>
      </c>
      <c r="M79" s="1270" t="s">
        <v>9545</v>
      </c>
      <c r="N79" s="1270" t="s">
        <v>9546</v>
      </c>
      <c r="O79" s="1270" t="s">
        <v>9547</v>
      </c>
      <c r="P79" s="1270" t="s">
        <v>4347</v>
      </c>
      <c r="Q79" s="1271" t="s">
        <v>9548</v>
      </c>
      <c r="R79" s="1271" t="s">
        <v>8785</v>
      </c>
      <c r="S79" s="1271" t="s">
        <v>4138</v>
      </c>
      <c r="T79" s="1271" t="s">
        <v>8022</v>
      </c>
      <c r="U79" s="1271" t="s">
        <v>4994</v>
      </c>
      <c r="V79" s="1271" t="s">
        <v>125</v>
      </c>
      <c r="W79" s="1272" t="s">
        <v>9549</v>
      </c>
      <c r="X79" s="1272" t="s">
        <v>9550</v>
      </c>
      <c r="Y79" s="1272" t="s">
        <v>841</v>
      </c>
      <c r="Z79" s="1272" t="s">
        <v>9551</v>
      </c>
      <c r="AA79" s="1259" t="s">
        <v>9552</v>
      </c>
      <c r="AB79" s="1272" t="s">
        <v>4268</v>
      </c>
      <c r="AC79" s="1272" t="s">
        <v>1961</v>
      </c>
      <c r="AD79" s="1268" t="s">
        <v>9553</v>
      </c>
      <c r="AE79" s="1268" t="s">
        <v>9264</v>
      </c>
      <c r="AF79" s="1273" t="s">
        <v>9554</v>
      </c>
      <c r="AG79" s="1273" t="s">
        <v>9555</v>
      </c>
      <c r="AH79" s="1273" t="s">
        <v>9556</v>
      </c>
      <c r="AI79" s="1273" t="s">
        <v>9557</v>
      </c>
      <c r="AJ79" s="1273" t="s">
        <v>9558</v>
      </c>
      <c r="AK79" s="1273" t="s">
        <v>9559</v>
      </c>
      <c r="AL79" s="1273" t="s">
        <v>2034</v>
      </c>
      <c r="AM79" s="1261" t="s">
        <v>3153</v>
      </c>
      <c r="AN79" s="1261" t="s">
        <v>9560</v>
      </c>
      <c r="AO79" s="1261" t="s">
        <v>9561</v>
      </c>
      <c r="AP79" s="1261" t="s">
        <v>7578</v>
      </c>
      <c r="AQ79" s="1261" t="s">
        <v>9562</v>
      </c>
      <c r="AR79" s="1261" t="s">
        <v>8358</v>
      </c>
      <c r="AS79" s="1261" t="s">
        <v>3866</v>
      </c>
      <c r="AT79" s="1270" t="s">
        <v>9563</v>
      </c>
      <c r="AU79" s="1274" t="s">
        <v>9564</v>
      </c>
      <c r="AV79" s="1220" t="str">
        <f t="shared" si="6"/>
        <v>2:38</v>
      </c>
      <c r="AW79" s="1302"/>
    </row>
    <row r="80">
      <c r="A80" s="1247" t="s">
        <v>3442</v>
      </c>
      <c r="B80" s="1318" t="s">
        <v>7825</v>
      </c>
      <c r="C80" s="1223">
        <v>0.05317129629629629</v>
      </c>
      <c r="D80" s="1239" t="s">
        <v>9565</v>
      </c>
      <c r="E80" s="1239" t="s">
        <v>9566</v>
      </c>
      <c r="F80" s="1239" t="s">
        <v>9567</v>
      </c>
      <c r="G80" s="1239" t="s">
        <v>9568</v>
      </c>
      <c r="H80" s="1239" t="s">
        <v>7928</v>
      </c>
      <c r="I80" s="1239" t="s">
        <v>1947</v>
      </c>
      <c r="J80" s="1239" t="s">
        <v>9569</v>
      </c>
      <c r="K80" s="1239" t="s">
        <v>9570</v>
      </c>
      <c r="L80" s="1239" t="s">
        <v>2109</v>
      </c>
      <c r="M80" s="1239" t="s">
        <v>9303</v>
      </c>
      <c r="N80" s="1239" t="s">
        <v>9571</v>
      </c>
      <c r="O80" s="1239" t="s">
        <v>9572</v>
      </c>
      <c r="P80" s="1239" t="s">
        <v>8649</v>
      </c>
      <c r="Q80" s="1239" t="s">
        <v>9573</v>
      </c>
      <c r="R80" s="1239" t="s">
        <v>9574</v>
      </c>
      <c r="S80" s="1239" t="s">
        <v>9575</v>
      </c>
      <c r="T80" s="1239" t="s">
        <v>9576</v>
      </c>
      <c r="U80" s="1239" t="s">
        <v>9577</v>
      </c>
      <c r="V80" s="1239" t="s">
        <v>9578</v>
      </c>
      <c r="W80" s="1239" t="s">
        <v>7959</v>
      </c>
      <c r="X80" s="1239" t="s">
        <v>9579</v>
      </c>
      <c r="Y80" s="1239" t="s">
        <v>1719</v>
      </c>
      <c r="Z80" s="1239" t="s">
        <v>2722</v>
      </c>
      <c r="AA80" s="1259" t="s">
        <v>1832</v>
      </c>
      <c r="AB80" s="1239" t="s">
        <v>4037</v>
      </c>
      <c r="AC80" s="1239" t="s">
        <v>918</v>
      </c>
      <c r="AD80" s="1239" t="s">
        <v>6753</v>
      </c>
      <c r="AE80" s="1239" t="s">
        <v>3322</v>
      </c>
      <c r="AF80" s="1239" t="s">
        <v>9580</v>
      </c>
      <c r="AG80" s="1239" t="s">
        <v>9581</v>
      </c>
      <c r="AH80" s="1239" t="s">
        <v>6105</v>
      </c>
      <c r="AI80" s="1239" t="s">
        <v>9582</v>
      </c>
      <c r="AJ80" s="1239" t="s">
        <v>9583</v>
      </c>
      <c r="AK80" s="1239" t="s">
        <v>9584</v>
      </c>
      <c r="AL80" s="1239" t="s">
        <v>5326</v>
      </c>
      <c r="AM80" s="1239" t="s">
        <v>9585</v>
      </c>
      <c r="AN80" s="1357" t="s">
        <v>7853</v>
      </c>
      <c r="AO80" s="1239" t="s">
        <v>9586</v>
      </c>
      <c r="AP80" s="1239" t="s">
        <v>9587</v>
      </c>
      <c r="AQ80" s="1239" t="s">
        <v>9588</v>
      </c>
      <c r="AR80" s="1239" t="s">
        <v>8281</v>
      </c>
      <c r="AS80" s="1239" t="s">
        <v>5185</v>
      </c>
      <c r="AT80" s="1239" t="s">
        <v>9589</v>
      </c>
      <c r="AU80" s="1358" t="s">
        <v>9590</v>
      </c>
      <c r="AV80" s="1220" t="str">
        <f t="shared" si="6"/>
        <v>5:33</v>
      </c>
      <c r="AW80" s="1279" t="s">
        <v>9591</v>
      </c>
    </row>
    <row r="81" ht="15.75" customHeight="1">
      <c r="A81" s="1292" t="s">
        <v>5729</v>
      </c>
      <c r="B81" s="1265" t="s">
        <v>7770</v>
      </c>
      <c r="C81" s="1211">
        <v>0.05324074074074074</v>
      </c>
      <c r="D81" s="1239" t="s">
        <v>9592</v>
      </c>
      <c r="E81" s="1239" t="s">
        <v>9593</v>
      </c>
      <c r="F81" s="1239" t="s">
        <v>9594</v>
      </c>
      <c r="G81" s="1239" t="s">
        <v>8413</v>
      </c>
      <c r="H81" s="1239" t="s">
        <v>9595</v>
      </c>
      <c r="I81" s="1239" t="s">
        <v>141</v>
      </c>
      <c r="J81" s="1239" t="s">
        <v>9596</v>
      </c>
      <c r="K81" s="1239" t="s">
        <v>3981</v>
      </c>
      <c r="L81" s="1239" t="s">
        <v>9597</v>
      </c>
      <c r="M81" s="1239" t="s">
        <v>8664</v>
      </c>
      <c r="N81" s="1239" t="s">
        <v>9598</v>
      </c>
      <c r="O81" s="1239" t="s">
        <v>9599</v>
      </c>
      <c r="P81" s="1239" t="s">
        <v>9600</v>
      </c>
      <c r="Q81" s="1239" t="s">
        <v>9601</v>
      </c>
      <c r="R81" s="1239" t="s">
        <v>9602</v>
      </c>
      <c r="S81" s="1239" t="s">
        <v>9459</v>
      </c>
      <c r="T81" s="1239" t="s">
        <v>9603</v>
      </c>
      <c r="U81" s="1239" t="s">
        <v>599</v>
      </c>
      <c r="V81" s="1239" t="s">
        <v>2425</v>
      </c>
      <c r="W81" s="1239" t="s">
        <v>9604</v>
      </c>
      <c r="X81" s="1239" t="s">
        <v>9605</v>
      </c>
      <c r="Y81" s="1239" t="s">
        <v>5270</v>
      </c>
      <c r="Z81" s="1239" t="s">
        <v>9606</v>
      </c>
      <c r="AA81" s="1219" t="s">
        <v>9607</v>
      </c>
      <c r="AB81" s="1239" t="s">
        <v>8830</v>
      </c>
      <c r="AC81" s="1239" t="s">
        <v>387</v>
      </c>
      <c r="AD81" s="1239" t="s">
        <v>9608</v>
      </c>
      <c r="AE81" s="1239" t="s">
        <v>8651</v>
      </c>
      <c r="AF81" s="1239" t="s">
        <v>9609</v>
      </c>
      <c r="AG81" s="1239" t="s">
        <v>9610</v>
      </c>
      <c r="AH81" s="1239" t="s">
        <v>9611</v>
      </c>
      <c r="AI81" s="1239" t="s">
        <v>9612</v>
      </c>
      <c r="AJ81" s="1239" t="s">
        <v>9613</v>
      </c>
      <c r="AK81" s="1260" t="s">
        <v>9614</v>
      </c>
      <c r="AL81" s="1239" t="s">
        <v>5846</v>
      </c>
      <c r="AM81" s="1239" t="s">
        <v>9615</v>
      </c>
      <c r="AN81" s="1239" t="s">
        <v>9031</v>
      </c>
      <c r="AO81" s="1239" t="s">
        <v>8220</v>
      </c>
      <c r="AP81" s="1239" t="s">
        <v>9616</v>
      </c>
      <c r="AQ81" s="1239" t="s">
        <v>9617</v>
      </c>
      <c r="AR81" s="1262" t="s">
        <v>3161</v>
      </c>
      <c r="AS81" s="1239" t="s">
        <v>2367</v>
      </c>
      <c r="AT81" s="1239" t="s">
        <v>7822</v>
      </c>
      <c r="AU81" s="1245" t="s">
        <v>9618</v>
      </c>
      <c r="AV81" s="1220" t="str">
        <f t="shared" si="6"/>
        <v>3:53</v>
      </c>
      <c r="AW81" s="1266" t="s">
        <v>9619</v>
      </c>
    </row>
    <row r="82">
      <c r="A82" s="1247" t="s">
        <v>9620</v>
      </c>
      <c r="B82" s="1281" t="s">
        <v>7825</v>
      </c>
      <c r="C82" s="1223">
        <v>0.05331018518518518</v>
      </c>
      <c r="D82" s="1219" t="s">
        <v>9621</v>
      </c>
      <c r="E82" s="1219" t="s">
        <v>9622</v>
      </c>
      <c r="F82" s="1252" t="s">
        <v>9623</v>
      </c>
      <c r="G82" s="1219" t="s">
        <v>9624</v>
      </c>
      <c r="H82" s="1219" t="s">
        <v>8656</v>
      </c>
      <c r="I82" s="1219" t="s">
        <v>1803</v>
      </c>
      <c r="J82" s="1219" t="s">
        <v>3626</v>
      </c>
      <c r="K82" s="1219" t="s">
        <v>9625</v>
      </c>
      <c r="L82" s="1219" t="s">
        <v>1296</v>
      </c>
      <c r="M82" s="1219" t="s">
        <v>2482</v>
      </c>
      <c r="N82" s="1219" t="s">
        <v>8815</v>
      </c>
      <c r="O82" s="1219" t="s">
        <v>9626</v>
      </c>
      <c r="P82" s="1219" t="s">
        <v>9627</v>
      </c>
      <c r="Q82" s="1219" t="s">
        <v>8998</v>
      </c>
      <c r="R82" s="1219" t="s">
        <v>9286</v>
      </c>
      <c r="S82" s="1219" t="s">
        <v>9628</v>
      </c>
      <c r="T82" s="1219" t="s">
        <v>5719</v>
      </c>
      <c r="U82" s="1219" t="s">
        <v>9629</v>
      </c>
      <c r="V82" s="1219" t="s">
        <v>9071</v>
      </c>
      <c r="W82" s="1219" t="s">
        <v>9483</v>
      </c>
      <c r="X82" s="1219" t="s">
        <v>9630</v>
      </c>
      <c r="Y82" s="1219" t="s">
        <v>1306</v>
      </c>
      <c r="Z82" s="1219" t="s">
        <v>3042</v>
      </c>
      <c r="AA82" s="1272" t="s">
        <v>8881</v>
      </c>
      <c r="AB82" s="1219" t="s">
        <v>2809</v>
      </c>
      <c r="AC82" s="1219" t="s">
        <v>9631</v>
      </c>
      <c r="AD82" s="1219" t="s">
        <v>9632</v>
      </c>
      <c r="AE82" s="1219" t="s">
        <v>9264</v>
      </c>
      <c r="AF82" s="1219" t="s">
        <v>9139</v>
      </c>
      <c r="AG82" s="1219" t="s">
        <v>9633</v>
      </c>
      <c r="AH82" s="1219" t="s">
        <v>9634</v>
      </c>
      <c r="AI82" s="1219" t="s">
        <v>9635</v>
      </c>
      <c r="AJ82" s="1219" t="s">
        <v>9636</v>
      </c>
      <c r="AK82" s="1219" t="s">
        <v>7985</v>
      </c>
      <c r="AL82" s="1219" t="s">
        <v>9637</v>
      </c>
      <c r="AM82" s="1219" t="s">
        <v>9638</v>
      </c>
      <c r="AN82" s="1219" t="s">
        <v>1068</v>
      </c>
      <c r="AO82" s="1219" t="s">
        <v>4434</v>
      </c>
      <c r="AP82" s="1219" t="s">
        <v>9639</v>
      </c>
      <c r="AQ82" s="1219" t="s">
        <v>9640</v>
      </c>
      <c r="AR82" s="1219" t="s">
        <v>9641</v>
      </c>
      <c r="AS82" s="1219" t="s">
        <v>5412</v>
      </c>
      <c r="AT82" s="1219" t="s">
        <v>9642</v>
      </c>
      <c r="AU82" s="1219" t="s">
        <v>9643</v>
      </c>
      <c r="AV82" s="1220" t="str">
        <f t="shared" si="6"/>
        <v>4:10</v>
      </c>
      <c r="AW82" s="1285"/>
    </row>
    <row r="83" ht="15.75" customHeight="1">
      <c r="A83" s="1314" t="s">
        <v>9644</v>
      </c>
      <c r="B83" s="1328" t="s">
        <v>7825</v>
      </c>
      <c r="C83" s="1211">
        <v>0.05348379629629629</v>
      </c>
      <c r="D83" s="1239" t="s">
        <v>9645</v>
      </c>
      <c r="E83" s="1268" t="s">
        <v>9428</v>
      </c>
      <c r="F83" s="1268" t="s">
        <v>5819</v>
      </c>
      <c r="G83" s="1268" t="s">
        <v>9646</v>
      </c>
      <c r="H83" s="1254" t="s">
        <v>9647</v>
      </c>
      <c r="I83" s="1254" t="s">
        <v>2273</v>
      </c>
      <c r="J83" s="1270" t="s">
        <v>9648</v>
      </c>
      <c r="K83" s="1270" t="s">
        <v>7840</v>
      </c>
      <c r="L83" s="1270" t="s">
        <v>4444</v>
      </c>
      <c r="M83" s="1270" t="s">
        <v>9649</v>
      </c>
      <c r="N83" s="1270" t="s">
        <v>9650</v>
      </c>
      <c r="O83" s="1270" t="s">
        <v>4021</v>
      </c>
      <c r="P83" s="1270" t="s">
        <v>1030</v>
      </c>
      <c r="Q83" s="1257" t="s">
        <v>9651</v>
      </c>
      <c r="R83" s="1271" t="s">
        <v>9177</v>
      </c>
      <c r="S83" s="1271" t="s">
        <v>4058</v>
      </c>
      <c r="T83" s="1271" t="s">
        <v>9398</v>
      </c>
      <c r="U83" s="1271" t="s">
        <v>9652</v>
      </c>
      <c r="V83" s="1271" t="s">
        <v>6055</v>
      </c>
      <c r="W83" s="1272" t="s">
        <v>9653</v>
      </c>
      <c r="X83" s="1272" t="s">
        <v>2704</v>
      </c>
      <c r="Y83" s="1272" t="s">
        <v>1442</v>
      </c>
      <c r="Z83" s="1272" t="s">
        <v>8168</v>
      </c>
      <c r="AA83" s="1219" t="s">
        <v>9654</v>
      </c>
      <c r="AB83" s="1272" t="s">
        <v>8872</v>
      </c>
      <c r="AC83" s="1272" t="s">
        <v>1174</v>
      </c>
      <c r="AD83" s="1268" t="s">
        <v>9655</v>
      </c>
      <c r="AE83" s="1268" t="s">
        <v>774</v>
      </c>
      <c r="AF83" s="1260" t="s">
        <v>9656</v>
      </c>
      <c r="AG83" s="1273" t="s">
        <v>5415</v>
      </c>
      <c r="AH83" s="1273" t="s">
        <v>7983</v>
      </c>
      <c r="AI83" s="1273" t="s">
        <v>2890</v>
      </c>
      <c r="AJ83" s="1273" t="s">
        <v>9657</v>
      </c>
      <c r="AK83" s="1273" t="s">
        <v>8622</v>
      </c>
      <c r="AL83" s="1273" t="s">
        <v>9658</v>
      </c>
      <c r="AM83" s="1261" t="s">
        <v>9659</v>
      </c>
      <c r="AN83" s="1261" t="s">
        <v>5846</v>
      </c>
      <c r="AO83" s="1261" t="s">
        <v>8783</v>
      </c>
      <c r="AP83" s="1261" t="s">
        <v>3527</v>
      </c>
      <c r="AQ83" s="1261" t="s">
        <v>8948</v>
      </c>
      <c r="AR83" s="1261" t="s">
        <v>1395</v>
      </c>
      <c r="AS83" s="1261" t="s">
        <v>7922</v>
      </c>
      <c r="AT83" s="1270" t="s">
        <v>4379</v>
      </c>
      <c r="AU83" s="1274" t="s">
        <v>9660</v>
      </c>
      <c r="AV83" s="1220" t="str">
        <f t="shared" si="6"/>
        <v>3:27</v>
      </c>
      <c r="AW83" s="1266" t="s">
        <v>9661</v>
      </c>
    </row>
    <row r="84" ht="15.75" customHeight="1">
      <c r="A84" s="1292" t="s">
        <v>1273</v>
      </c>
      <c r="B84" s="1275" t="s">
        <v>7796</v>
      </c>
      <c r="C84" s="1211">
        <v>0.05355324074074074</v>
      </c>
      <c r="D84" s="1359" t="s">
        <v>9662</v>
      </c>
      <c r="E84" s="1359" t="s">
        <v>9663</v>
      </c>
      <c r="F84" s="1359" t="s">
        <v>9664</v>
      </c>
      <c r="G84" s="1359" t="s">
        <v>9665</v>
      </c>
      <c r="H84" s="1360" t="s">
        <v>9666</v>
      </c>
      <c r="I84" s="1276" t="s">
        <v>9667</v>
      </c>
      <c r="J84" s="1361" t="s">
        <v>9668</v>
      </c>
      <c r="K84" s="1361" t="s">
        <v>1489</v>
      </c>
      <c r="L84" s="1361" t="s">
        <v>7983</v>
      </c>
      <c r="M84" s="1361" t="s">
        <v>9669</v>
      </c>
      <c r="N84" s="1361" t="s">
        <v>9670</v>
      </c>
      <c r="O84" s="1361" t="s">
        <v>9671</v>
      </c>
      <c r="P84" s="1361" t="s">
        <v>3642</v>
      </c>
      <c r="Q84" s="1256" t="s">
        <v>9672</v>
      </c>
      <c r="R84" s="1256" t="s">
        <v>6766</v>
      </c>
      <c r="S84" s="1362" t="s">
        <v>9673</v>
      </c>
      <c r="T84" s="1362" t="s">
        <v>9674</v>
      </c>
      <c r="U84" s="1256" t="s">
        <v>7857</v>
      </c>
      <c r="V84" s="1256" t="s">
        <v>9675</v>
      </c>
      <c r="W84" s="1325" t="s">
        <v>9676</v>
      </c>
      <c r="X84" s="1325" t="s">
        <v>4161</v>
      </c>
      <c r="Y84" s="1325" t="s">
        <v>1876</v>
      </c>
      <c r="Z84" s="1325" t="s">
        <v>9453</v>
      </c>
      <c r="AA84" s="1227" t="s">
        <v>9654</v>
      </c>
      <c r="AB84" s="1325" t="s">
        <v>8249</v>
      </c>
      <c r="AC84" s="1325" t="s">
        <v>1586</v>
      </c>
      <c r="AD84" s="1359" t="s">
        <v>9677</v>
      </c>
      <c r="AE84" s="1359" t="s">
        <v>1798</v>
      </c>
      <c r="AF84" s="1339" t="s">
        <v>8812</v>
      </c>
      <c r="AG84" s="1339" t="s">
        <v>2675</v>
      </c>
      <c r="AH84" s="1339" t="s">
        <v>8968</v>
      </c>
      <c r="AI84" s="1339" t="s">
        <v>353</v>
      </c>
      <c r="AJ84" s="1339" t="s">
        <v>9678</v>
      </c>
      <c r="AK84" s="1339" t="s">
        <v>9679</v>
      </c>
      <c r="AL84" s="1339" t="s">
        <v>8126</v>
      </c>
      <c r="AM84" s="1363" t="s">
        <v>9680</v>
      </c>
      <c r="AN84" s="1363" t="s">
        <v>3480</v>
      </c>
      <c r="AO84" s="1363" t="s">
        <v>9681</v>
      </c>
      <c r="AP84" s="1363" t="s">
        <v>9682</v>
      </c>
      <c r="AQ84" s="1363" t="s">
        <v>9683</v>
      </c>
      <c r="AR84" s="1363" t="s">
        <v>9684</v>
      </c>
      <c r="AS84" s="1363" t="s">
        <v>4459</v>
      </c>
      <c r="AT84" s="1361" t="s">
        <v>9685</v>
      </c>
      <c r="AU84" s="1364" t="s">
        <v>9686</v>
      </c>
      <c r="AV84" s="1220" t="str">
        <f t="shared" si="6"/>
        <v>4:58</v>
      </c>
      <c r="AW84" s="1365" t="s">
        <v>9687</v>
      </c>
    </row>
    <row r="85">
      <c r="A85" s="1247" t="s">
        <v>4767</v>
      </c>
      <c r="B85" s="1281" t="s">
        <v>7825</v>
      </c>
      <c r="C85" s="1223">
        <v>0.053668981481481484</v>
      </c>
      <c r="D85" s="1219" t="s">
        <v>9688</v>
      </c>
      <c r="E85" s="1219" t="s">
        <v>8508</v>
      </c>
      <c r="F85" s="1219" t="s">
        <v>8194</v>
      </c>
      <c r="G85" s="1219" t="s">
        <v>9689</v>
      </c>
      <c r="H85" s="1239" t="s">
        <v>8194</v>
      </c>
      <c r="I85" s="1219" t="s">
        <v>9690</v>
      </c>
      <c r="J85" s="1219" t="s">
        <v>8555</v>
      </c>
      <c r="K85" s="1219" t="s">
        <v>9210</v>
      </c>
      <c r="L85" s="1219" t="s">
        <v>4433</v>
      </c>
      <c r="M85" s="1219" t="s">
        <v>7875</v>
      </c>
      <c r="N85" s="1219" t="s">
        <v>8859</v>
      </c>
      <c r="O85" s="1219" t="s">
        <v>9691</v>
      </c>
      <c r="P85" s="1219" t="s">
        <v>9094</v>
      </c>
      <c r="Q85" s="1219" t="s">
        <v>9692</v>
      </c>
      <c r="R85" s="1219" t="s">
        <v>2257</v>
      </c>
      <c r="S85" s="1219" t="s">
        <v>9693</v>
      </c>
      <c r="T85" s="1219" t="s">
        <v>9694</v>
      </c>
      <c r="U85" s="1219" t="s">
        <v>9695</v>
      </c>
      <c r="V85" s="1219" t="s">
        <v>9110</v>
      </c>
      <c r="W85" s="1219" t="s">
        <v>9696</v>
      </c>
      <c r="X85" s="1219" t="s">
        <v>9697</v>
      </c>
      <c r="Y85" s="1219" t="s">
        <v>5091</v>
      </c>
      <c r="Z85" s="1219" t="s">
        <v>8862</v>
      </c>
      <c r="AA85" s="1259" t="s">
        <v>9698</v>
      </c>
      <c r="AB85" s="1219" t="s">
        <v>3439</v>
      </c>
      <c r="AC85" s="1219" t="s">
        <v>5480</v>
      </c>
      <c r="AD85" s="1219" t="s">
        <v>9699</v>
      </c>
      <c r="AE85" s="1219" t="s">
        <v>5392</v>
      </c>
      <c r="AF85" s="1219" t="s">
        <v>9700</v>
      </c>
      <c r="AG85" s="1219" t="s">
        <v>8971</v>
      </c>
      <c r="AH85" s="1219" t="s">
        <v>9701</v>
      </c>
      <c r="AI85" s="1219" t="s">
        <v>9702</v>
      </c>
      <c r="AJ85" s="1219" t="s">
        <v>9703</v>
      </c>
      <c r="AK85" s="1219" t="s">
        <v>9212</v>
      </c>
      <c r="AL85" s="1219" t="s">
        <v>3489</v>
      </c>
      <c r="AM85" s="1219" t="s">
        <v>6896</v>
      </c>
      <c r="AN85" s="1219" t="s">
        <v>9704</v>
      </c>
      <c r="AO85" s="1219" t="s">
        <v>9705</v>
      </c>
      <c r="AP85" s="1219" t="s">
        <v>2626</v>
      </c>
      <c r="AQ85" s="1219" t="s">
        <v>2846</v>
      </c>
      <c r="AR85" s="1219" t="s">
        <v>3126</v>
      </c>
      <c r="AS85" s="1219" t="s">
        <v>1078</v>
      </c>
      <c r="AT85" s="1219" t="s">
        <v>9706</v>
      </c>
      <c r="AU85" s="1219" t="s">
        <v>9707</v>
      </c>
      <c r="AV85" s="1219" t="s">
        <v>9708</v>
      </c>
      <c r="AW85" s="1285"/>
    </row>
    <row r="86">
      <c r="A86" s="1292" t="s">
        <v>4995</v>
      </c>
      <c r="B86" s="1265" t="s">
        <v>7770</v>
      </c>
      <c r="C86" s="1211">
        <v>0.05376157407407407</v>
      </c>
      <c r="D86" s="1252" t="s">
        <v>9709</v>
      </c>
      <c r="E86" s="1252" t="s">
        <v>9710</v>
      </c>
      <c r="F86" s="1252" t="s">
        <v>9711</v>
      </c>
      <c r="G86" s="1252" t="s">
        <v>9712</v>
      </c>
      <c r="H86" s="1366" t="s">
        <v>9713</v>
      </c>
      <c r="I86" s="1239" t="s">
        <v>348</v>
      </c>
      <c r="J86" s="1255" t="s">
        <v>8738</v>
      </c>
      <c r="K86" s="1255" t="s">
        <v>9714</v>
      </c>
      <c r="L86" s="1255" t="s">
        <v>2185</v>
      </c>
      <c r="M86" s="1255" t="s">
        <v>1275</v>
      </c>
      <c r="N86" s="1255" t="s">
        <v>9715</v>
      </c>
      <c r="O86" s="1255" t="s">
        <v>9716</v>
      </c>
      <c r="P86" s="1255" t="s">
        <v>2283</v>
      </c>
      <c r="Q86" s="1257" t="s">
        <v>3926</v>
      </c>
      <c r="R86" s="1257" t="s">
        <v>9717</v>
      </c>
      <c r="S86" s="1367" t="s">
        <v>4694</v>
      </c>
      <c r="T86" s="1367" t="s">
        <v>8245</v>
      </c>
      <c r="U86" s="1257" t="s">
        <v>9718</v>
      </c>
      <c r="V86" s="1257" t="s">
        <v>9719</v>
      </c>
      <c r="W86" s="1259" t="s">
        <v>9720</v>
      </c>
      <c r="X86" s="1259" t="s">
        <v>9721</v>
      </c>
      <c r="Y86" s="1259" t="s">
        <v>2231</v>
      </c>
      <c r="Z86" s="1259" t="s">
        <v>8872</v>
      </c>
      <c r="AA86" s="1219" t="s">
        <v>9722</v>
      </c>
      <c r="AB86" s="1259" t="s">
        <v>9723</v>
      </c>
      <c r="AC86" s="1259" t="s">
        <v>8147</v>
      </c>
      <c r="AD86" s="1252" t="s">
        <v>5510</v>
      </c>
      <c r="AE86" s="1252" t="s">
        <v>1961</v>
      </c>
      <c r="AF86" s="1260" t="s">
        <v>7030</v>
      </c>
      <c r="AG86" s="1260" t="s">
        <v>9724</v>
      </c>
      <c r="AH86" s="1260" t="s">
        <v>8241</v>
      </c>
      <c r="AI86" s="1260" t="s">
        <v>6818</v>
      </c>
      <c r="AJ86" s="1260" t="s">
        <v>9725</v>
      </c>
      <c r="AK86" s="1260" t="s">
        <v>4434</v>
      </c>
      <c r="AL86" s="1260" t="s">
        <v>9726</v>
      </c>
      <c r="AM86" s="1262" t="s">
        <v>4447</v>
      </c>
      <c r="AN86" s="1262" t="s">
        <v>9727</v>
      </c>
      <c r="AO86" s="1262" t="s">
        <v>6351</v>
      </c>
      <c r="AP86" s="1262" t="s">
        <v>9728</v>
      </c>
      <c r="AQ86" s="1262" t="s">
        <v>9729</v>
      </c>
      <c r="AR86" s="1262" t="s">
        <v>4826</v>
      </c>
      <c r="AS86" s="1262" t="s">
        <v>7917</v>
      </c>
      <c r="AT86" s="1255" t="s">
        <v>9730</v>
      </c>
      <c r="AU86" s="1245" t="s">
        <v>9731</v>
      </c>
      <c r="AV86" s="1245" t="str">
        <f t="shared" ref="AV86:AV91" si="7">TEXT(AU86-C86,"m:ss")</f>
        <v>4:58</v>
      </c>
      <c r="AW86" s="1368"/>
    </row>
    <row r="87" ht="15.75" customHeight="1">
      <c r="A87" s="1283" t="s">
        <v>5856</v>
      </c>
      <c r="B87" s="1328" t="s">
        <v>7825</v>
      </c>
      <c r="C87" s="1303">
        <v>0.05386574074074074</v>
      </c>
      <c r="D87" s="1220" t="s">
        <v>9732</v>
      </c>
      <c r="E87" s="1220" t="s">
        <v>9733</v>
      </c>
      <c r="F87" s="1220" t="s">
        <v>9734</v>
      </c>
      <c r="G87" s="1220" t="s">
        <v>3987</v>
      </c>
      <c r="H87" s="1220" t="s">
        <v>9735</v>
      </c>
      <c r="I87" s="1220" t="s">
        <v>9690</v>
      </c>
      <c r="J87" s="1220" t="s">
        <v>9736</v>
      </c>
      <c r="K87" s="1220" t="s">
        <v>9737</v>
      </c>
      <c r="L87" s="1220" t="s">
        <v>1449</v>
      </c>
      <c r="M87" s="1220" t="s">
        <v>4102</v>
      </c>
      <c r="N87" s="1220" t="s">
        <v>6778</v>
      </c>
      <c r="O87" s="1220" t="s">
        <v>9738</v>
      </c>
      <c r="P87" s="1220" t="s">
        <v>5653</v>
      </c>
      <c r="Q87" s="1220" t="s">
        <v>9739</v>
      </c>
      <c r="R87" s="1220" t="s">
        <v>9740</v>
      </c>
      <c r="S87" s="1220" t="s">
        <v>9741</v>
      </c>
      <c r="T87" s="1220" t="s">
        <v>8852</v>
      </c>
      <c r="U87" s="1220" t="s">
        <v>9742</v>
      </c>
      <c r="V87" s="1220" t="s">
        <v>9743</v>
      </c>
      <c r="W87" s="1220" t="s">
        <v>9744</v>
      </c>
      <c r="X87" s="1220" t="s">
        <v>1345</v>
      </c>
      <c r="Y87" s="1220" t="s">
        <v>1610</v>
      </c>
      <c r="Z87" s="1220" t="s">
        <v>2362</v>
      </c>
      <c r="AA87" s="1239" t="s">
        <v>9745</v>
      </c>
      <c r="AB87" s="1220" t="s">
        <v>9746</v>
      </c>
      <c r="AC87" s="1220" t="s">
        <v>6418</v>
      </c>
      <c r="AD87" s="1220" t="s">
        <v>9747</v>
      </c>
      <c r="AE87" s="1220" t="s">
        <v>9748</v>
      </c>
      <c r="AF87" s="1220" t="s">
        <v>9228</v>
      </c>
      <c r="AG87" s="1220" t="s">
        <v>9749</v>
      </c>
      <c r="AH87" s="1220" t="s">
        <v>9750</v>
      </c>
      <c r="AI87" s="1220" t="s">
        <v>9751</v>
      </c>
      <c r="AJ87" s="1220" t="s">
        <v>9752</v>
      </c>
      <c r="AK87" s="1220" t="s">
        <v>9753</v>
      </c>
      <c r="AL87" s="1220" t="s">
        <v>5326</v>
      </c>
      <c r="AM87" s="1220" t="s">
        <v>8840</v>
      </c>
      <c r="AN87" s="1220" t="s">
        <v>8808</v>
      </c>
      <c r="AO87" s="1219" t="s">
        <v>8578</v>
      </c>
      <c r="AP87" s="1220" t="s">
        <v>9754</v>
      </c>
      <c r="AQ87" s="1220" t="s">
        <v>9755</v>
      </c>
      <c r="AR87" s="1220" t="s">
        <v>9756</v>
      </c>
      <c r="AS87" s="1220" t="s">
        <v>8737</v>
      </c>
      <c r="AT87" s="1220" t="s">
        <v>9757</v>
      </c>
      <c r="AU87" s="1220" t="s">
        <v>9707</v>
      </c>
      <c r="AV87" s="1220" t="str">
        <f t="shared" si="7"/>
        <v>3:30</v>
      </c>
      <c r="AW87" s="1285"/>
    </row>
    <row r="88">
      <c r="A88" s="1292" t="s">
        <v>4877</v>
      </c>
      <c r="B88" s="1265" t="s">
        <v>7825</v>
      </c>
      <c r="C88" s="1211">
        <v>0.05482638888888889</v>
      </c>
      <c r="D88" s="1306" t="s">
        <v>9758</v>
      </c>
      <c r="E88" s="1252" t="s">
        <v>4504</v>
      </c>
      <c r="F88" s="1252" t="s">
        <v>9759</v>
      </c>
      <c r="G88" s="1252" t="s">
        <v>9760</v>
      </c>
      <c r="H88" s="1294" t="s">
        <v>9666</v>
      </c>
      <c r="I88" s="1294" t="s">
        <v>9761</v>
      </c>
      <c r="J88" s="1255" t="s">
        <v>9762</v>
      </c>
      <c r="K88" s="1255" t="s">
        <v>8875</v>
      </c>
      <c r="L88" s="1255" t="s">
        <v>9763</v>
      </c>
      <c r="M88" s="1255" t="s">
        <v>9764</v>
      </c>
      <c r="N88" s="1255" t="s">
        <v>9765</v>
      </c>
      <c r="O88" s="1255" t="s">
        <v>9766</v>
      </c>
      <c r="P88" s="1255" t="s">
        <v>5203</v>
      </c>
      <c r="Q88" s="1257" t="s">
        <v>9767</v>
      </c>
      <c r="R88" s="1257" t="s">
        <v>6973</v>
      </c>
      <c r="S88" s="1257" t="s">
        <v>9768</v>
      </c>
      <c r="T88" s="1257" t="s">
        <v>9698</v>
      </c>
      <c r="U88" s="1257" t="s">
        <v>9769</v>
      </c>
      <c r="V88" s="1257" t="s">
        <v>1855</v>
      </c>
      <c r="W88" s="1259" t="s">
        <v>9770</v>
      </c>
      <c r="X88" s="1259" t="s">
        <v>5331</v>
      </c>
      <c r="Y88" s="1259" t="s">
        <v>2014</v>
      </c>
      <c r="Z88" s="1259" t="s">
        <v>8937</v>
      </c>
      <c r="AA88" s="1259" t="s">
        <v>2070</v>
      </c>
      <c r="AB88" s="1259" t="s">
        <v>2037</v>
      </c>
      <c r="AC88" s="1259" t="s">
        <v>9771</v>
      </c>
      <c r="AD88" s="1252" t="s">
        <v>9772</v>
      </c>
      <c r="AE88" s="1252" t="s">
        <v>1545</v>
      </c>
      <c r="AF88" s="1260" t="s">
        <v>9773</v>
      </c>
      <c r="AG88" s="1260" t="s">
        <v>9774</v>
      </c>
      <c r="AH88" s="1260" t="s">
        <v>5320</v>
      </c>
      <c r="AI88" s="1260" t="s">
        <v>9775</v>
      </c>
      <c r="AJ88" s="1260" t="s">
        <v>9776</v>
      </c>
      <c r="AK88" s="1260" t="s">
        <v>353</v>
      </c>
      <c r="AL88" s="1260" t="s">
        <v>6502</v>
      </c>
      <c r="AM88" s="1262" t="s">
        <v>3991</v>
      </c>
      <c r="AN88" s="1262" t="s">
        <v>9777</v>
      </c>
      <c r="AO88" s="1262" t="s">
        <v>9596</v>
      </c>
      <c r="AP88" s="1262" t="s">
        <v>9778</v>
      </c>
      <c r="AQ88" s="1262" t="s">
        <v>9779</v>
      </c>
      <c r="AR88" s="1262" t="s">
        <v>9780</v>
      </c>
      <c r="AS88" s="1262" t="s">
        <v>2341</v>
      </c>
      <c r="AT88" s="1255" t="s">
        <v>9781</v>
      </c>
      <c r="AU88" s="1245" t="s">
        <v>9782</v>
      </c>
      <c r="AV88" s="1220" t="str">
        <f t="shared" si="7"/>
        <v>3:40</v>
      </c>
      <c r="AW88" s="1266" t="s">
        <v>9783</v>
      </c>
    </row>
    <row r="89">
      <c r="A89" s="1247" t="s">
        <v>5198</v>
      </c>
      <c r="B89" s="1281" t="s">
        <v>7770</v>
      </c>
      <c r="C89" s="1223">
        <v>0.05559027777777778</v>
      </c>
      <c r="D89" s="1306" t="s">
        <v>9784</v>
      </c>
      <c r="E89" s="1219" t="s">
        <v>9785</v>
      </c>
      <c r="F89" s="1219" t="s">
        <v>9786</v>
      </c>
      <c r="G89" s="1219" t="s">
        <v>7598</v>
      </c>
      <c r="H89" s="1219" t="s">
        <v>5487</v>
      </c>
      <c r="I89" s="1219" t="s">
        <v>1813</v>
      </c>
      <c r="J89" s="1219" t="s">
        <v>9787</v>
      </c>
      <c r="K89" s="1219" t="s">
        <v>5657</v>
      </c>
      <c r="L89" s="1219" t="s">
        <v>7560</v>
      </c>
      <c r="M89" s="1219" t="s">
        <v>9399</v>
      </c>
      <c r="N89" s="1219" t="s">
        <v>9788</v>
      </c>
      <c r="O89" s="1219" t="s">
        <v>9789</v>
      </c>
      <c r="P89" s="1219" t="s">
        <v>400</v>
      </c>
      <c r="Q89" s="1219" t="s">
        <v>9790</v>
      </c>
      <c r="R89" s="1219" t="s">
        <v>9791</v>
      </c>
      <c r="S89" s="1219" t="s">
        <v>4854</v>
      </c>
      <c r="T89" s="1219" t="s">
        <v>9792</v>
      </c>
      <c r="U89" s="1219" t="s">
        <v>9793</v>
      </c>
      <c r="V89" s="1219" t="s">
        <v>5852</v>
      </c>
      <c r="W89" s="1219" t="s">
        <v>8419</v>
      </c>
      <c r="X89" s="1219" t="s">
        <v>9794</v>
      </c>
      <c r="Y89" s="1219" t="s">
        <v>2759</v>
      </c>
      <c r="Z89" s="1219" t="s">
        <v>9795</v>
      </c>
      <c r="AA89" s="1259" t="s">
        <v>9796</v>
      </c>
      <c r="AB89" s="1219" t="s">
        <v>8116</v>
      </c>
      <c r="AC89" s="1219" t="s">
        <v>4394</v>
      </c>
      <c r="AD89" s="1219" t="s">
        <v>8703</v>
      </c>
      <c r="AE89" s="1219" t="s">
        <v>9797</v>
      </c>
      <c r="AF89" s="1219" t="s">
        <v>9798</v>
      </c>
      <c r="AG89" s="1219" t="s">
        <v>9799</v>
      </c>
      <c r="AH89" s="1219" t="s">
        <v>7508</v>
      </c>
      <c r="AI89" s="1219" t="s">
        <v>9800</v>
      </c>
      <c r="AJ89" s="1219" t="s">
        <v>9801</v>
      </c>
      <c r="AK89" s="1219" t="s">
        <v>4096</v>
      </c>
      <c r="AL89" s="1219" t="s">
        <v>759</v>
      </c>
      <c r="AM89" s="1219" t="s">
        <v>9802</v>
      </c>
      <c r="AN89" s="1219" t="s">
        <v>9803</v>
      </c>
      <c r="AO89" s="1219" t="s">
        <v>173</v>
      </c>
      <c r="AP89" s="1219" t="s">
        <v>9804</v>
      </c>
      <c r="AQ89" s="1219" t="s">
        <v>9805</v>
      </c>
      <c r="AR89" s="1219" t="s">
        <v>3521</v>
      </c>
      <c r="AS89" s="1219" t="s">
        <v>1847</v>
      </c>
      <c r="AT89" s="1219" t="s">
        <v>9806</v>
      </c>
      <c r="AU89" s="1219" t="s">
        <v>9807</v>
      </c>
      <c r="AV89" s="1220" t="str">
        <f t="shared" si="7"/>
        <v>5:05</v>
      </c>
      <c r="AW89" s="1282" t="s">
        <v>9808</v>
      </c>
    </row>
    <row r="90">
      <c r="A90" s="1292" t="s">
        <v>5437</v>
      </c>
      <c r="B90" s="1265" t="s">
        <v>7770</v>
      </c>
      <c r="C90" s="1211">
        <v>0.05578703703703704</v>
      </c>
      <c r="D90" s="1369" t="s">
        <v>9809</v>
      </c>
      <c r="E90" s="1369" t="s">
        <v>9810</v>
      </c>
      <c r="F90" s="1369" t="s">
        <v>9811</v>
      </c>
      <c r="G90" s="1370" t="s">
        <v>9812</v>
      </c>
      <c r="H90" s="1371" t="s">
        <v>9813</v>
      </c>
      <c r="I90" s="1372">
        <v>50.6</v>
      </c>
      <c r="J90" s="1373" t="s">
        <v>8686</v>
      </c>
      <c r="K90" s="1374" t="s">
        <v>2280</v>
      </c>
      <c r="L90" s="1374" t="s">
        <v>2980</v>
      </c>
      <c r="M90" s="1373" t="s">
        <v>9814</v>
      </c>
      <c r="N90" s="1374" t="s">
        <v>9815</v>
      </c>
      <c r="O90" s="1374" t="s">
        <v>9816</v>
      </c>
      <c r="P90" s="1374">
        <v>49.62</v>
      </c>
      <c r="Q90" s="1375" t="s">
        <v>9817</v>
      </c>
      <c r="R90" s="1376" t="s">
        <v>3105</v>
      </c>
      <c r="S90" s="1376" t="s">
        <v>9722</v>
      </c>
      <c r="T90" s="1376" t="s">
        <v>1167</v>
      </c>
      <c r="U90" s="1376" t="s">
        <v>9818</v>
      </c>
      <c r="V90" s="1376" t="s">
        <v>1985</v>
      </c>
      <c r="W90" s="1377" t="s">
        <v>9819</v>
      </c>
      <c r="X90" s="1378" t="s">
        <v>6945</v>
      </c>
      <c r="Y90" s="1378">
        <v>51.87</v>
      </c>
      <c r="Z90" s="1378" t="s">
        <v>6952</v>
      </c>
      <c r="AA90" s="1378" t="s">
        <v>5832</v>
      </c>
      <c r="AB90" s="1378" t="s">
        <v>1811</v>
      </c>
      <c r="AC90" s="1377">
        <v>50.02</v>
      </c>
      <c r="AD90" s="1370" t="s">
        <v>962</v>
      </c>
      <c r="AE90" s="1370">
        <v>51.36</v>
      </c>
      <c r="AF90" s="1379" t="s">
        <v>9820</v>
      </c>
      <c r="AG90" s="1379" t="s">
        <v>3067</v>
      </c>
      <c r="AH90" s="1379" t="s">
        <v>5250</v>
      </c>
      <c r="AI90" s="1380" t="s">
        <v>9821</v>
      </c>
      <c r="AJ90" s="1379" t="s">
        <v>9822</v>
      </c>
      <c r="AK90" s="1380" t="s">
        <v>9823</v>
      </c>
      <c r="AL90" s="1379" t="s">
        <v>9597</v>
      </c>
      <c r="AM90" s="1381" t="s">
        <v>9824</v>
      </c>
      <c r="AN90" s="1381" t="s">
        <v>9825</v>
      </c>
      <c r="AO90" s="1381" t="s">
        <v>1182</v>
      </c>
      <c r="AP90" s="1381" t="s">
        <v>3151</v>
      </c>
      <c r="AQ90" s="1381" t="s">
        <v>9826</v>
      </c>
      <c r="AR90" s="1381" t="s">
        <v>8163</v>
      </c>
      <c r="AS90" s="1382">
        <v>50.86</v>
      </c>
      <c r="AT90" s="1374" t="s">
        <v>9827</v>
      </c>
      <c r="AU90" s="1245" t="s">
        <v>9828</v>
      </c>
      <c r="AV90" s="1220" t="str">
        <f t="shared" si="7"/>
        <v>6:45</v>
      </c>
      <c r="AW90" s="1383" t="s">
        <v>9829</v>
      </c>
    </row>
    <row r="91">
      <c r="A91" s="1314" t="s">
        <v>9830</v>
      </c>
      <c r="B91" s="1275" t="s">
        <v>7796</v>
      </c>
      <c r="C91" s="1308">
        <v>0.057881944444444444</v>
      </c>
      <c r="D91" s="1252" t="s">
        <v>9831</v>
      </c>
      <c r="E91" s="1268" t="s">
        <v>9832</v>
      </c>
      <c r="F91" s="1252" t="s">
        <v>9833</v>
      </c>
      <c r="G91" s="1252" t="s">
        <v>9834</v>
      </c>
      <c r="H91" s="1254" t="s">
        <v>9835</v>
      </c>
      <c r="I91" s="1254" t="s">
        <v>1123</v>
      </c>
      <c r="J91" s="1270" t="s">
        <v>9836</v>
      </c>
      <c r="K91" s="1270" t="s">
        <v>3013</v>
      </c>
      <c r="L91" s="1270" t="s">
        <v>9837</v>
      </c>
      <c r="M91" s="1270" t="s">
        <v>3310</v>
      </c>
      <c r="N91" s="1270" t="s">
        <v>9838</v>
      </c>
      <c r="O91" s="1270" t="s">
        <v>9839</v>
      </c>
      <c r="P91" s="1270" t="s">
        <v>1886</v>
      </c>
      <c r="Q91" s="1271" t="s">
        <v>9840</v>
      </c>
      <c r="R91" s="1271" t="s">
        <v>9841</v>
      </c>
      <c r="S91" s="1271" t="s">
        <v>9842</v>
      </c>
      <c r="T91" s="1271" t="s">
        <v>9843</v>
      </c>
      <c r="U91" s="1271" t="s">
        <v>9844</v>
      </c>
      <c r="V91" s="1271" t="s">
        <v>9845</v>
      </c>
      <c r="W91" s="1272" t="s">
        <v>9846</v>
      </c>
      <c r="X91" s="1272" t="s">
        <v>9847</v>
      </c>
      <c r="Y91" s="1272" t="s">
        <v>2677</v>
      </c>
      <c r="Z91" s="1272" t="s">
        <v>9848</v>
      </c>
      <c r="AA91" s="1219" t="s">
        <v>9849</v>
      </c>
      <c r="AB91" s="1272" t="s">
        <v>9648</v>
      </c>
      <c r="AC91" s="1272" t="s">
        <v>4130</v>
      </c>
      <c r="AD91" s="1268" t="s">
        <v>4913</v>
      </c>
      <c r="AE91" s="1268" t="s">
        <v>2868</v>
      </c>
      <c r="AF91" s="1273" t="s">
        <v>9850</v>
      </c>
      <c r="AG91" s="1273" t="s">
        <v>5418</v>
      </c>
      <c r="AH91" s="1273" t="s">
        <v>9851</v>
      </c>
      <c r="AI91" s="1273" t="s">
        <v>4752</v>
      </c>
      <c r="AJ91" s="1273" t="s">
        <v>9852</v>
      </c>
      <c r="AK91" s="1273" t="s">
        <v>9853</v>
      </c>
      <c r="AL91" s="1273" t="s">
        <v>3607</v>
      </c>
      <c r="AM91" s="1261" t="s">
        <v>4759</v>
      </c>
      <c r="AN91" s="1261" t="s">
        <v>9854</v>
      </c>
      <c r="AO91" s="1261" t="s">
        <v>9184</v>
      </c>
      <c r="AP91" s="1261" t="s">
        <v>4152</v>
      </c>
      <c r="AQ91" s="1261" t="s">
        <v>6677</v>
      </c>
      <c r="AR91" s="1261" t="s">
        <v>9855</v>
      </c>
      <c r="AS91" s="1261" t="s">
        <v>802</v>
      </c>
      <c r="AT91" s="1270" t="s">
        <v>9856</v>
      </c>
      <c r="AU91" s="1274" t="s">
        <v>9857</v>
      </c>
      <c r="AV91" s="1219" t="str">
        <f t="shared" si="7"/>
        <v>2:11</v>
      </c>
      <c r="AW91" s="1302" t="s">
        <v>9858</v>
      </c>
    </row>
    <row r="92">
      <c r="A92" s="1247" t="s">
        <v>4645</v>
      </c>
      <c r="B92" s="1281" t="s">
        <v>7796</v>
      </c>
      <c r="C92" s="1384">
        <v>0.0581712962962963</v>
      </c>
      <c r="D92" s="1219" t="s">
        <v>9859</v>
      </c>
      <c r="E92" s="1219" t="s">
        <v>7833</v>
      </c>
      <c r="F92" s="1219" t="s">
        <v>9860</v>
      </c>
      <c r="G92" s="1219" t="s">
        <v>9861</v>
      </c>
      <c r="H92" s="1239" t="s">
        <v>6888</v>
      </c>
      <c r="I92" s="1219" t="s">
        <v>2926</v>
      </c>
      <c r="J92" s="1219" t="s">
        <v>8430</v>
      </c>
      <c r="K92" s="1219" t="s">
        <v>9862</v>
      </c>
      <c r="L92" s="1219" t="s">
        <v>9863</v>
      </c>
      <c r="M92" s="1219" t="s">
        <v>2124</v>
      </c>
      <c r="N92" s="1219" t="s">
        <v>9864</v>
      </c>
      <c r="O92" s="1219" t="s">
        <v>9865</v>
      </c>
      <c r="P92" s="1219" t="s">
        <v>1562</v>
      </c>
      <c r="Q92" s="1219" t="s">
        <v>9866</v>
      </c>
      <c r="R92" s="1219" t="s">
        <v>6832</v>
      </c>
      <c r="S92" s="1219" t="s">
        <v>9867</v>
      </c>
      <c r="T92" s="1219" t="s">
        <v>9868</v>
      </c>
      <c r="U92" s="1219" t="s">
        <v>9869</v>
      </c>
      <c r="V92" s="1219" t="s">
        <v>9870</v>
      </c>
      <c r="W92" s="1219" t="s">
        <v>9871</v>
      </c>
      <c r="X92" s="1219" t="s">
        <v>9872</v>
      </c>
      <c r="Y92" s="1219" t="s">
        <v>1961</v>
      </c>
      <c r="Z92" s="1219" t="s">
        <v>4308</v>
      </c>
      <c r="AA92" s="1259" t="s">
        <v>9114</v>
      </c>
      <c r="AB92" s="1219" t="s">
        <v>9453</v>
      </c>
      <c r="AC92" s="1219" t="s">
        <v>450</v>
      </c>
      <c r="AD92" s="1219" t="s">
        <v>1018</v>
      </c>
      <c r="AE92" s="1219" t="s">
        <v>9873</v>
      </c>
      <c r="AF92" s="1219" t="s">
        <v>9874</v>
      </c>
      <c r="AG92" s="1219" t="s">
        <v>8786</v>
      </c>
      <c r="AH92" s="1219" t="s">
        <v>9875</v>
      </c>
      <c r="AI92" s="1219" t="s">
        <v>3877</v>
      </c>
      <c r="AJ92" s="1219" t="s">
        <v>9876</v>
      </c>
      <c r="AK92" s="1219" t="s">
        <v>2347</v>
      </c>
      <c r="AL92" s="1219" t="s">
        <v>8982</v>
      </c>
      <c r="AM92" s="1219" t="s">
        <v>9877</v>
      </c>
      <c r="AN92" s="1219" t="s">
        <v>9863</v>
      </c>
      <c r="AO92" s="1219" t="s">
        <v>5062</v>
      </c>
      <c r="AP92" s="1219" t="s">
        <v>9878</v>
      </c>
      <c r="AQ92" s="1219" t="s">
        <v>6865</v>
      </c>
      <c r="AR92" s="1219" t="s">
        <v>9092</v>
      </c>
      <c r="AS92" s="1219" t="s">
        <v>8965</v>
      </c>
      <c r="AT92" s="1219" t="s">
        <v>9879</v>
      </c>
      <c r="AU92" s="1219" t="s">
        <v>9880</v>
      </c>
      <c r="AV92" s="1219" t="s">
        <v>9881</v>
      </c>
      <c r="AW92" s="1282" t="s">
        <v>8752</v>
      </c>
    </row>
    <row r="93" ht="15.75" customHeight="1">
      <c r="A93" s="1247" t="s">
        <v>5708</v>
      </c>
      <c r="B93" s="1275" t="s">
        <v>7796</v>
      </c>
      <c r="C93" s="1223">
        <v>0.06635416666666667</v>
      </c>
      <c r="D93" s="1239" t="s">
        <v>9882</v>
      </c>
      <c r="E93" s="1239" t="s">
        <v>7646</v>
      </c>
      <c r="F93" s="1239" t="s">
        <v>9883</v>
      </c>
      <c r="G93" s="1239" t="s">
        <v>9884</v>
      </c>
      <c r="H93" s="1239" t="s">
        <v>9885</v>
      </c>
      <c r="I93" s="1239" t="s">
        <v>3385</v>
      </c>
      <c r="J93" s="1239" t="s">
        <v>9886</v>
      </c>
      <c r="K93" s="1239" t="s">
        <v>3574</v>
      </c>
      <c r="L93" s="1239" t="s">
        <v>9887</v>
      </c>
      <c r="M93" s="1239" t="s">
        <v>1040</v>
      </c>
      <c r="N93" s="1239" t="s">
        <v>9888</v>
      </c>
      <c r="O93" s="1239" t="s">
        <v>9889</v>
      </c>
      <c r="P93" s="1239" t="s">
        <v>3319</v>
      </c>
      <c r="Q93" s="1239" t="s">
        <v>9890</v>
      </c>
      <c r="R93" s="1239" t="s">
        <v>4111</v>
      </c>
      <c r="S93" s="1239" t="s">
        <v>9891</v>
      </c>
      <c r="T93" s="1239" t="s">
        <v>9770</v>
      </c>
      <c r="U93" s="1239" t="s">
        <v>9892</v>
      </c>
      <c r="V93" s="1239" t="s">
        <v>7149</v>
      </c>
      <c r="W93" s="1239" t="s">
        <v>9893</v>
      </c>
      <c r="X93" s="1239" t="s">
        <v>9894</v>
      </c>
      <c r="Y93" s="1239" t="s">
        <v>932</v>
      </c>
      <c r="Z93" s="1239" t="s">
        <v>9895</v>
      </c>
      <c r="AA93" s="1272"/>
      <c r="AB93" s="1239" t="s">
        <v>9896</v>
      </c>
      <c r="AC93" s="1239" t="s">
        <v>1059</v>
      </c>
      <c r="AD93" s="1239" t="s">
        <v>8567</v>
      </c>
      <c r="AE93" s="1239" t="s">
        <v>9897</v>
      </c>
      <c r="AF93" s="1239" t="s">
        <v>9898</v>
      </c>
      <c r="AG93" s="1239" t="s">
        <v>9899</v>
      </c>
      <c r="AH93" s="1239" t="s">
        <v>9900</v>
      </c>
      <c r="AI93" s="1239" t="s">
        <v>9901</v>
      </c>
      <c r="AJ93" s="1239" t="s">
        <v>9902</v>
      </c>
      <c r="AK93" s="1239" t="s">
        <v>9903</v>
      </c>
      <c r="AL93" s="1239" t="s">
        <v>9904</v>
      </c>
      <c r="AM93" s="1239" t="s">
        <v>9905</v>
      </c>
      <c r="AN93" s="1239" t="s">
        <v>8263</v>
      </c>
      <c r="AO93" s="1239" t="s">
        <v>9906</v>
      </c>
      <c r="AP93" s="1239" t="s">
        <v>9907</v>
      </c>
      <c r="AQ93" s="1239" t="s">
        <v>1021</v>
      </c>
      <c r="AR93" s="1239" t="s">
        <v>9908</v>
      </c>
      <c r="AS93" s="1239" t="s">
        <v>3806</v>
      </c>
      <c r="AT93" s="1239" t="s">
        <v>9909</v>
      </c>
      <c r="AU93" s="1278" t="s">
        <v>9910</v>
      </c>
      <c r="AV93" s="1220" t="str">
        <f>TEXT(AU93-C93,"m:ss")</f>
        <v>9:53</v>
      </c>
      <c r="AW93" s="1279" t="s">
        <v>9911</v>
      </c>
    </row>
    <row r="94">
      <c r="A94" s="1292" t="s">
        <v>4293</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7796</v>
      </c>
      <c r="C95" s="1211">
        <v>0.051805555555555556</v>
      </c>
      <c r="D95" s="1252" t="s">
        <v>9912</v>
      </c>
      <c r="E95" s="1252" t="s">
        <v>7033</v>
      </c>
      <c r="F95" s="1252" t="s">
        <v>8913</v>
      </c>
      <c r="G95" s="1252" t="s">
        <v>9913</v>
      </c>
      <c r="H95" s="1344" t="s">
        <v>5749</v>
      </c>
      <c r="I95" s="1344" t="s">
        <v>4600</v>
      </c>
      <c r="J95" s="1255" t="s">
        <v>8025</v>
      </c>
      <c r="K95" s="1385" t="s">
        <v>7879</v>
      </c>
      <c r="L95" s="1255" t="s">
        <v>2988</v>
      </c>
      <c r="M95" s="1255" t="s">
        <v>7816</v>
      </c>
      <c r="N95" s="1255" t="s">
        <v>502</v>
      </c>
      <c r="O95" s="1255" t="s">
        <v>5744</v>
      </c>
      <c r="P95" s="1255" t="s">
        <v>1251</v>
      </c>
      <c r="Q95" s="1257" t="s">
        <v>9914</v>
      </c>
      <c r="R95" s="1257" t="s">
        <v>9133</v>
      </c>
      <c r="S95" s="1257" t="s">
        <v>6659</v>
      </c>
      <c r="T95" s="1257" t="s">
        <v>8239</v>
      </c>
      <c r="U95" s="1346" t="s">
        <v>9915</v>
      </c>
      <c r="V95" s="1346" t="s">
        <v>9916</v>
      </c>
      <c r="W95" s="1325" t="s">
        <v>9917</v>
      </c>
      <c r="X95" s="1259" t="s">
        <v>9918</v>
      </c>
      <c r="Y95" s="1259" t="s">
        <v>8737</v>
      </c>
      <c r="Z95" s="1259" t="s">
        <v>5958</v>
      </c>
      <c r="AA95" s="1219" t="s">
        <v>9221</v>
      </c>
      <c r="AB95" s="1259" t="s">
        <v>9919</v>
      </c>
      <c r="AC95" s="1259" t="s">
        <v>5701</v>
      </c>
      <c r="AD95" s="1252" t="s">
        <v>9920</v>
      </c>
      <c r="AE95" s="1252" t="s">
        <v>9347</v>
      </c>
      <c r="AF95" s="1260" t="s">
        <v>9921</v>
      </c>
      <c r="AG95" s="1344" t="s">
        <v>1293</v>
      </c>
      <c r="AH95" s="1260" t="s">
        <v>9922</v>
      </c>
      <c r="AI95" s="1260" t="s">
        <v>6120</v>
      </c>
      <c r="AJ95" s="1260" t="s">
        <v>9923</v>
      </c>
      <c r="AK95" s="1260" t="s">
        <v>9534</v>
      </c>
      <c r="AL95" s="1260" t="s">
        <v>1614</v>
      </c>
      <c r="AM95" s="1262" t="s">
        <v>8641</v>
      </c>
      <c r="AN95" s="1262" t="s">
        <v>5133</v>
      </c>
      <c r="AO95" s="1262" t="s">
        <v>8130</v>
      </c>
      <c r="AP95" s="1262" t="s">
        <v>9924</v>
      </c>
      <c r="AQ95" s="1262" t="s">
        <v>9925</v>
      </c>
      <c r="AR95" s="1262" t="s">
        <v>8578</v>
      </c>
      <c r="AS95" s="1262" t="s">
        <v>4503</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9926</v>
      </c>
      <c r="E1" s="1401" t="s">
        <v>6132</v>
      </c>
      <c r="F1" s="1402" t="s">
        <v>6389</v>
      </c>
      <c r="G1" s="1403" t="s">
        <v>38</v>
      </c>
      <c r="H1" s="1404" t="s">
        <v>36</v>
      </c>
      <c r="I1" s="1400" t="s">
        <v>9927</v>
      </c>
      <c r="J1" s="1405" t="s">
        <v>39</v>
      </c>
      <c r="K1" s="1406" t="s">
        <v>6334</v>
      </c>
      <c r="L1" s="1187" t="s">
        <v>7765</v>
      </c>
      <c r="M1" s="1407" t="s">
        <v>7766</v>
      </c>
      <c r="N1" s="1408" t="s">
        <v>7767</v>
      </c>
      <c r="O1" s="1177" t="s">
        <v>7768</v>
      </c>
    </row>
    <row r="2" ht="15.75" customHeight="1">
      <c r="A2" s="1190" t="s">
        <v>7769</v>
      </c>
      <c r="B2" s="1409" t="s">
        <v>7770</v>
      </c>
      <c r="C2" s="1410">
        <v>0.04998842592592593</v>
      </c>
      <c r="D2" s="1193" t="s">
        <v>9928</v>
      </c>
      <c r="E2" s="1411" t="s">
        <v>9929</v>
      </c>
      <c r="F2" s="1412" t="s">
        <v>9930</v>
      </c>
      <c r="G2" s="1196" t="s">
        <v>9931</v>
      </c>
      <c r="H2" s="1198" t="s">
        <v>9932</v>
      </c>
      <c r="I2" s="1193" t="s">
        <v>9933</v>
      </c>
      <c r="J2" s="1199" t="s">
        <v>9934</v>
      </c>
      <c r="K2" s="1200" t="s">
        <v>9935</v>
      </c>
      <c r="L2" s="1201" t="s">
        <v>7793</v>
      </c>
      <c r="M2" s="1410">
        <v>0.05087962962962963</v>
      </c>
      <c r="N2" s="1413" t="str">
        <f t="shared" ref="N2:N17" si="1">TEXT(M2-C2, "m:ss")</f>
        <v>1:17</v>
      </c>
      <c r="O2" s="1203"/>
    </row>
    <row r="3" ht="15.75" customHeight="1">
      <c r="A3" s="1204" t="s">
        <v>7795</v>
      </c>
      <c r="B3" s="1414" t="s">
        <v>7796</v>
      </c>
      <c r="C3" s="1410">
        <v>0.051458333333333335</v>
      </c>
      <c r="D3" s="1193" t="s">
        <v>9936</v>
      </c>
      <c r="E3" s="1415" t="s">
        <v>9937</v>
      </c>
      <c r="F3" s="1195" t="s">
        <v>9938</v>
      </c>
      <c r="G3" s="1196" t="s">
        <v>9939</v>
      </c>
      <c r="H3" s="1198" t="s">
        <v>9940</v>
      </c>
      <c r="I3" s="1193" t="s">
        <v>9941</v>
      </c>
      <c r="J3" s="1199" t="s">
        <v>9942</v>
      </c>
      <c r="K3" s="1200" t="s">
        <v>9943</v>
      </c>
      <c r="L3" s="1201" t="s">
        <v>8252</v>
      </c>
      <c r="M3" s="1410">
        <v>0.05236111111111111</v>
      </c>
      <c r="N3" s="1413" t="str">
        <f t="shared" si="1"/>
        <v>1:18</v>
      </c>
    </row>
    <row r="4" ht="15.75" customHeight="1">
      <c r="A4" s="1206" t="s">
        <v>7824</v>
      </c>
      <c r="B4" s="1416" t="s">
        <v>7825</v>
      </c>
      <c r="C4" s="1410">
        <f>C17</f>
        <v>0.05158564815</v>
      </c>
      <c r="D4" s="1193" t="s">
        <v>9944</v>
      </c>
      <c r="E4" s="1415" t="s">
        <v>9945</v>
      </c>
      <c r="F4" s="1195" t="s">
        <v>9946</v>
      </c>
      <c r="G4" s="1196" t="s">
        <v>9947</v>
      </c>
      <c r="H4" s="1198" t="s">
        <v>9948</v>
      </c>
      <c r="I4" s="1193" t="s">
        <v>9949</v>
      </c>
      <c r="J4" s="1199" t="s">
        <v>9950</v>
      </c>
      <c r="K4" s="1200" t="s">
        <v>9951</v>
      </c>
      <c r="L4" s="1201" t="s">
        <v>7857</v>
      </c>
      <c r="M4" s="1413">
        <f>M17</f>
        <v>0.0521412037</v>
      </c>
      <c r="N4" s="1413" t="str">
        <f t="shared" si="1"/>
        <v>0:48</v>
      </c>
    </row>
    <row r="5" ht="15.75" customHeight="1">
      <c r="A5" s="1209" t="s">
        <v>635</v>
      </c>
      <c r="B5" s="1417" t="s">
        <v>7770</v>
      </c>
      <c r="C5" s="1418">
        <v>0.05</v>
      </c>
      <c r="D5" s="1225" t="s">
        <v>9952</v>
      </c>
      <c r="E5" s="1419" t="s">
        <v>9929</v>
      </c>
      <c r="F5" s="1230" t="s">
        <v>9930</v>
      </c>
      <c r="G5" s="1230" t="s">
        <v>9931</v>
      </c>
      <c r="H5" s="1230" t="s">
        <v>9932</v>
      </c>
      <c r="I5" s="1225" t="s">
        <v>9953</v>
      </c>
      <c r="J5" s="1230" t="s">
        <v>9954</v>
      </c>
      <c r="K5" s="1230" t="s">
        <v>9935</v>
      </c>
      <c r="L5" s="1231" t="s">
        <v>7871</v>
      </c>
      <c r="M5" s="1420">
        <v>0.05087962962962963</v>
      </c>
      <c r="N5" s="1421" t="str">
        <f t="shared" si="1"/>
        <v>1:16</v>
      </c>
      <c r="O5" s="1231" t="s">
        <v>9955</v>
      </c>
    </row>
    <row r="6" ht="15.75" customHeight="1">
      <c r="A6" s="1222" t="s">
        <v>5905</v>
      </c>
      <c r="B6" s="1417" t="s">
        <v>7770</v>
      </c>
      <c r="C6" s="1422">
        <v>0.050416666666666665</v>
      </c>
      <c r="D6" s="1231" t="s">
        <v>9956</v>
      </c>
      <c r="E6" s="1228" t="s">
        <v>9957</v>
      </c>
      <c r="F6" s="1225" t="s">
        <v>9958</v>
      </c>
      <c r="G6" s="1225" t="s">
        <v>9959</v>
      </c>
      <c r="H6" s="1231" t="s">
        <v>9960</v>
      </c>
      <c r="I6" s="1423" t="s">
        <v>9933</v>
      </c>
      <c r="J6" s="1231" t="s">
        <v>9961</v>
      </c>
      <c r="K6" s="1231" t="s">
        <v>9962</v>
      </c>
      <c r="L6" s="1225" t="s">
        <v>9963</v>
      </c>
      <c r="M6" s="1420">
        <v>0.0512037037037037</v>
      </c>
      <c r="N6" s="1421" t="str">
        <f t="shared" si="1"/>
        <v>1:08</v>
      </c>
      <c r="O6" s="1231" t="s">
        <v>9955</v>
      </c>
    </row>
    <row r="7" ht="15.75" customHeight="1">
      <c r="A7" s="1222" t="s">
        <v>1777</v>
      </c>
      <c r="B7" s="1417" t="s">
        <v>7770</v>
      </c>
      <c r="C7" s="1424">
        <v>0.05060185185185185</v>
      </c>
      <c r="D7" s="1231" t="s">
        <v>9964</v>
      </c>
      <c r="E7" s="1228" t="s">
        <v>9965</v>
      </c>
      <c r="F7" s="1231" t="s">
        <v>9966</v>
      </c>
      <c r="G7" s="1231" t="s">
        <v>9967</v>
      </c>
      <c r="H7" s="1231" t="s">
        <v>9968</v>
      </c>
      <c r="I7" s="1231" t="s">
        <v>9969</v>
      </c>
      <c r="J7" s="1231" t="s">
        <v>9970</v>
      </c>
      <c r="K7" s="1231" t="s">
        <v>9971</v>
      </c>
      <c r="L7" s="1231" t="s">
        <v>9972</v>
      </c>
      <c r="M7" s="1420">
        <v>0.051041666666666666</v>
      </c>
      <c r="N7" s="1421" t="str">
        <f t="shared" si="1"/>
        <v>0:38</v>
      </c>
      <c r="O7" s="1231" t="s">
        <v>9955</v>
      </c>
    </row>
    <row r="8" ht="15.75" customHeight="1">
      <c r="A8" s="1267" t="s">
        <v>1755</v>
      </c>
      <c r="B8" s="1417" t="s">
        <v>7770</v>
      </c>
      <c r="C8" s="1418">
        <v>0.05061342592592592</v>
      </c>
      <c r="D8" s="1423" t="s">
        <v>9928</v>
      </c>
      <c r="E8" s="1425" t="s">
        <v>9973</v>
      </c>
      <c r="F8" s="1231" t="s">
        <v>9974</v>
      </c>
      <c r="G8" s="1231" t="s">
        <v>9975</v>
      </c>
      <c r="H8" s="1231" t="s">
        <v>9976</v>
      </c>
      <c r="I8" s="1231" t="s">
        <v>9977</v>
      </c>
      <c r="J8" s="1231" t="s">
        <v>9978</v>
      </c>
      <c r="K8" s="1231" t="s">
        <v>9979</v>
      </c>
      <c r="L8" s="1231" t="s">
        <v>5827</v>
      </c>
      <c r="M8" s="1420">
        <v>0.05153935185185185</v>
      </c>
      <c r="N8" s="1421" t="str">
        <f t="shared" si="1"/>
        <v>1:20</v>
      </c>
      <c r="O8" s="1231" t="s">
        <v>9955</v>
      </c>
    </row>
    <row r="9" ht="15.75" customHeight="1">
      <c r="A9" s="1209" t="s">
        <v>217</v>
      </c>
      <c r="B9" s="1417" t="s">
        <v>7770</v>
      </c>
      <c r="C9" s="1418">
        <v>0.05068287037037037</v>
      </c>
      <c r="D9" s="1231" t="s">
        <v>9980</v>
      </c>
      <c r="E9" s="1425" t="s">
        <v>9981</v>
      </c>
      <c r="F9" s="1225" t="s">
        <v>9982</v>
      </c>
      <c r="G9" s="1231" t="s">
        <v>9983</v>
      </c>
      <c r="H9" s="1225" t="s">
        <v>9984</v>
      </c>
      <c r="I9" s="1231" t="s">
        <v>9985</v>
      </c>
      <c r="J9" s="1231" t="s">
        <v>9986</v>
      </c>
      <c r="K9" s="1231" t="s">
        <v>9987</v>
      </c>
      <c r="L9" s="1244" t="s">
        <v>7793</v>
      </c>
      <c r="M9" s="1420">
        <v>0.05164351851851852</v>
      </c>
      <c r="N9" s="1421" t="str">
        <f t="shared" si="1"/>
        <v>1:23</v>
      </c>
      <c r="O9" s="1231" t="s">
        <v>9955</v>
      </c>
    </row>
    <row r="10" ht="15.75" customHeight="1">
      <c r="A10" s="1426" t="s">
        <v>2583</v>
      </c>
      <c r="B10" s="1417" t="s">
        <v>7770</v>
      </c>
      <c r="C10" s="1427">
        <v>0.05103009259259259</v>
      </c>
      <c r="D10" s="1231" t="s">
        <v>9988</v>
      </c>
      <c r="E10" s="1425" t="s">
        <v>9486</v>
      </c>
      <c r="F10" s="1231" t="s">
        <v>9989</v>
      </c>
      <c r="G10" s="1231" t="s">
        <v>9990</v>
      </c>
      <c r="H10" s="1428" t="s">
        <v>9991</v>
      </c>
      <c r="I10" s="1231" t="s">
        <v>9992</v>
      </c>
      <c r="J10" s="1231" t="s">
        <v>9993</v>
      </c>
      <c r="K10" s="1231" t="s">
        <v>9994</v>
      </c>
      <c r="L10" s="1231" t="s">
        <v>9995</v>
      </c>
      <c r="M10" s="1420">
        <v>0.051909722222222225</v>
      </c>
      <c r="N10" s="1421" t="str">
        <f t="shared" si="1"/>
        <v>1:16</v>
      </c>
      <c r="O10" s="1231" t="s">
        <v>9955</v>
      </c>
    </row>
    <row r="11">
      <c r="A11" s="1429" t="s">
        <v>6971</v>
      </c>
      <c r="B11" s="1430" t="s">
        <v>7770</v>
      </c>
      <c r="C11" s="1422">
        <v>0.05103009259259259</v>
      </c>
      <c r="D11" s="1317" t="s">
        <v>9996</v>
      </c>
      <c r="E11" s="1228" t="s">
        <v>9997</v>
      </c>
      <c r="F11" s="1231" t="s">
        <v>9998</v>
      </c>
      <c r="G11" s="1231" t="s">
        <v>9999</v>
      </c>
      <c r="H11" s="1231" t="s">
        <v>10000</v>
      </c>
      <c r="I11" s="1231" t="s">
        <v>10001</v>
      </c>
      <c r="J11" s="1231" t="s">
        <v>10002</v>
      </c>
      <c r="K11" s="1231" t="s">
        <v>10003</v>
      </c>
      <c r="L11" s="1231" t="s">
        <v>7998</v>
      </c>
      <c r="M11" s="1420">
        <v>0.05230324074074074</v>
      </c>
      <c r="N11" s="1420" t="str">
        <f t="shared" si="1"/>
        <v>1:50</v>
      </c>
      <c r="O11" s="1231" t="s">
        <v>10004</v>
      </c>
    </row>
    <row r="12" ht="15.75" customHeight="1">
      <c r="A12" s="1209" t="s">
        <v>1427</v>
      </c>
      <c r="B12" s="1417" t="s">
        <v>7770</v>
      </c>
      <c r="C12" s="1418">
        <v>0.05122685185185185</v>
      </c>
      <c r="D12" s="1231" t="s">
        <v>10005</v>
      </c>
      <c r="E12" s="1425" t="s">
        <v>7829</v>
      </c>
      <c r="F12" s="1231" t="s">
        <v>10006</v>
      </c>
      <c r="G12" s="1231" t="s">
        <v>10007</v>
      </c>
      <c r="H12" s="1231" t="s">
        <v>10008</v>
      </c>
      <c r="I12" s="1231" t="s">
        <v>7774</v>
      </c>
      <c r="J12" s="1231" t="s">
        <v>10009</v>
      </c>
      <c r="K12" s="1231" t="s">
        <v>10010</v>
      </c>
      <c r="L12" s="1225" t="s">
        <v>10011</v>
      </c>
      <c r="M12" s="1420">
        <v>0.052037037037037034</v>
      </c>
      <c r="N12" s="1421" t="str">
        <f t="shared" si="1"/>
        <v>1:10</v>
      </c>
      <c r="O12" s="1231" t="s">
        <v>9955</v>
      </c>
    </row>
    <row r="13" ht="15.75" customHeight="1">
      <c r="A13" s="1292" t="s">
        <v>540</v>
      </c>
      <c r="B13" s="1431" t="s">
        <v>7770</v>
      </c>
      <c r="C13" s="1418">
        <v>0.05133101851851852</v>
      </c>
      <c r="D13" s="1231" t="s">
        <v>10012</v>
      </c>
      <c r="E13" s="1228" t="s">
        <v>10013</v>
      </c>
      <c r="F13" s="1231" t="s">
        <v>10014</v>
      </c>
      <c r="G13" s="1225" t="s">
        <v>10015</v>
      </c>
      <c r="H13" s="1225" t="s">
        <v>10016</v>
      </c>
      <c r="I13" s="1231" t="s">
        <v>10017</v>
      </c>
      <c r="J13" s="1231" t="s">
        <v>10018</v>
      </c>
      <c r="K13" s="1231" t="s">
        <v>10019</v>
      </c>
      <c r="L13" s="1231" t="s">
        <v>8543</v>
      </c>
      <c r="M13" s="1420">
        <v>0.05197916666666667</v>
      </c>
      <c r="N13" s="1421" t="str">
        <f t="shared" si="1"/>
        <v>0:56</v>
      </c>
      <c r="O13" s="1231" t="s">
        <v>10020</v>
      </c>
    </row>
    <row r="14" ht="15.75" customHeight="1">
      <c r="A14" s="1222" t="s">
        <v>8161</v>
      </c>
      <c r="B14" s="1417" t="s">
        <v>7770</v>
      </c>
      <c r="C14" s="1422">
        <v>0.05144675925925926</v>
      </c>
      <c r="D14" s="1231" t="s">
        <v>10021</v>
      </c>
      <c r="E14" s="1425" t="s">
        <v>10022</v>
      </c>
      <c r="F14" s="1231" t="s">
        <v>10023</v>
      </c>
      <c r="G14" s="1231" t="s">
        <v>10024</v>
      </c>
      <c r="H14" s="1231" t="s">
        <v>10025</v>
      </c>
      <c r="I14" s="1231" t="s">
        <v>10026</v>
      </c>
      <c r="J14" s="1231" t="s">
        <v>10027</v>
      </c>
      <c r="K14" s="1231" t="s">
        <v>10028</v>
      </c>
      <c r="L14" s="1432" t="s">
        <v>8182</v>
      </c>
      <c r="M14" s="1420">
        <v>0.05258101851851852</v>
      </c>
      <c r="N14" s="1421" t="str">
        <f t="shared" si="1"/>
        <v>1:38</v>
      </c>
      <c r="O14" s="1231" t="s">
        <v>9955</v>
      </c>
    </row>
    <row r="15" ht="15.75" customHeight="1">
      <c r="A15" s="1292" t="s">
        <v>8230</v>
      </c>
      <c r="B15" s="1431" t="s">
        <v>7796</v>
      </c>
      <c r="C15" s="1418">
        <v>0.05146990740740741</v>
      </c>
      <c r="D15" s="1433" t="s">
        <v>9936</v>
      </c>
      <c r="E15" s="1228" t="s">
        <v>9323</v>
      </c>
      <c r="F15" s="1433" t="s">
        <v>9938</v>
      </c>
      <c r="G15" s="1433" t="s">
        <v>9939</v>
      </c>
      <c r="H15" s="1433" t="s">
        <v>9940</v>
      </c>
      <c r="I15" s="1231" t="s">
        <v>10029</v>
      </c>
      <c r="J15" s="1433" t="s">
        <v>9942</v>
      </c>
      <c r="K15" s="1433" t="s">
        <v>9943</v>
      </c>
      <c r="L15" s="1348" t="s">
        <v>8252</v>
      </c>
      <c r="M15" s="1420">
        <v>0.05236111111111111</v>
      </c>
      <c r="N15" s="1421" t="str">
        <f t="shared" si="1"/>
        <v>1:17</v>
      </c>
      <c r="O15" s="1231" t="s">
        <v>9955</v>
      </c>
    </row>
    <row r="16" ht="15.75" customHeight="1">
      <c r="A16" s="1209" t="s">
        <v>1001</v>
      </c>
      <c r="B16" s="1417" t="s">
        <v>7770</v>
      </c>
      <c r="C16" s="1422">
        <v>0.051550925925925924</v>
      </c>
      <c r="D16" s="1231" t="s">
        <v>10030</v>
      </c>
      <c r="E16" s="1425" t="s">
        <v>9308</v>
      </c>
      <c r="F16" s="1231" t="s">
        <v>10031</v>
      </c>
      <c r="G16" s="1231" t="s">
        <v>10032</v>
      </c>
      <c r="H16" s="1231" t="s">
        <v>10033</v>
      </c>
      <c r="I16" s="1231" t="s">
        <v>10034</v>
      </c>
      <c r="J16" s="1231" t="s">
        <v>10035</v>
      </c>
      <c r="K16" s="1231" t="s">
        <v>10036</v>
      </c>
      <c r="L16" s="1432" t="s">
        <v>10037</v>
      </c>
      <c r="M16" s="1420">
        <v>0.05229166666666667</v>
      </c>
      <c r="N16" s="1421" t="str">
        <f t="shared" si="1"/>
        <v>1:04</v>
      </c>
      <c r="O16" s="1231" t="s">
        <v>9955</v>
      </c>
    </row>
    <row r="17">
      <c r="A17" s="1434" t="s">
        <v>1777</v>
      </c>
      <c r="B17" s="1435" t="s">
        <v>7825</v>
      </c>
      <c r="C17" s="1418">
        <v>0.05158564814814815</v>
      </c>
      <c r="D17" s="1436" t="s">
        <v>9944</v>
      </c>
      <c r="E17" s="1437" t="s">
        <v>9945</v>
      </c>
      <c r="F17" s="1436" t="s">
        <v>9946</v>
      </c>
      <c r="G17" s="1436" t="s">
        <v>9947</v>
      </c>
      <c r="H17" s="1436" t="s">
        <v>9948</v>
      </c>
      <c r="I17" s="1436" t="s">
        <v>9949</v>
      </c>
      <c r="J17" s="1436" t="s">
        <v>9950</v>
      </c>
      <c r="K17" s="1436" t="s">
        <v>9951</v>
      </c>
      <c r="L17" s="1436" t="s">
        <v>7857</v>
      </c>
      <c r="M17" s="1420">
        <v>0.052141203703703703</v>
      </c>
      <c r="N17" s="1421" t="str">
        <f t="shared" si="1"/>
        <v>0:48</v>
      </c>
      <c r="O17" s="1231" t="s">
        <v>10038</v>
      </c>
    </row>
    <row r="18" ht="15.75" customHeight="1">
      <c r="A18" s="1438" t="s">
        <v>2212</v>
      </c>
      <c r="B18" s="1439" t="s">
        <v>7770</v>
      </c>
      <c r="C18" s="1422">
        <v>0.05171296296296296</v>
      </c>
      <c r="D18" s="1440" t="s">
        <v>10039</v>
      </c>
      <c r="E18" s="1440" t="s">
        <v>7610</v>
      </c>
      <c r="F18" s="1440" t="s">
        <v>10040</v>
      </c>
      <c r="G18" s="1440" t="s">
        <v>10041</v>
      </c>
      <c r="H18" s="1317" t="s">
        <v>10042</v>
      </c>
      <c r="I18" s="1440" t="s">
        <v>10043</v>
      </c>
      <c r="J18" s="1317" t="s">
        <v>10044</v>
      </c>
      <c r="K18" s="1440" t="s">
        <v>10045</v>
      </c>
      <c r="L18" s="1317" t="s">
        <v>7269</v>
      </c>
      <c r="M18" s="1420">
        <v>0.054375</v>
      </c>
      <c r="N18" s="1420"/>
      <c r="O18" s="1231" t="s">
        <v>10046</v>
      </c>
    </row>
    <row r="19" ht="15.75" customHeight="1">
      <c r="A19" s="1292" t="s">
        <v>10047</v>
      </c>
      <c r="B19" s="1431" t="s">
        <v>7770</v>
      </c>
      <c r="C19" s="1418">
        <v>0.051770833333333335</v>
      </c>
      <c r="D19" s="1441" t="s">
        <v>10048</v>
      </c>
      <c r="E19" s="1228" t="s">
        <v>10049</v>
      </c>
      <c r="F19" s="1231" t="s">
        <v>10050</v>
      </c>
      <c r="G19" s="1231" t="s">
        <v>10051</v>
      </c>
      <c r="H19" s="1231" t="s">
        <v>10052</v>
      </c>
      <c r="I19" s="1231" t="s">
        <v>10053</v>
      </c>
      <c r="J19" s="1231" t="s">
        <v>10054</v>
      </c>
      <c r="K19" s="1231" t="s">
        <v>10055</v>
      </c>
      <c r="L19" s="1231" t="s">
        <v>10056</v>
      </c>
      <c r="M19" s="1420">
        <v>0.05238425925925926</v>
      </c>
      <c r="N19" s="1421" t="str">
        <f t="shared" ref="N19:N23" si="2">TEXT(M19-C19, "m:ss")</f>
        <v>0:53</v>
      </c>
      <c r="O19" s="1231" t="s">
        <v>10057</v>
      </c>
    </row>
    <row r="20" ht="15.75" customHeight="1">
      <c r="A20" s="1292" t="s">
        <v>2898</v>
      </c>
      <c r="B20" s="1431" t="s">
        <v>7770</v>
      </c>
      <c r="C20" s="1442">
        <v>0.05216435185185185</v>
      </c>
      <c r="D20" s="1231" t="s">
        <v>10058</v>
      </c>
      <c r="E20" s="1228" t="s">
        <v>10059</v>
      </c>
      <c r="F20" s="1231" t="s">
        <v>10060</v>
      </c>
      <c r="G20" s="1231" t="s">
        <v>10061</v>
      </c>
      <c r="H20" s="1231" t="s">
        <v>10062</v>
      </c>
      <c r="I20" s="1231" t="s">
        <v>10063</v>
      </c>
      <c r="J20" s="1231" t="s">
        <v>10064</v>
      </c>
      <c r="K20" s="1231" t="s">
        <v>10065</v>
      </c>
      <c r="L20" s="1231" t="s">
        <v>10066</v>
      </c>
      <c r="M20" s="1443">
        <v>0.05337962962962963</v>
      </c>
      <c r="N20" s="1421" t="str">
        <f t="shared" si="2"/>
        <v>1:45</v>
      </c>
      <c r="O20" s="1231" t="s">
        <v>10067</v>
      </c>
    </row>
    <row r="21" ht="15.75" customHeight="1">
      <c r="A21" s="1247" t="s">
        <v>2829</v>
      </c>
      <c r="B21" s="1431" t="s">
        <v>7796</v>
      </c>
      <c r="C21" s="1422">
        <v>0.052175925925925924</v>
      </c>
      <c r="D21" s="1231" t="s">
        <v>10068</v>
      </c>
      <c r="E21" s="1433" t="s">
        <v>10069</v>
      </c>
      <c r="F21" s="1231" t="s">
        <v>10070</v>
      </c>
      <c r="G21" s="1231" t="s">
        <v>10071</v>
      </c>
      <c r="H21" s="1231" t="s">
        <v>10072</v>
      </c>
      <c r="I21" s="1231" t="s">
        <v>8837</v>
      </c>
      <c r="J21" s="1231" t="s">
        <v>10073</v>
      </c>
      <c r="K21" s="1231" t="s">
        <v>10074</v>
      </c>
      <c r="L21" s="1231" t="s">
        <v>8673</v>
      </c>
      <c r="M21" s="1420">
        <v>0.05399305555555556</v>
      </c>
      <c r="N21" s="1421" t="str">
        <f t="shared" si="2"/>
        <v>2:37</v>
      </c>
      <c r="O21" s="1231" t="s">
        <v>10075</v>
      </c>
    </row>
    <row r="22" ht="15.75" customHeight="1">
      <c r="A22" s="1247" t="s">
        <v>914</v>
      </c>
      <c r="B22" s="1431" t="s">
        <v>7796</v>
      </c>
      <c r="C22" s="1422">
        <v>0.05224537037037037</v>
      </c>
      <c r="D22" s="1231" t="s">
        <v>10076</v>
      </c>
      <c r="E22" s="1444" t="s">
        <v>9937</v>
      </c>
      <c r="F22" s="1231" t="s">
        <v>10077</v>
      </c>
      <c r="G22" s="1231" t="s">
        <v>10078</v>
      </c>
      <c r="H22" s="1231" t="s">
        <v>10079</v>
      </c>
      <c r="I22" s="1433" t="s">
        <v>9941</v>
      </c>
      <c r="J22" s="1231" t="s">
        <v>10080</v>
      </c>
      <c r="K22" s="1225" t="s">
        <v>10081</v>
      </c>
      <c r="L22" s="1231" t="s">
        <v>10082</v>
      </c>
      <c r="M22" s="1420">
        <v>0.053043981481481484</v>
      </c>
      <c r="N22" s="1421" t="str">
        <f t="shared" si="2"/>
        <v>1:09</v>
      </c>
      <c r="O22" s="1231" t="s">
        <v>10083</v>
      </c>
    </row>
    <row r="23" ht="15.75" customHeight="1">
      <c r="A23" s="1247" t="s">
        <v>1360</v>
      </c>
      <c r="B23" s="1435" t="s">
        <v>7825</v>
      </c>
      <c r="C23" s="1422">
        <v>0.052395833333333336</v>
      </c>
      <c r="D23" s="1317" t="s">
        <v>10084</v>
      </c>
      <c r="E23" s="1228" t="s">
        <v>10085</v>
      </c>
      <c r="F23" s="1231" t="s">
        <v>10086</v>
      </c>
      <c r="G23" s="1231" t="s">
        <v>10087</v>
      </c>
      <c r="H23" s="1231" t="s">
        <v>10088</v>
      </c>
      <c r="I23" s="1231" t="s">
        <v>8349</v>
      </c>
      <c r="J23" s="1231" t="s">
        <v>10089</v>
      </c>
      <c r="K23" s="1231" t="s">
        <v>10090</v>
      </c>
      <c r="L23" s="1231" t="s">
        <v>8950</v>
      </c>
      <c r="M23" s="1420">
        <v>0.053668981481481484</v>
      </c>
      <c r="N23" s="1420" t="str">
        <f t="shared" si="2"/>
        <v>1:50</v>
      </c>
      <c r="O23" s="1231" t="s">
        <v>9955</v>
      </c>
    </row>
    <row r="24" ht="15.75" customHeight="1">
      <c r="A24" s="1292" t="s">
        <v>7256</v>
      </c>
      <c r="B24" s="1431" t="s">
        <v>7770</v>
      </c>
      <c r="C24" s="1418">
        <v>0.05268518518518518</v>
      </c>
      <c r="D24" s="1317" t="s">
        <v>10091</v>
      </c>
      <c r="E24" s="1228" t="s">
        <v>10092</v>
      </c>
      <c r="F24" s="1231" t="s">
        <v>10093</v>
      </c>
      <c r="G24" s="1231" t="s">
        <v>10094</v>
      </c>
      <c r="H24" s="1231" t="s">
        <v>10095</v>
      </c>
      <c r="I24" s="1231" t="s">
        <v>10096</v>
      </c>
      <c r="J24" s="1231" t="s">
        <v>10097</v>
      </c>
      <c r="K24" s="1231" t="s">
        <v>10098</v>
      </c>
      <c r="L24" s="1231" t="s">
        <v>9018</v>
      </c>
      <c r="M24" s="1420">
        <v>0.05331018518518518</v>
      </c>
      <c r="N24" s="1445">
        <v>0.03611111111111111</v>
      </c>
      <c r="O24" s="1231" t="s">
        <v>10099</v>
      </c>
    </row>
    <row r="25" ht="15.75" customHeight="1">
      <c r="A25" s="1247" t="s">
        <v>3777</v>
      </c>
      <c r="B25" s="1431" t="s">
        <v>7770</v>
      </c>
      <c r="C25" s="1422">
        <v>0.052766203703703704</v>
      </c>
      <c r="D25" s="1441" t="s">
        <v>10100</v>
      </c>
      <c r="E25" s="1228" t="s">
        <v>10101</v>
      </c>
      <c r="F25" s="1231" t="s">
        <v>10102</v>
      </c>
      <c r="G25" s="1446" t="s">
        <v>10103</v>
      </c>
      <c r="H25" s="1231" t="s">
        <v>10104</v>
      </c>
      <c r="I25" s="1231" t="s">
        <v>10105</v>
      </c>
      <c r="J25" s="1231" t="s">
        <v>10106</v>
      </c>
      <c r="K25" s="1231" t="s">
        <v>10107</v>
      </c>
      <c r="L25" s="1231" t="s">
        <v>9274</v>
      </c>
      <c r="M25" s="1420">
        <v>0.054050925925925926</v>
      </c>
      <c r="N25" s="1420" t="str">
        <f t="shared" ref="N25:N28" si="3">TEXT(M25-C25, "m:ss")</f>
        <v>1:51</v>
      </c>
      <c r="O25" s="1231" t="s">
        <v>10108</v>
      </c>
    </row>
    <row r="26" ht="15.75" customHeight="1">
      <c r="A26" s="1447" t="s">
        <v>3175</v>
      </c>
      <c r="B26" s="1431" t="s">
        <v>7770</v>
      </c>
      <c r="C26" s="1422">
        <v>0.05295138888888889</v>
      </c>
      <c r="D26" s="1231" t="s">
        <v>10109</v>
      </c>
      <c r="E26" s="1228" t="s">
        <v>10110</v>
      </c>
      <c r="F26" s="1231" t="s">
        <v>10111</v>
      </c>
      <c r="G26" s="1231" t="s">
        <v>10112</v>
      </c>
      <c r="H26" s="1231" t="s">
        <v>10113</v>
      </c>
      <c r="I26" s="1231" t="s">
        <v>8255</v>
      </c>
      <c r="J26" s="1231" t="s">
        <v>10114</v>
      </c>
      <c r="K26" s="1231" t="s">
        <v>10115</v>
      </c>
      <c r="L26" s="1231" t="s">
        <v>8930</v>
      </c>
      <c r="M26" s="1420">
        <v>0.05430555555555556</v>
      </c>
      <c r="N26" s="1421" t="str">
        <f t="shared" si="3"/>
        <v>1:57</v>
      </c>
      <c r="O26" s="1231" t="s">
        <v>9955</v>
      </c>
    </row>
    <row r="27" ht="15.75" customHeight="1">
      <c r="A27" s="1247" t="s">
        <v>1085</v>
      </c>
      <c r="B27" s="1414" t="s">
        <v>7796</v>
      </c>
      <c r="C27" s="1422">
        <v>0.05378472222222222</v>
      </c>
      <c r="D27" s="1317" t="s">
        <v>10116</v>
      </c>
      <c r="E27" s="1228" t="s">
        <v>10117</v>
      </c>
      <c r="F27" s="1231" t="s">
        <v>10118</v>
      </c>
      <c r="G27" s="1231" t="s">
        <v>10119</v>
      </c>
      <c r="H27" s="1231" t="s">
        <v>10120</v>
      </c>
      <c r="I27" s="1231" t="s">
        <v>7384</v>
      </c>
      <c r="J27" s="1231" t="s">
        <v>10121</v>
      </c>
      <c r="K27" s="1231" t="s">
        <v>10122</v>
      </c>
      <c r="L27" s="1231" t="s">
        <v>8699</v>
      </c>
      <c r="M27" s="1420">
        <v>0.054560185185185184</v>
      </c>
      <c r="N27" s="1420" t="str">
        <f t="shared" si="3"/>
        <v>1:07</v>
      </c>
      <c r="O27" s="1231"/>
    </row>
    <row r="28" ht="15.75" customHeight="1">
      <c r="A28" s="1247" t="s">
        <v>4645</v>
      </c>
      <c r="B28" s="1435" t="s">
        <v>7796</v>
      </c>
      <c r="C28" s="1422">
        <v>0.06045138888888889</v>
      </c>
      <c r="D28" s="1317" t="s">
        <v>10123</v>
      </c>
      <c r="E28" s="1228" t="s">
        <v>10124</v>
      </c>
      <c r="F28" s="1231" t="s">
        <v>10125</v>
      </c>
      <c r="G28" s="1231" t="s">
        <v>10126</v>
      </c>
      <c r="H28" s="1231" t="s">
        <v>10127</v>
      </c>
      <c r="I28" s="1231" t="s">
        <v>10128</v>
      </c>
      <c r="J28" s="1231" t="s">
        <v>10129</v>
      </c>
      <c r="K28" s="1231" t="s">
        <v>10130</v>
      </c>
      <c r="L28" s="1231" t="s">
        <v>9879</v>
      </c>
      <c r="M28" s="1420">
        <v>0.06225694444444444</v>
      </c>
      <c r="N28" s="1420" t="str">
        <f t="shared" si="3"/>
        <v>2:36</v>
      </c>
      <c r="O28" s="1231" t="s">
        <v>9955</v>
      </c>
    </row>
    <row r="29" ht="15.75" customHeight="1">
      <c r="A29" s="1247" t="s">
        <v>1558</v>
      </c>
      <c r="B29" s="1435" t="s">
        <v>7770</v>
      </c>
      <c r="C29" s="1422">
        <v>0.051354166666666666</v>
      </c>
      <c r="D29" s="1441" t="s">
        <v>10131</v>
      </c>
      <c r="E29" s="1228" t="s">
        <v>10132</v>
      </c>
      <c r="F29" s="1231" t="s">
        <v>10133</v>
      </c>
      <c r="G29" s="1231" t="s">
        <v>10015</v>
      </c>
      <c r="H29" s="1231" t="s">
        <v>10134</v>
      </c>
      <c r="I29" s="1231" t="s">
        <v>10135</v>
      </c>
      <c r="J29" s="1231" t="s">
        <v>10136</v>
      </c>
      <c r="K29" s="1231" t="s">
        <v>10137</v>
      </c>
      <c r="L29" s="1231" t="s">
        <v>8109</v>
      </c>
      <c r="M29" s="1420">
        <v>0.05226851851851852</v>
      </c>
      <c r="N29" s="1445">
        <v>0.05486111111111111</v>
      </c>
      <c r="O29" s="1231" t="s">
        <v>10138</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9926</v>
      </c>
      <c r="D1" s="1473" t="s">
        <v>6132</v>
      </c>
      <c r="E1" s="1402" t="s">
        <v>6389</v>
      </c>
      <c r="F1" s="1403" t="s">
        <v>38</v>
      </c>
      <c r="G1" s="1404" t="s">
        <v>36</v>
      </c>
      <c r="H1" s="1400" t="s">
        <v>9927</v>
      </c>
      <c r="I1" s="1405" t="s">
        <v>39</v>
      </c>
      <c r="J1" s="1406" t="s">
        <v>6334</v>
      </c>
      <c r="K1" s="1177" t="s">
        <v>7766</v>
      </c>
      <c r="L1" s="1177" t="s">
        <v>7768</v>
      </c>
    </row>
    <row r="2" ht="15.75" customHeight="1">
      <c r="A2" s="1190" t="s">
        <v>7769</v>
      </c>
      <c r="B2" s="1409" t="s">
        <v>7770</v>
      </c>
      <c r="C2" s="1193" t="s">
        <v>9928</v>
      </c>
      <c r="D2" s="1194" t="s">
        <v>10139</v>
      </c>
      <c r="E2" s="1195" t="s">
        <v>10140</v>
      </c>
      <c r="F2" s="1196" t="s">
        <v>10141</v>
      </c>
      <c r="G2" s="1198" t="s">
        <v>10142</v>
      </c>
      <c r="H2" s="1193" t="s">
        <v>10143</v>
      </c>
      <c r="I2" s="1199" t="s">
        <v>10144</v>
      </c>
      <c r="J2" s="1200" t="s">
        <v>10145</v>
      </c>
      <c r="K2" s="1202"/>
      <c r="L2" s="1203"/>
    </row>
    <row r="3" ht="15.75" customHeight="1">
      <c r="A3" s="1204" t="s">
        <v>7795</v>
      </c>
      <c r="B3" s="1414" t="s">
        <v>7796</v>
      </c>
      <c r="C3" s="1193" t="s">
        <v>10146</v>
      </c>
      <c r="D3" s="1194" t="s">
        <v>10147</v>
      </c>
      <c r="E3" s="1195" t="s">
        <v>10148</v>
      </c>
      <c r="F3" s="1196" t="s">
        <v>10149</v>
      </c>
      <c r="G3" s="1198" t="s">
        <v>10150</v>
      </c>
      <c r="H3" s="1193" t="s">
        <v>10151</v>
      </c>
      <c r="I3" s="1199" t="s">
        <v>10152</v>
      </c>
      <c r="J3" s="1200" t="s">
        <v>10153</v>
      </c>
      <c r="K3" s="1410"/>
    </row>
    <row r="4" ht="15.75" customHeight="1">
      <c r="A4" s="1206" t="s">
        <v>7824</v>
      </c>
      <c r="B4" s="1416" t="s">
        <v>7825</v>
      </c>
      <c r="C4" s="1193" t="s">
        <v>10084</v>
      </c>
      <c r="D4" s="1194" t="s">
        <v>10154</v>
      </c>
      <c r="E4" s="1195" t="s">
        <v>10155</v>
      </c>
      <c r="F4" s="1196" t="s">
        <v>10156</v>
      </c>
      <c r="G4" s="1198" t="s">
        <v>10157</v>
      </c>
      <c r="H4" s="1193" t="s">
        <v>10158</v>
      </c>
      <c r="I4" s="1199" t="s">
        <v>10159</v>
      </c>
      <c r="J4" s="1200" t="s">
        <v>10160</v>
      </c>
      <c r="K4" s="1413"/>
    </row>
    <row r="5" ht="15.75" customHeight="1">
      <c r="A5" s="1209" t="s">
        <v>635</v>
      </c>
      <c r="B5" s="1417" t="s">
        <v>7770</v>
      </c>
      <c r="C5" s="1225" t="s">
        <v>9952</v>
      </c>
      <c r="D5" s="1230" t="s">
        <v>10139</v>
      </c>
      <c r="E5" s="1230" t="s">
        <v>10140</v>
      </c>
      <c r="F5" s="1230" t="s">
        <v>10141</v>
      </c>
      <c r="G5" s="1230" t="s">
        <v>10142</v>
      </c>
      <c r="H5" s="1474" t="s">
        <v>10143</v>
      </c>
      <c r="I5" s="1230" t="s">
        <v>10144</v>
      </c>
      <c r="J5" s="1230" t="s">
        <v>10145</v>
      </c>
      <c r="K5" s="1231" t="s">
        <v>7794</v>
      </c>
      <c r="L5" s="1231"/>
    </row>
    <row r="6" ht="15.75" customHeight="1">
      <c r="A6" s="1222" t="s">
        <v>5905</v>
      </c>
      <c r="B6" s="1417" t="s">
        <v>7770</v>
      </c>
      <c r="C6" s="1231" t="s">
        <v>10161</v>
      </c>
      <c r="D6" s="1231" t="s">
        <v>10162</v>
      </c>
      <c r="E6" s="1231" t="s">
        <v>10163</v>
      </c>
      <c r="F6" s="1225" t="s">
        <v>10164</v>
      </c>
      <c r="G6" s="1225" t="s">
        <v>10165</v>
      </c>
      <c r="H6" s="1475" t="s">
        <v>10166</v>
      </c>
      <c r="I6" s="1225" t="s">
        <v>10167</v>
      </c>
      <c r="J6" s="1225" t="s">
        <v>10168</v>
      </c>
      <c r="K6" s="1231" t="s">
        <v>7892</v>
      </c>
      <c r="L6" s="1231"/>
    </row>
    <row r="7" ht="15.75" customHeight="1">
      <c r="A7" s="1222" t="s">
        <v>1777</v>
      </c>
      <c r="B7" s="1417" t="s">
        <v>7770</v>
      </c>
      <c r="C7" s="1231" t="s">
        <v>10169</v>
      </c>
      <c r="D7" s="1231" t="s">
        <v>10170</v>
      </c>
      <c r="E7" s="1446" t="s">
        <v>10171</v>
      </c>
      <c r="F7" s="1446" t="s">
        <v>10172</v>
      </c>
      <c r="G7" s="1231" t="s">
        <v>10173</v>
      </c>
      <c r="H7" s="1231" t="s">
        <v>10174</v>
      </c>
      <c r="I7" s="1231" t="s">
        <v>10175</v>
      </c>
      <c r="J7" s="1231" t="s">
        <v>10176</v>
      </c>
      <c r="K7" s="1231" t="s">
        <v>10177</v>
      </c>
      <c r="L7" s="1231" t="s">
        <v>10178</v>
      </c>
    </row>
    <row r="8" ht="15.75" customHeight="1">
      <c r="A8" s="1267" t="s">
        <v>1755</v>
      </c>
      <c r="B8" s="1417" t="s">
        <v>7770</v>
      </c>
      <c r="C8" s="1423" t="s">
        <v>9928</v>
      </c>
      <c r="D8" s="1231" t="s">
        <v>10179</v>
      </c>
      <c r="E8" s="1231" t="s">
        <v>10180</v>
      </c>
      <c r="F8" s="1231" t="s">
        <v>10181</v>
      </c>
      <c r="G8" s="1231" t="s">
        <v>10182</v>
      </c>
      <c r="H8" s="1231" t="s">
        <v>10183</v>
      </c>
      <c r="I8" s="1231" t="s">
        <v>10184</v>
      </c>
      <c r="J8" s="1231" t="s">
        <v>10185</v>
      </c>
      <c r="K8" s="1231" t="s">
        <v>8028</v>
      </c>
      <c r="L8" s="1231"/>
    </row>
    <row r="9" ht="15.75" customHeight="1">
      <c r="A9" s="1209" t="s">
        <v>217</v>
      </c>
      <c r="B9" s="1417" t="s">
        <v>7770</v>
      </c>
      <c r="C9" s="1231" t="s">
        <v>10186</v>
      </c>
      <c r="D9" s="1231" t="s">
        <v>10187</v>
      </c>
      <c r="E9" s="1231" t="s">
        <v>10188</v>
      </c>
      <c r="F9" s="1231" t="s">
        <v>10189</v>
      </c>
      <c r="G9" s="1231" t="s">
        <v>10190</v>
      </c>
      <c r="H9" s="1231" t="s">
        <v>10191</v>
      </c>
      <c r="I9" s="1231" t="s">
        <v>10192</v>
      </c>
      <c r="J9" s="1231" t="s">
        <v>10193</v>
      </c>
      <c r="K9" s="1231" t="s">
        <v>7918</v>
      </c>
      <c r="L9" s="1231"/>
    </row>
    <row r="10" ht="16.5" customHeight="1">
      <c r="A10" s="1426" t="s">
        <v>2583</v>
      </c>
      <c r="B10" s="1417" t="s">
        <v>7770</v>
      </c>
      <c r="C10" s="1231" t="s">
        <v>9988</v>
      </c>
      <c r="D10" s="1476" t="s">
        <v>10194</v>
      </c>
      <c r="E10" s="1231" t="s">
        <v>10195</v>
      </c>
      <c r="F10" s="1231" t="s">
        <v>10196</v>
      </c>
      <c r="G10" s="1231" t="s">
        <v>10197</v>
      </c>
      <c r="H10" s="1231" t="s">
        <v>10198</v>
      </c>
      <c r="I10" s="1231" t="s">
        <v>10199</v>
      </c>
      <c r="J10" s="1231" t="s">
        <v>10200</v>
      </c>
      <c r="K10" s="1231" t="s">
        <v>10201</v>
      </c>
      <c r="L10" s="1231" t="s">
        <v>10202</v>
      </c>
    </row>
    <row r="11" ht="15.75" customHeight="1">
      <c r="A11" s="1247" t="s">
        <v>540</v>
      </c>
      <c r="B11" s="1417" t="s">
        <v>7770</v>
      </c>
      <c r="C11" s="1231" t="s">
        <v>10012</v>
      </c>
      <c r="D11" s="1231" t="s">
        <v>10203</v>
      </c>
      <c r="E11" s="1231" t="s">
        <v>10204</v>
      </c>
      <c r="F11" s="1231" t="s">
        <v>10205</v>
      </c>
      <c r="G11" s="1231" t="s">
        <v>10206</v>
      </c>
      <c r="H11" s="1231" t="s">
        <v>10207</v>
      </c>
      <c r="I11" s="1231" t="s">
        <v>10208</v>
      </c>
      <c r="J11" s="1231" t="s">
        <v>10209</v>
      </c>
      <c r="K11" s="1231" t="s">
        <v>8544</v>
      </c>
      <c r="L11" s="1231" t="s">
        <v>8545</v>
      </c>
    </row>
    <row r="12" ht="15.75" customHeight="1">
      <c r="A12" s="1209" t="s">
        <v>1427</v>
      </c>
      <c r="B12" s="1417" t="s">
        <v>7770</v>
      </c>
      <c r="C12" s="1231" t="s">
        <v>10210</v>
      </c>
      <c r="D12" s="1231" t="s">
        <v>10211</v>
      </c>
      <c r="E12" s="1231" t="s">
        <v>10212</v>
      </c>
      <c r="F12" s="1231" t="s">
        <v>10213</v>
      </c>
      <c r="G12" s="1231" t="s">
        <v>10214</v>
      </c>
      <c r="H12" s="1231" t="s">
        <v>10215</v>
      </c>
      <c r="I12" s="1231" t="s">
        <v>10216</v>
      </c>
      <c r="J12" s="1231" t="s">
        <v>10217</v>
      </c>
      <c r="K12" s="1231" t="s">
        <v>8159</v>
      </c>
      <c r="L12" s="1231"/>
    </row>
    <row r="13" ht="15.75" customHeight="1">
      <c r="A13" s="1209" t="s">
        <v>1001</v>
      </c>
      <c r="B13" s="1417" t="s">
        <v>7770</v>
      </c>
      <c r="C13" s="1231" t="s">
        <v>10218</v>
      </c>
      <c r="D13" s="1231" t="s">
        <v>10219</v>
      </c>
      <c r="E13" s="1231" t="s">
        <v>10220</v>
      </c>
      <c r="F13" s="1231" t="s">
        <v>10221</v>
      </c>
      <c r="G13" s="1231" t="s">
        <v>10222</v>
      </c>
      <c r="H13" s="1231" t="s">
        <v>10223</v>
      </c>
      <c r="I13" s="1231" t="s">
        <v>10224</v>
      </c>
      <c r="J13" s="1231" t="s">
        <v>10225</v>
      </c>
      <c r="K13" s="1231" t="s">
        <v>8500</v>
      </c>
      <c r="L13" s="1231"/>
    </row>
    <row r="14" ht="15.75" customHeight="1">
      <c r="A14" s="1247" t="s">
        <v>10047</v>
      </c>
      <c r="B14" s="1431" t="s">
        <v>7770</v>
      </c>
      <c r="C14" s="1231" t="s">
        <v>10048</v>
      </c>
      <c r="D14" s="1231" t="s">
        <v>10226</v>
      </c>
      <c r="E14" s="1446" t="s">
        <v>10227</v>
      </c>
      <c r="F14" s="1231" t="s">
        <v>10228</v>
      </c>
      <c r="G14" s="1231" t="s">
        <v>10229</v>
      </c>
      <c r="H14" s="1231" t="s">
        <v>10230</v>
      </c>
      <c r="I14" s="1231" t="s">
        <v>10231</v>
      </c>
      <c r="J14" s="1231" t="s">
        <v>10232</v>
      </c>
      <c r="K14" s="1231" t="s">
        <v>8210</v>
      </c>
      <c r="L14" s="1231"/>
    </row>
    <row r="15" ht="15.75" customHeight="1">
      <c r="A15" s="1222" t="s">
        <v>8161</v>
      </c>
      <c r="B15" s="1417" t="s">
        <v>7770</v>
      </c>
      <c r="C15" s="1231" t="s">
        <v>10021</v>
      </c>
      <c r="D15" s="1231" t="s">
        <v>10233</v>
      </c>
      <c r="E15" s="1231" t="s">
        <v>10234</v>
      </c>
      <c r="F15" s="1231" t="s">
        <v>10235</v>
      </c>
      <c r="G15" s="1231" t="s">
        <v>10236</v>
      </c>
      <c r="H15" s="1231" t="s">
        <v>10237</v>
      </c>
      <c r="I15" s="1231" t="s">
        <v>10238</v>
      </c>
      <c r="J15" s="1231" t="s">
        <v>10239</v>
      </c>
      <c r="K15" s="1231" t="s">
        <v>8183</v>
      </c>
      <c r="L15" s="1231"/>
    </row>
    <row r="16" ht="15.75" customHeight="1">
      <c r="A16" s="1247" t="s">
        <v>914</v>
      </c>
      <c r="B16" s="1431" t="s">
        <v>7796</v>
      </c>
      <c r="C16" s="1231" t="s">
        <v>10146</v>
      </c>
      <c r="D16" s="1231" t="s">
        <v>10147</v>
      </c>
      <c r="E16" s="1231" t="s">
        <v>10148</v>
      </c>
      <c r="F16" s="1231" t="s">
        <v>10149</v>
      </c>
      <c r="G16" s="1231" t="s">
        <v>10150</v>
      </c>
      <c r="H16" s="1231" t="s">
        <v>10151</v>
      </c>
      <c r="I16" s="1231" t="s">
        <v>10152</v>
      </c>
      <c r="J16" s="1231" t="s">
        <v>10153</v>
      </c>
      <c r="K16" s="1231" t="s">
        <v>8434</v>
      </c>
      <c r="L16" s="1231" t="s">
        <v>10240</v>
      </c>
    </row>
    <row r="17" ht="15.75" customHeight="1">
      <c r="A17" s="1292" t="s">
        <v>2898</v>
      </c>
      <c r="B17" s="1431" t="s">
        <v>7770</v>
      </c>
      <c r="C17" s="1231" t="s">
        <v>10241</v>
      </c>
      <c r="D17" s="1231" t="s">
        <v>10242</v>
      </c>
      <c r="E17" s="1231" t="s">
        <v>10243</v>
      </c>
      <c r="F17" s="1231" t="s">
        <v>10244</v>
      </c>
      <c r="G17" s="1231" t="s">
        <v>10245</v>
      </c>
      <c r="H17" s="1231" t="s">
        <v>10246</v>
      </c>
      <c r="I17" s="1231" t="s">
        <v>10247</v>
      </c>
      <c r="J17" s="1231" t="s">
        <v>10248</v>
      </c>
      <c r="K17" s="1231" t="s">
        <v>10249</v>
      </c>
      <c r="L17" s="1231" t="s">
        <v>10250</v>
      </c>
    </row>
    <row r="18" ht="15.75" customHeight="1">
      <c r="A18" s="1292" t="s">
        <v>1360</v>
      </c>
      <c r="B18" s="1431" t="s">
        <v>7825</v>
      </c>
      <c r="C18" s="1346" t="s">
        <v>10084</v>
      </c>
      <c r="D18" s="1231" t="s">
        <v>10154</v>
      </c>
      <c r="E18" s="1231" t="s">
        <v>10155</v>
      </c>
      <c r="F18" s="1231" t="s">
        <v>10156</v>
      </c>
      <c r="G18" s="1231" t="s">
        <v>10157</v>
      </c>
      <c r="H18" s="1231" t="s">
        <v>10158</v>
      </c>
      <c r="I18" s="1231" t="s">
        <v>10159</v>
      </c>
      <c r="J18" s="1231" t="s">
        <v>10160</v>
      </c>
      <c r="K18" s="1231" t="s">
        <v>10251</v>
      </c>
      <c r="L18" s="1231"/>
    </row>
    <row r="19" ht="15.75" customHeight="1">
      <c r="A19" s="1247" t="s">
        <v>2829</v>
      </c>
      <c r="B19" s="1439" t="s">
        <v>7796</v>
      </c>
      <c r="C19" s="1477" t="s">
        <v>10068</v>
      </c>
      <c r="D19" s="1231" t="s">
        <v>10252</v>
      </c>
      <c r="E19" s="1231" t="s">
        <v>10253</v>
      </c>
      <c r="F19" s="1231" t="s">
        <v>10254</v>
      </c>
      <c r="G19" s="1231" t="s">
        <v>10255</v>
      </c>
      <c r="H19" s="1231" t="s">
        <v>10256</v>
      </c>
      <c r="I19" s="1231" t="s">
        <v>10257</v>
      </c>
      <c r="J19" s="1231" t="s">
        <v>10258</v>
      </c>
      <c r="K19" s="1231" t="s">
        <v>8674</v>
      </c>
      <c r="L19" s="1231"/>
    </row>
    <row r="20">
      <c r="A20" s="1434" t="s">
        <v>3106</v>
      </c>
      <c r="B20" s="1435" t="s">
        <v>7796</v>
      </c>
      <c r="C20" s="1231" t="s">
        <v>10259</v>
      </c>
      <c r="D20" s="1231" t="s">
        <v>10260</v>
      </c>
      <c r="E20" s="1231" t="s">
        <v>10261</v>
      </c>
      <c r="F20" s="1231" t="s">
        <v>10262</v>
      </c>
      <c r="G20" s="1231" t="s">
        <v>10263</v>
      </c>
      <c r="H20" s="1231" t="s">
        <v>10264</v>
      </c>
      <c r="I20" s="1231" t="s">
        <v>10265</v>
      </c>
      <c r="J20" s="1231" t="s">
        <v>10266</v>
      </c>
      <c r="K20" s="1231" t="s">
        <v>9564</v>
      </c>
      <c r="L20" s="1231" t="s">
        <v>10267</v>
      </c>
    </row>
    <row r="21" ht="15.75" customHeight="1">
      <c r="A21" s="1292" t="s">
        <v>4645</v>
      </c>
      <c r="B21" s="1431" t="s">
        <v>7796</v>
      </c>
      <c r="C21" s="1346" t="s">
        <v>10123</v>
      </c>
      <c r="D21" s="1231" t="s">
        <v>10268</v>
      </c>
      <c r="E21" s="1231" t="s">
        <v>10269</v>
      </c>
      <c r="F21" s="1231" t="s">
        <v>10270</v>
      </c>
      <c r="G21" s="1231" t="s">
        <v>10271</v>
      </c>
      <c r="H21" s="1231" t="s">
        <v>10272</v>
      </c>
      <c r="I21" s="1231" t="s">
        <v>10273</v>
      </c>
      <c r="J21" s="1231" t="s">
        <v>10274</v>
      </c>
      <c r="K21" s="1231" t="s">
        <v>9880</v>
      </c>
      <c r="L21" s="1231"/>
    </row>
    <row r="22" ht="16.5" customHeight="1">
      <c r="A22" s="1292" t="s">
        <v>10275</v>
      </c>
      <c r="B22" s="1431" t="s">
        <v>7770</v>
      </c>
      <c r="C22" s="1478" t="s">
        <v>10276</v>
      </c>
      <c r="D22" s="1231" t="s">
        <v>10277</v>
      </c>
      <c r="E22" s="1231" t="s">
        <v>10278</v>
      </c>
      <c r="F22" s="1231" t="s">
        <v>10279</v>
      </c>
      <c r="G22" s="1231"/>
      <c r="H22" s="1231"/>
      <c r="I22" s="1231"/>
      <c r="J22" s="1231"/>
      <c r="K22" s="1231"/>
      <c r="L22" s="1231"/>
    </row>
    <row r="23" ht="15.75" customHeight="1">
      <c r="A23" s="1247" t="s">
        <v>1558</v>
      </c>
      <c r="B23" s="1431" t="s">
        <v>7770</v>
      </c>
      <c r="C23" s="1346" t="s">
        <v>10131</v>
      </c>
      <c r="D23" s="1231" t="s">
        <v>10280</v>
      </c>
      <c r="E23" s="1231" t="s">
        <v>10281</v>
      </c>
      <c r="F23" s="1231" t="s">
        <v>10282</v>
      </c>
      <c r="G23" s="1231" t="s">
        <v>10283</v>
      </c>
      <c r="H23" s="1231" t="s">
        <v>10284</v>
      </c>
      <c r="I23" s="1231" t="s">
        <v>10285</v>
      </c>
      <c r="J23" s="1231" t="s">
        <v>10286</v>
      </c>
      <c r="K23" s="1231" t="s">
        <v>8110</v>
      </c>
      <c r="L23" s="1231" t="s">
        <v>10287</v>
      </c>
    </row>
    <row r="24">
      <c r="A24" s="1447" t="s">
        <v>3631</v>
      </c>
      <c r="B24" s="1430" t="s">
        <v>7796</v>
      </c>
      <c r="C24" s="1346" t="s">
        <v>10288</v>
      </c>
      <c r="D24" s="1231"/>
      <c r="E24" s="1231" t="s">
        <v>10289</v>
      </c>
      <c r="F24" s="1231" t="s">
        <v>10290</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10291</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10292</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10293</v>
      </c>
      <c r="BG1" s="1499" t="s">
        <v>10294</v>
      </c>
      <c r="BH1" s="1499" t="s">
        <v>7242</v>
      </c>
      <c r="BI1" s="1499" t="s">
        <v>10295</v>
      </c>
      <c r="BJ1" s="1500"/>
      <c r="BK1" s="1501" t="s">
        <v>10296</v>
      </c>
      <c r="BL1" s="1501" t="s">
        <v>10297</v>
      </c>
      <c r="BM1" s="1501" t="s">
        <v>10298</v>
      </c>
      <c r="BN1" s="1501" t="s">
        <v>10299</v>
      </c>
      <c r="BO1" s="1501" t="s">
        <v>10300</v>
      </c>
      <c r="BP1" s="1501" t="s">
        <v>10301</v>
      </c>
      <c r="BQ1" s="1501" t="s">
        <v>7179</v>
      </c>
      <c r="BR1" s="1501" t="s">
        <v>7178</v>
      </c>
      <c r="BS1" s="1501" t="s">
        <v>10302</v>
      </c>
      <c r="BT1" s="1491" t="s">
        <v>68</v>
      </c>
      <c r="BU1" s="1500"/>
      <c r="BV1" s="1502" t="s">
        <v>10303</v>
      </c>
      <c r="BW1" s="1502" t="s">
        <v>10304</v>
      </c>
      <c r="BX1" s="1502" t="s">
        <v>10305</v>
      </c>
      <c r="BY1" s="1502" t="s">
        <v>10306</v>
      </c>
      <c r="BZ1" s="1502" t="s">
        <v>7171</v>
      </c>
      <c r="CA1" s="1500"/>
      <c r="CB1" s="1503" t="s">
        <v>7241</v>
      </c>
      <c r="CC1" s="1504" t="s">
        <v>10307</v>
      </c>
      <c r="CD1" s="1504" t="s">
        <v>10308</v>
      </c>
      <c r="CE1" s="1491" t="s">
        <v>70</v>
      </c>
      <c r="CF1" s="1500"/>
      <c r="CG1" s="1505" t="s">
        <v>10309</v>
      </c>
      <c r="CH1" s="1505" t="s">
        <v>10310</v>
      </c>
      <c r="CI1" s="1505" t="s">
        <v>10311</v>
      </c>
      <c r="CJ1" s="1505" t="s">
        <v>7245</v>
      </c>
      <c r="CK1" s="1500"/>
      <c r="CL1" s="1506" t="s">
        <v>10312</v>
      </c>
      <c r="CM1" s="1506" t="s">
        <v>10313</v>
      </c>
      <c r="CN1" s="1506" t="s">
        <v>7244</v>
      </c>
      <c r="CO1" s="1506" t="s">
        <v>7243</v>
      </c>
      <c r="CP1" s="1500"/>
      <c r="CQ1" s="1491" t="s">
        <v>78</v>
      </c>
      <c r="CR1" s="1491" t="s">
        <v>81</v>
      </c>
      <c r="CS1" s="1491" t="s">
        <v>10314</v>
      </c>
      <c r="CT1" s="1491" t="s">
        <v>65</v>
      </c>
      <c r="CU1" s="1491" t="s">
        <v>10315</v>
      </c>
      <c r="CV1" s="1491" t="s">
        <v>74</v>
      </c>
      <c r="CW1" s="1507" t="s">
        <v>80</v>
      </c>
      <c r="CX1" s="1491" t="s">
        <v>75</v>
      </c>
      <c r="CY1" s="1491" t="s">
        <v>10316</v>
      </c>
      <c r="CZ1" s="1491" t="s">
        <v>84</v>
      </c>
      <c r="DA1" s="1491" t="s">
        <v>82</v>
      </c>
      <c r="DB1" s="1491" t="s">
        <v>6478</v>
      </c>
      <c r="DC1" s="1491" t="s">
        <v>10317</v>
      </c>
      <c r="DD1" s="1500"/>
      <c r="DE1" s="1508" t="s">
        <v>10318</v>
      </c>
      <c r="DF1" s="1509" t="s">
        <v>10319</v>
      </c>
      <c r="DG1" s="1509" t="s">
        <v>10320</v>
      </c>
      <c r="DH1" s="1493" t="s">
        <v>10321</v>
      </c>
      <c r="DI1" s="1510" t="s">
        <v>10322</v>
      </c>
    </row>
    <row r="2">
      <c r="A2" s="1511" t="s">
        <v>10323</v>
      </c>
      <c r="B2" s="1512" t="s">
        <v>10324</v>
      </c>
      <c r="C2" s="1513">
        <v>0.12115740740740741</v>
      </c>
      <c r="D2" s="1514" t="s">
        <v>10325</v>
      </c>
      <c r="E2" s="1514" t="s">
        <v>7895</v>
      </c>
      <c r="F2" s="1514" t="s">
        <v>10326</v>
      </c>
      <c r="G2" s="1514" t="s">
        <v>4938</v>
      </c>
      <c r="H2" s="1514"/>
      <c r="I2" s="1515" t="s">
        <v>10327</v>
      </c>
      <c r="J2" s="1514">
        <v>47.99</v>
      </c>
      <c r="K2" s="1514"/>
      <c r="L2" s="1514" t="s">
        <v>7897</v>
      </c>
      <c r="M2" s="1514" t="s">
        <v>2362</v>
      </c>
      <c r="N2" s="1514" t="s">
        <v>9413</v>
      </c>
      <c r="O2" s="1514" t="s">
        <v>7898</v>
      </c>
      <c r="P2" s="1515" t="s">
        <v>7868</v>
      </c>
      <c r="Q2" s="1515" t="s">
        <v>10328</v>
      </c>
      <c r="R2" s="1514">
        <v>56.35</v>
      </c>
      <c r="S2" s="1514"/>
      <c r="T2" s="1514" t="s">
        <v>10329</v>
      </c>
      <c r="U2" s="1514" t="s">
        <v>6590</v>
      </c>
      <c r="V2" s="1514" t="s">
        <v>10330</v>
      </c>
      <c r="W2" s="1514" t="s">
        <v>2892</v>
      </c>
      <c r="X2" s="1515" t="s">
        <v>8217</v>
      </c>
      <c r="Y2" s="1514" t="s">
        <v>10331</v>
      </c>
      <c r="Z2" s="1514" t="s">
        <v>10332</v>
      </c>
      <c r="AA2" s="1514" t="s">
        <v>10333</v>
      </c>
      <c r="AB2" s="1514"/>
      <c r="AC2" s="1514" t="s">
        <v>4149</v>
      </c>
      <c r="AD2" s="1515" t="s">
        <v>10334</v>
      </c>
      <c r="AE2" s="1514" t="s">
        <v>10335</v>
      </c>
      <c r="AF2" s="1514">
        <v>46.63</v>
      </c>
      <c r="AG2" s="1514" t="s">
        <v>2523</v>
      </c>
      <c r="AH2" s="1514" t="s">
        <v>9046</v>
      </c>
      <c r="AI2" s="1514" t="s">
        <v>7964</v>
      </c>
      <c r="AJ2" s="1516">
        <v>48.65</v>
      </c>
      <c r="AK2" s="1514"/>
      <c r="AL2" s="1514" t="s">
        <v>7909</v>
      </c>
      <c r="AM2" s="1514">
        <v>47.81</v>
      </c>
      <c r="AN2" s="1514"/>
      <c r="AO2" s="1514" t="s">
        <v>10336</v>
      </c>
      <c r="AP2" s="1514" t="s">
        <v>4339</v>
      </c>
      <c r="AQ2" s="1514">
        <v>56.99</v>
      </c>
      <c r="AR2" s="1514" t="s">
        <v>381</v>
      </c>
      <c r="AS2" s="1514" t="s">
        <v>10337</v>
      </c>
      <c r="AT2" s="1515" t="s">
        <v>10338</v>
      </c>
      <c r="AU2" s="1514" t="s">
        <v>10339</v>
      </c>
      <c r="AV2" s="1514"/>
      <c r="AW2" s="1514" t="s">
        <v>10340</v>
      </c>
      <c r="AX2" s="1514" t="s">
        <v>1701</v>
      </c>
      <c r="AY2" s="1514" t="s">
        <v>10341</v>
      </c>
      <c r="AZ2" s="1514" t="s">
        <v>10342</v>
      </c>
      <c r="BA2" s="1514" t="s">
        <v>10343</v>
      </c>
      <c r="BB2" s="1514" t="s">
        <v>4179</v>
      </c>
      <c r="BC2" s="1514">
        <v>42.88</v>
      </c>
      <c r="BD2" s="1514"/>
      <c r="BE2" s="1514" t="s">
        <v>10344</v>
      </c>
      <c r="BF2" s="1515" t="s">
        <v>10345</v>
      </c>
      <c r="BG2" s="1514" t="s">
        <v>6956</v>
      </c>
      <c r="BH2" s="1515" t="s">
        <v>4303</v>
      </c>
      <c r="BI2" s="1514" t="s">
        <v>10346</v>
      </c>
      <c r="BJ2" s="1514"/>
      <c r="BK2" s="1514" t="s">
        <v>10347</v>
      </c>
      <c r="BL2" s="1514" t="s">
        <v>8176</v>
      </c>
      <c r="BM2" s="1515" t="s">
        <v>10348</v>
      </c>
      <c r="BN2" s="1514">
        <v>59.82</v>
      </c>
      <c r="BO2" s="1514" t="s">
        <v>10349</v>
      </c>
      <c r="BP2" s="1515" t="s">
        <v>10350</v>
      </c>
      <c r="BQ2" s="1514" t="s">
        <v>10351</v>
      </c>
      <c r="BR2" s="1514" t="s">
        <v>9454</v>
      </c>
      <c r="BS2" s="1515" t="s">
        <v>10352</v>
      </c>
      <c r="BT2" s="1514">
        <v>42.39</v>
      </c>
      <c r="BU2" s="1514"/>
      <c r="BV2" s="1515" t="s">
        <v>9849</v>
      </c>
      <c r="BW2" s="1514" t="s">
        <v>10353</v>
      </c>
      <c r="BX2" s="1514" t="s">
        <v>9103</v>
      </c>
      <c r="BY2" s="1515" t="s">
        <v>9328</v>
      </c>
      <c r="BZ2" s="1514" t="s">
        <v>6598</v>
      </c>
      <c r="CA2" s="1514"/>
      <c r="CB2" s="1514" t="s">
        <v>10354</v>
      </c>
      <c r="CC2" s="1514" t="s">
        <v>10355</v>
      </c>
      <c r="CD2" s="1514" t="s">
        <v>4762</v>
      </c>
      <c r="CE2" s="1514">
        <v>49.61</v>
      </c>
      <c r="CF2" s="1514"/>
      <c r="CG2" s="1517" t="s">
        <v>5428</v>
      </c>
      <c r="CH2" s="1514" t="s">
        <v>10356</v>
      </c>
      <c r="CI2" s="1514" t="s">
        <v>10357</v>
      </c>
      <c r="CJ2" s="1514" t="s">
        <v>10358</v>
      </c>
      <c r="CK2" s="1514"/>
      <c r="CL2" s="1514" t="s">
        <v>10359</v>
      </c>
      <c r="CM2" s="1514" t="s">
        <v>10360</v>
      </c>
      <c r="CN2" s="1514" t="s">
        <v>10361</v>
      </c>
      <c r="CO2" s="1514" t="s">
        <v>10362</v>
      </c>
      <c r="CP2" s="1514"/>
      <c r="CQ2" s="1514">
        <v>45.49</v>
      </c>
      <c r="CR2" s="1515">
        <v>45.81</v>
      </c>
      <c r="CS2" s="1515" t="s">
        <v>7411</v>
      </c>
      <c r="CT2" s="1514" t="s">
        <v>9453</v>
      </c>
      <c r="CU2" s="1514">
        <v>30.72</v>
      </c>
      <c r="CV2" s="1514">
        <v>23.86</v>
      </c>
      <c r="CW2" s="1514" t="s">
        <v>3465</v>
      </c>
      <c r="CX2" s="1514">
        <v>48.47</v>
      </c>
      <c r="CY2" s="1515">
        <v>56.62</v>
      </c>
      <c r="CZ2" s="1514">
        <v>17.76</v>
      </c>
      <c r="DA2" s="1514">
        <v>31.39</v>
      </c>
      <c r="DB2" s="1514">
        <v>54.55</v>
      </c>
      <c r="DC2" s="1517">
        <v>35.9</v>
      </c>
      <c r="DD2" s="1514"/>
      <c r="DE2" s="1514" t="s">
        <v>4927</v>
      </c>
      <c r="DF2" s="1514" t="s">
        <v>4186</v>
      </c>
      <c r="DG2" s="1515" t="s">
        <v>10363</v>
      </c>
      <c r="DH2" s="1514" t="s">
        <v>8969</v>
      </c>
      <c r="DI2" s="1514" t="s">
        <v>10364</v>
      </c>
    </row>
    <row r="3">
      <c r="A3" s="1518" t="s">
        <v>5905</v>
      </c>
      <c r="B3" s="1519" t="s">
        <v>10365</v>
      </c>
      <c r="C3" s="1520">
        <v>0.12115740740740741</v>
      </c>
      <c r="D3" s="1521" t="s">
        <v>10366</v>
      </c>
      <c r="E3" s="1521" t="s">
        <v>10367</v>
      </c>
      <c r="F3" s="1521" t="s">
        <v>10368</v>
      </c>
      <c r="G3" s="1521" t="s">
        <v>10369</v>
      </c>
      <c r="H3" s="1522"/>
      <c r="I3" s="1521" t="s">
        <v>10370</v>
      </c>
      <c r="J3" s="1523">
        <v>47.99</v>
      </c>
      <c r="K3" s="1522"/>
      <c r="L3" s="1521" t="s">
        <v>10371</v>
      </c>
      <c r="M3" s="1521" t="s">
        <v>3494</v>
      </c>
      <c r="N3" s="1523" t="s">
        <v>9413</v>
      </c>
      <c r="O3" s="1521" t="s">
        <v>5851</v>
      </c>
      <c r="P3" s="1523" t="s">
        <v>7868</v>
      </c>
      <c r="Q3" s="1523" t="s">
        <v>10328</v>
      </c>
      <c r="R3" s="1521">
        <v>56.72</v>
      </c>
      <c r="S3" s="1522"/>
      <c r="T3" s="1523" t="s">
        <v>10329</v>
      </c>
      <c r="U3" s="1521" t="s">
        <v>9003</v>
      </c>
      <c r="V3" s="1521" t="s">
        <v>10372</v>
      </c>
      <c r="W3" s="1521" t="s">
        <v>4413</v>
      </c>
      <c r="X3" s="1521" t="s">
        <v>9679</v>
      </c>
      <c r="Y3" s="1523" t="s">
        <v>10331</v>
      </c>
      <c r="Z3" s="1521" t="s">
        <v>10373</v>
      </c>
      <c r="AA3" s="1521" t="s">
        <v>10374</v>
      </c>
      <c r="AB3" s="1522"/>
      <c r="AC3" s="1524" t="s">
        <v>4149</v>
      </c>
      <c r="AD3" s="1521" t="s">
        <v>10375</v>
      </c>
      <c r="AE3" s="1523" t="s">
        <v>10335</v>
      </c>
      <c r="AF3" s="1521">
        <v>46.88</v>
      </c>
      <c r="AG3" s="1521" t="s">
        <v>10376</v>
      </c>
      <c r="AH3" s="1521" t="s">
        <v>10377</v>
      </c>
      <c r="AI3" s="1523" t="s">
        <v>7964</v>
      </c>
      <c r="AJ3" s="1521">
        <v>48.92</v>
      </c>
      <c r="AK3" s="1525"/>
      <c r="AL3" s="1526" t="s">
        <v>6139</v>
      </c>
      <c r="AM3" s="1527">
        <v>47.98</v>
      </c>
      <c r="AN3" s="1522"/>
      <c r="AO3" s="1528" t="s">
        <v>10378</v>
      </c>
      <c r="AP3" s="1529" t="s">
        <v>8426</v>
      </c>
      <c r="AQ3" s="1529">
        <v>57.35</v>
      </c>
      <c r="AR3" s="1530" t="s">
        <v>381</v>
      </c>
      <c r="AS3" s="1530" t="s">
        <v>10337</v>
      </c>
      <c r="AT3" s="1529" t="s">
        <v>10379</v>
      </c>
      <c r="AU3" s="1530" t="s">
        <v>10339</v>
      </c>
      <c r="AV3" s="1525"/>
      <c r="AW3" s="1530" t="s">
        <v>10340</v>
      </c>
      <c r="AX3" s="1531" t="s">
        <v>10380</v>
      </c>
      <c r="AY3" s="1531" t="s">
        <v>5036</v>
      </c>
      <c r="AZ3" s="1532" t="s">
        <v>10342</v>
      </c>
      <c r="BA3" s="1531" t="s">
        <v>5848</v>
      </c>
      <c r="BB3" s="1531" t="s">
        <v>9033</v>
      </c>
      <c r="BC3" s="1532">
        <v>42.88</v>
      </c>
      <c r="BD3" s="1525"/>
      <c r="BE3" s="1531" t="s">
        <v>10381</v>
      </c>
      <c r="BF3" s="1532" t="s">
        <v>10345</v>
      </c>
      <c r="BG3" s="1533" t="s">
        <v>6956</v>
      </c>
      <c r="BH3" s="1533" t="s">
        <v>4303</v>
      </c>
      <c r="BI3" s="1534" t="s">
        <v>10382</v>
      </c>
      <c r="BJ3" s="1535"/>
      <c r="BK3" s="1528" t="s">
        <v>10383</v>
      </c>
      <c r="BL3" s="1536" t="s">
        <v>4348</v>
      </c>
      <c r="BM3" s="1536" t="s">
        <v>10384</v>
      </c>
      <c r="BN3" s="1537">
        <v>59.82</v>
      </c>
      <c r="BO3" s="1536" t="s">
        <v>3828</v>
      </c>
      <c r="BP3" s="1536" t="s">
        <v>10385</v>
      </c>
      <c r="BQ3" s="1536" t="s">
        <v>2507</v>
      </c>
      <c r="BR3" s="1536" t="s">
        <v>10386</v>
      </c>
      <c r="BS3" s="1536" t="s">
        <v>10387</v>
      </c>
      <c r="BT3" s="1536">
        <v>42.76</v>
      </c>
      <c r="BU3" s="1525"/>
      <c r="BV3" s="1538" t="s">
        <v>9849</v>
      </c>
      <c r="BW3" s="1539" t="s">
        <v>10388</v>
      </c>
      <c r="BX3" s="1540" t="s">
        <v>9103</v>
      </c>
      <c r="BY3" s="1539" t="s">
        <v>2990</v>
      </c>
      <c r="BZ3" s="1539" t="s">
        <v>4278</v>
      </c>
      <c r="CA3" s="1535"/>
      <c r="CB3" s="1534" t="s">
        <v>10389</v>
      </c>
      <c r="CC3" s="1541" t="s">
        <v>8065</v>
      </c>
      <c r="CD3" s="1541" t="s">
        <v>2886</v>
      </c>
      <c r="CE3" s="1541">
        <v>52.55</v>
      </c>
      <c r="CF3" s="1525"/>
      <c r="CG3" s="1540" t="s">
        <v>5428</v>
      </c>
      <c r="CH3" s="1531" t="s">
        <v>10390</v>
      </c>
      <c r="CI3" s="1532" t="s">
        <v>10357</v>
      </c>
      <c r="CJ3" s="1532" t="s">
        <v>10358</v>
      </c>
      <c r="CK3" s="1535"/>
      <c r="CL3" s="1528" t="s">
        <v>10391</v>
      </c>
      <c r="CM3" s="1530" t="s">
        <v>10360</v>
      </c>
      <c r="CN3" s="1529" t="s">
        <v>10356</v>
      </c>
      <c r="CO3" s="1529" t="s">
        <v>10349</v>
      </c>
      <c r="CP3" s="1525"/>
      <c r="CQ3" s="1529">
        <v>45.66</v>
      </c>
      <c r="CR3" s="1542">
        <v>45.81</v>
      </c>
      <c r="CS3" s="1528" t="s">
        <v>8850</v>
      </c>
      <c r="CT3" s="1528" t="s">
        <v>9172</v>
      </c>
      <c r="CU3" s="1538">
        <v>30.72</v>
      </c>
      <c r="CV3" s="1538">
        <v>23.86</v>
      </c>
      <c r="CW3" s="1543" t="s">
        <v>3465</v>
      </c>
      <c r="CX3" s="1528">
        <v>48.96</v>
      </c>
      <c r="CY3" s="1538">
        <v>56.62</v>
      </c>
      <c r="CZ3" s="1528">
        <v>18.63</v>
      </c>
      <c r="DA3" s="1538">
        <v>31.39</v>
      </c>
      <c r="DB3" s="1538">
        <v>54.55</v>
      </c>
      <c r="DC3" s="1538">
        <v>35.9</v>
      </c>
      <c r="DD3" s="1535"/>
      <c r="DE3" s="1528" t="s">
        <v>6213</v>
      </c>
      <c r="DF3" s="1544" t="s">
        <v>4186</v>
      </c>
      <c r="DG3" s="1544" t="s">
        <v>10363</v>
      </c>
      <c r="DH3" s="1523" t="s">
        <v>8969</v>
      </c>
      <c r="DI3" s="1542" t="s">
        <v>10364</v>
      </c>
    </row>
    <row r="4">
      <c r="A4" s="1545" t="s">
        <v>635</v>
      </c>
      <c r="B4" s="1519" t="s">
        <v>10392</v>
      </c>
      <c r="C4" s="1519" t="s">
        <v>10393</v>
      </c>
      <c r="D4" s="1523" t="s">
        <v>10325</v>
      </c>
      <c r="E4" s="1521" t="s">
        <v>10394</v>
      </c>
      <c r="F4" s="1523" t="s">
        <v>10326</v>
      </c>
      <c r="G4" s="1521" t="s">
        <v>10395</v>
      </c>
      <c r="H4" s="1546"/>
      <c r="I4" s="1523" t="s">
        <v>10327</v>
      </c>
      <c r="J4" s="1521">
        <v>48.33</v>
      </c>
      <c r="K4" s="1547"/>
      <c r="L4" s="1548" t="s">
        <v>10396</v>
      </c>
      <c r="M4" s="1549" t="s">
        <v>2362</v>
      </c>
      <c r="N4" s="1550" t="s">
        <v>9413</v>
      </c>
      <c r="O4" s="1548" t="s">
        <v>4739</v>
      </c>
      <c r="P4" s="1548" t="s">
        <v>4220</v>
      </c>
      <c r="Q4" s="1548" t="s">
        <v>10397</v>
      </c>
      <c r="R4" s="1549">
        <v>56.35</v>
      </c>
      <c r="S4" s="1550" t="s">
        <v>10398</v>
      </c>
      <c r="T4" s="1548" t="s">
        <v>10398</v>
      </c>
      <c r="U4" s="1550" t="s">
        <v>8165</v>
      </c>
      <c r="V4" s="1549" t="s">
        <v>10330</v>
      </c>
      <c r="W4" s="1549" t="s">
        <v>2892</v>
      </c>
      <c r="X4" s="1550" t="s">
        <v>6680</v>
      </c>
      <c r="Y4" s="1548" t="s">
        <v>10399</v>
      </c>
      <c r="Z4" s="1549" t="s">
        <v>10332</v>
      </c>
      <c r="AA4" s="1549" t="s">
        <v>10333</v>
      </c>
      <c r="AB4" s="1550">
        <v>53.53</v>
      </c>
      <c r="AC4" s="1551" t="s">
        <v>4149</v>
      </c>
      <c r="AD4" s="1549" t="s">
        <v>10334</v>
      </c>
      <c r="AE4" s="1548" t="s">
        <v>9437</v>
      </c>
      <c r="AF4" s="1550">
        <v>46.78</v>
      </c>
      <c r="AG4" s="1548" t="s">
        <v>10376</v>
      </c>
      <c r="AH4" s="1549" t="s">
        <v>9046</v>
      </c>
      <c r="AI4" s="1550" t="s">
        <v>3345</v>
      </c>
      <c r="AJ4" s="1549">
        <v>48.65</v>
      </c>
      <c r="AK4" s="1550" t="s">
        <v>8684</v>
      </c>
      <c r="AL4" s="1552" t="s">
        <v>10400</v>
      </c>
      <c r="AM4" s="1553">
        <v>47.9</v>
      </c>
      <c r="AN4" s="1550" t="s">
        <v>8519</v>
      </c>
      <c r="AO4" s="1548" t="s">
        <v>8519</v>
      </c>
      <c r="AP4" s="1550" t="s">
        <v>8124</v>
      </c>
      <c r="AQ4" s="1549">
        <v>56.99</v>
      </c>
      <c r="AR4" s="1548" t="s">
        <v>3232</v>
      </c>
      <c r="AS4" s="1550" t="s">
        <v>10401</v>
      </c>
      <c r="AT4" s="1548" t="s">
        <v>10402</v>
      </c>
      <c r="AU4" s="1548" t="s">
        <v>8684</v>
      </c>
      <c r="AV4" s="1550" t="s">
        <v>7685</v>
      </c>
      <c r="AW4" s="1548" t="s">
        <v>7685</v>
      </c>
      <c r="AX4" s="1548" t="s">
        <v>10403</v>
      </c>
      <c r="AY4" s="1549" t="s">
        <v>10341</v>
      </c>
      <c r="AZ4" s="1548" t="s">
        <v>10404</v>
      </c>
      <c r="BA4" s="1548" t="s">
        <v>8399</v>
      </c>
      <c r="BB4" s="1548" t="s">
        <v>5282</v>
      </c>
      <c r="BC4" s="1548">
        <v>47.08</v>
      </c>
      <c r="BD4" s="1550" t="s">
        <v>10405</v>
      </c>
      <c r="BE4" s="1549" t="s">
        <v>10344</v>
      </c>
      <c r="BF4" s="1550" t="s">
        <v>5683</v>
      </c>
      <c r="BG4" s="1552" t="s">
        <v>10405</v>
      </c>
      <c r="BH4" s="1552" t="s">
        <v>1346</v>
      </c>
      <c r="BI4" s="1550" t="s">
        <v>10406</v>
      </c>
      <c r="BJ4" s="1550" t="s">
        <v>8176</v>
      </c>
      <c r="BK4" s="1552" t="s">
        <v>10407</v>
      </c>
      <c r="BL4" s="1551" t="s">
        <v>8176</v>
      </c>
      <c r="BM4" s="1551" t="s">
        <v>10348</v>
      </c>
      <c r="BN4" s="1552" t="s">
        <v>10408</v>
      </c>
      <c r="BO4" s="1552" t="s">
        <v>1300</v>
      </c>
      <c r="BP4" s="1551" t="s">
        <v>10350</v>
      </c>
      <c r="BQ4" s="1552" t="s">
        <v>10409</v>
      </c>
      <c r="BR4" s="1552" t="s">
        <v>10410</v>
      </c>
      <c r="BS4" s="1552" t="s">
        <v>10411</v>
      </c>
      <c r="BT4" s="1552">
        <v>42.4</v>
      </c>
      <c r="BU4" s="1550">
        <v>17.88</v>
      </c>
      <c r="BV4" s="1552" t="s">
        <v>10412</v>
      </c>
      <c r="BW4" s="1551" t="s">
        <v>10353</v>
      </c>
      <c r="BX4" s="1552" t="s">
        <v>10413</v>
      </c>
      <c r="BY4" s="1552" t="s">
        <v>2323</v>
      </c>
      <c r="BZ4" s="1552" t="s">
        <v>10414</v>
      </c>
      <c r="CA4" s="1550" t="s">
        <v>2323</v>
      </c>
      <c r="CB4" s="1552" t="s">
        <v>10415</v>
      </c>
      <c r="CC4" s="1552" t="s">
        <v>10416</v>
      </c>
      <c r="CD4" s="1548" t="s">
        <v>10417</v>
      </c>
      <c r="CE4" s="1552">
        <v>53.53</v>
      </c>
      <c r="CF4" s="1550" t="s">
        <v>9133</v>
      </c>
      <c r="CG4" s="1548" t="s">
        <v>7840</v>
      </c>
      <c r="CH4" s="1552" t="s">
        <v>10418</v>
      </c>
      <c r="CI4" s="1552" t="s">
        <v>10419</v>
      </c>
      <c r="CJ4" s="1552" t="s">
        <v>10420</v>
      </c>
      <c r="CK4" s="1550" t="s">
        <v>10421</v>
      </c>
      <c r="CL4" s="1551" t="s">
        <v>10359</v>
      </c>
      <c r="CM4" s="1552" t="s">
        <v>10422</v>
      </c>
      <c r="CN4" s="1552" t="s">
        <v>10423</v>
      </c>
      <c r="CO4" s="1552" t="s">
        <v>10421</v>
      </c>
      <c r="CP4" s="1550">
        <v>47.79</v>
      </c>
      <c r="CQ4" s="1552">
        <v>45.72</v>
      </c>
      <c r="CR4" s="1552">
        <v>47.79</v>
      </c>
      <c r="CS4" s="1552" t="s">
        <v>10424</v>
      </c>
      <c r="CT4" s="1551" t="s">
        <v>9453</v>
      </c>
      <c r="CU4" s="1552">
        <v>31.05</v>
      </c>
      <c r="CV4" s="1552">
        <v>24.4</v>
      </c>
      <c r="CW4" s="1552" t="s">
        <v>10410</v>
      </c>
      <c r="CX4" s="1521">
        <v>48.89</v>
      </c>
      <c r="CY4" s="1521">
        <v>58.86</v>
      </c>
      <c r="CZ4" s="1521">
        <v>17.88</v>
      </c>
      <c r="DA4" s="1521">
        <v>33.04</v>
      </c>
      <c r="DB4" s="1521">
        <v>55.43</v>
      </c>
      <c r="DC4" s="1521">
        <v>36.52</v>
      </c>
      <c r="DD4" s="1547"/>
      <c r="DE4" s="1521" t="s">
        <v>10425</v>
      </c>
      <c r="DF4" s="1521" t="s">
        <v>194</v>
      </c>
      <c r="DG4" s="1521" t="s">
        <v>10426</v>
      </c>
      <c r="DH4" s="1521" t="s">
        <v>1661</v>
      </c>
      <c r="DI4" s="1521" t="s">
        <v>10427</v>
      </c>
    </row>
    <row r="5">
      <c r="A5" s="1518" t="s">
        <v>6641</v>
      </c>
      <c r="B5" s="1519" t="s">
        <v>10428</v>
      </c>
      <c r="C5" s="1519" t="s">
        <v>10429</v>
      </c>
      <c r="D5" s="1554" t="s">
        <v>10430</v>
      </c>
      <c r="E5" s="1555" t="s">
        <v>1666</v>
      </c>
      <c r="F5" s="1556" t="s">
        <v>10431</v>
      </c>
      <c r="G5" s="1557" t="s">
        <v>4938</v>
      </c>
      <c r="H5" s="1522"/>
      <c r="I5" s="1558" t="s">
        <v>10432</v>
      </c>
      <c r="J5" s="1556" t="s">
        <v>5962</v>
      </c>
      <c r="K5" s="1522"/>
      <c r="L5" s="1555" t="s">
        <v>2342</v>
      </c>
      <c r="M5" s="1556" t="s">
        <v>9153</v>
      </c>
      <c r="N5" s="1559" t="s">
        <v>5813</v>
      </c>
      <c r="O5" s="1555" t="s">
        <v>8305</v>
      </c>
      <c r="P5" s="1556" t="s">
        <v>10433</v>
      </c>
      <c r="Q5" s="1560" t="s">
        <v>10434</v>
      </c>
      <c r="R5" s="1555" t="s">
        <v>10435</v>
      </c>
      <c r="S5" s="1547"/>
      <c r="T5" s="1556" t="s">
        <v>10436</v>
      </c>
      <c r="U5" s="1558" t="s">
        <v>10437</v>
      </c>
      <c r="V5" s="1555" t="s">
        <v>6690</v>
      </c>
      <c r="W5" s="1555" t="s">
        <v>10438</v>
      </c>
      <c r="X5" s="1521" t="s">
        <v>6246</v>
      </c>
      <c r="Y5" s="1555" t="s">
        <v>10439</v>
      </c>
      <c r="Z5" s="1555" t="s">
        <v>10440</v>
      </c>
      <c r="AA5" s="1521" t="s">
        <v>10441</v>
      </c>
      <c r="AB5" s="1547"/>
      <c r="AC5" s="1555" t="s">
        <v>6854</v>
      </c>
      <c r="AD5" s="1556" t="s">
        <v>10442</v>
      </c>
      <c r="AE5" s="1555" t="s">
        <v>8789</v>
      </c>
      <c r="AF5" s="1559">
        <v>47.72</v>
      </c>
      <c r="AG5" s="1555" t="s">
        <v>1781</v>
      </c>
      <c r="AH5" s="1556" t="s">
        <v>588</v>
      </c>
      <c r="AI5" s="1559" t="s">
        <v>4225</v>
      </c>
      <c r="AJ5" s="1556" t="s">
        <v>8668</v>
      </c>
      <c r="AK5" s="1561"/>
      <c r="AL5" s="1526" t="s">
        <v>10443</v>
      </c>
      <c r="AM5" s="1556" t="s">
        <v>6417</v>
      </c>
      <c r="AN5" s="1547"/>
      <c r="AO5" s="1556" t="s">
        <v>10444</v>
      </c>
      <c r="AP5" s="1559" t="s">
        <v>9576</v>
      </c>
      <c r="AQ5" s="1556" t="s">
        <v>3671</v>
      </c>
      <c r="AR5" s="1555" t="s">
        <v>3639</v>
      </c>
      <c r="AS5" s="1559" t="s">
        <v>10445</v>
      </c>
      <c r="AT5" s="1556" t="s">
        <v>10446</v>
      </c>
      <c r="AU5" s="1556" t="s">
        <v>10447</v>
      </c>
      <c r="AV5" s="1525"/>
      <c r="AW5" s="1559" t="s">
        <v>10448</v>
      </c>
      <c r="AX5" s="1556" t="s">
        <v>10449</v>
      </c>
      <c r="AY5" s="1556" t="s">
        <v>8373</v>
      </c>
      <c r="AZ5" s="1556" t="s">
        <v>10450</v>
      </c>
      <c r="BA5" s="1555" t="s">
        <v>10451</v>
      </c>
      <c r="BB5" s="1556" t="s">
        <v>5953</v>
      </c>
      <c r="BC5" s="1556" t="s">
        <v>2506</v>
      </c>
      <c r="BD5" s="1525"/>
      <c r="BE5" s="1556" t="s">
        <v>10452</v>
      </c>
      <c r="BF5" s="1558" t="s">
        <v>1867</v>
      </c>
      <c r="BG5" s="1555" t="s">
        <v>10453</v>
      </c>
      <c r="BH5" s="1555" t="s">
        <v>8415</v>
      </c>
      <c r="BI5" s="1534"/>
      <c r="BJ5" s="1535"/>
      <c r="BK5" s="1562" t="s">
        <v>10454</v>
      </c>
      <c r="BL5" s="1559" t="s">
        <v>7959</v>
      </c>
      <c r="BM5" s="1556" t="s">
        <v>10455</v>
      </c>
      <c r="BN5" s="1555" t="s">
        <v>6502</v>
      </c>
      <c r="BO5" s="1556" t="s">
        <v>10456</v>
      </c>
      <c r="BP5" s="1560" t="s">
        <v>10457</v>
      </c>
      <c r="BQ5" s="1563" t="s">
        <v>10351</v>
      </c>
      <c r="BR5" s="1555" t="s">
        <v>10458</v>
      </c>
      <c r="BS5" s="1559" t="s">
        <v>381</v>
      </c>
      <c r="BT5" s="1559">
        <v>42.84</v>
      </c>
      <c r="BU5" s="1525"/>
      <c r="BV5" s="1555" t="s">
        <v>10459</v>
      </c>
      <c r="BW5" s="1556" t="s">
        <v>10460</v>
      </c>
      <c r="BX5" s="1556" t="s">
        <v>10461</v>
      </c>
      <c r="BY5" s="1556" t="s">
        <v>6447</v>
      </c>
      <c r="BZ5" s="1564" t="s">
        <v>6598</v>
      </c>
      <c r="CA5" s="1535"/>
      <c r="CB5" s="1559" t="s">
        <v>10462</v>
      </c>
      <c r="CC5" s="1555" t="s">
        <v>10463</v>
      </c>
      <c r="CD5" s="1555" t="s">
        <v>10464</v>
      </c>
      <c r="CE5" s="1556" t="s">
        <v>2691</v>
      </c>
      <c r="CF5" s="1525"/>
      <c r="CG5" s="1556" t="s">
        <v>4308</v>
      </c>
      <c r="CH5" s="1557" t="s">
        <v>10356</v>
      </c>
      <c r="CI5" s="1555" t="s">
        <v>10465</v>
      </c>
      <c r="CJ5" s="1556" t="s">
        <v>10466</v>
      </c>
      <c r="CK5" s="1565"/>
      <c r="CL5" s="1555" t="s">
        <v>10467</v>
      </c>
      <c r="CM5" s="1559" t="s">
        <v>10468</v>
      </c>
      <c r="CN5" s="1559" t="s">
        <v>10338</v>
      </c>
      <c r="CO5" s="1555" t="s">
        <v>10469</v>
      </c>
      <c r="CP5" s="1561"/>
      <c r="CQ5" s="1566" t="s">
        <v>4136</v>
      </c>
      <c r="CR5" s="1567" t="s">
        <v>7978</v>
      </c>
      <c r="CS5" s="1560" t="s">
        <v>10470</v>
      </c>
      <c r="CT5" s="1556" t="s">
        <v>8915</v>
      </c>
      <c r="CU5" s="1568" t="s">
        <v>10471</v>
      </c>
      <c r="CV5" s="1560" t="s">
        <v>8438</v>
      </c>
      <c r="CW5" s="1555" t="s">
        <v>10472</v>
      </c>
      <c r="CX5" s="1555" t="s">
        <v>8178</v>
      </c>
      <c r="CY5" s="1559">
        <v>58.26</v>
      </c>
      <c r="CZ5" s="1555" t="s">
        <v>2601</v>
      </c>
      <c r="DA5" s="1555" t="s">
        <v>5168</v>
      </c>
      <c r="DB5" s="1556" t="s">
        <v>924</v>
      </c>
      <c r="DC5" s="1556" t="s">
        <v>4857</v>
      </c>
      <c r="DD5" s="1535"/>
      <c r="DE5" s="1556" t="s">
        <v>10473</v>
      </c>
      <c r="DF5" s="1555" t="s">
        <v>10474</v>
      </c>
      <c r="DG5" s="1556" t="s">
        <v>10475</v>
      </c>
      <c r="DH5" s="1555" t="s">
        <v>10476</v>
      </c>
      <c r="DI5" s="1569" t="s">
        <v>10477</v>
      </c>
    </row>
    <row r="6">
      <c r="A6" s="1545" t="s">
        <v>1427</v>
      </c>
      <c r="B6" s="1519" t="s">
        <v>10478</v>
      </c>
      <c r="C6" s="1519" t="s">
        <v>10479</v>
      </c>
      <c r="D6" s="1521" t="s">
        <v>10480</v>
      </c>
      <c r="E6" s="1521" t="s">
        <v>7798</v>
      </c>
      <c r="F6" s="1521" t="s">
        <v>7828</v>
      </c>
      <c r="G6" s="1570" t="s">
        <v>10481</v>
      </c>
      <c r="H6" s="1522"/>
      <c r="I6" s="1571" t="str">
        <f>HYPERLINK("https://youtu.be/lEL8m2E01nU?t=682","2:32.55")</f>
        <v>2:32.55</v>
      </c>
      <c r="J6" s="1521">
        <v>49.91</v>
      </c>
      <c r="K6" s="1522"/>
      <c r="L6" s="1521" t="s">
        <v>8140</v>
      </c>
      <c r="M6" s="1521" t="s">
        <v>2037</v>
      </c>
      <c r="N6" s="1521" t="s">
        <v>2629</v>
      </c>
      <c r="O6" s="1521" t="s">
        <v>10482</v>
      </c>
      <c r="P6" s="1571" t="str">
        <f>HYPERLINK("https://youtu.be/qa1JlaDaizA","1:27.27")</f>
        <v>1:27.27</v>
      </c>
      <c r="Q6" s="1571" t="s">
        <v>10483</v>
      </c>
      <c r="R6" s="1521">
        <v>57.89</v>
      </c>
      <c r="S6" s="1547"/>
      <c r="T6" s="1521" t="s">
        <v>1279</v>
      </c>
      <c r="U6" s="1521" t="s">
        <v>10484</v>
      </c>
      <c r="V6" s="1521" t="s">
        <v>3986</v>
      </c>
      <c r="W6" s="1521" t="s">
        <v>10485</v>
      </c>
      <c r="X6" s="1572" t="str">
        <f>HYPERLINK("https://www.twitch.tv/videos/536217404","1:24.99")</f>
        <v>1:24.99</v>
      </c>
      <c r="Y6" s="1521" t="s">
        <v>10486</v>
      </c>
      <c r="Z6" s="1521" t="s">
        <v>10487</v>
      </c>
      <c r="AA6" s="1521" t="s">
        <v>10488</v>
      </c>
      <c r="AB6" s="1547"/>
      <c r="AC6" s="1521" t="s">
        <v>3399</v>
      </c>
      <c r="AD6" s="1573" t="s">
        <v>10489</v>
      </c>
      <c r="AE6" s="1521" t="s">
        <v>1193</v>
      </c>
      <c r="AF6" s="1521">
        <v>47.74</v>
      </c>
      <c r="AG6" s="1521" t="s">
        <v>8146</v>
      </c>
      <c r="AH6" s="1521" t="s">
        <v>4339</v>
      </c>
      <c r="AI6" s="1521" t="s">
        <v>1314</v>
      </c>
      <c r="AJ6" s="1574">
        <v>49.3</v>
      </c>
      <c r="AK6" s="1547"/>
      <c r="AL6" s="1521" t="s">
        <v>10490</v>
      </c>
      <c r="AM6" s="1521">
        <v>47.88</v>
      </c>
      <c r="AN6" s="1547"/>
      <c r="AO6" s="1521" t="s">
        <v>10491</v>
      </c>
      <c r="AP6" s="1521" t="s">
        <v>9261</v>
      </c>
      <c r="AQ6" s="1521">
        <v>58.25</v>
      </c>
      <c r="AR6" s="1521" t="s">
        <v>10492</v>
      </c>
      <c r="AS6" s="1521" t="s">
        <v>10493</v>
      </c>
      <c r="AT6" s="1573" t="s">
        <v>10494</v>
      </c>
      <c r="AU6" s="1521" t="s">
        <v>10495</v>
      </c>
      <c r="AV6" s="1522"/>
      <c r="AW6" s="1521" t="s">
        <v>10496</v>
      </c>
      <c r="AX6" s="1521" t="s">
        <v>192</v>
      </c>
      <c r="AY6" s="1521" t="s">
        <v>10497</v>
      </c>
      <c r="AZ6" s="1521" t="s">
        <v>10498</v>
      </c>
      <c r="BA6" s="1523" t="s">
        <v>10343</v>
      </c>
      <c r="BB6" s="1521" t="s">
        <v>8158</v>
      </c>
      <c r="BC6" s="1521">
        <v>46.45</v>
      </c>
      <c r="BD6" s="1522"/>
      <c r="BE6" s="1521" t="s">
        <v>10499</v>
      </c>
      <c r="BF6" s="1573" t="s">
        <v>10500</v>
      </c>
      <c r="BG6" s="1521" t="s">
        <v>10501</v>
      </c>
      <c r="BH6" s="1571" t="str">
        <f>HYPERLINK("https://youtu.be/lEL8m2E01nU?t=5227","1:36.16")</f>
        <v>1:36.16</v>
      </c>
      <c r="BI6" s="1523" t="s">
        <v>10346</v>
      </c>
      <c r="BJ6" s="1522"/>
      <c r="BK6" s="1523" t="s">
        <v>10347</v>
      </c>
      <c r="BL6" s="1521" t="s">
        <v>10502</v>
      </c>
      <c r="BM6" s="1573" t="s">
        <v>10503</v>
      </c>
      <c r="BN6" s="1521" t="s">
        <v>9048</v>
      </c>
      <c r="BO6" s="1521" t="s">
        <v>10504</v>
      </c>
      <c r="BP6" s="1571" t="str">
        <f>HYPERLINK("https://youtu.be/_zkEZrJiLkI?t=6208","1:52.30")</f>
        <v>1:52.30</v>
      </c>
      <c r="BQ6" s="1521" t="s">
        <v>2780</v>
      </c>
      <c r="BR6" s="1523" t="s">
        <v>9454</v>
      </c>
      <c r="BS6" s="1575" t="s">
        <v>10352</v>
      </c>
      <c r="BT6" s="1523">
        <v>42.39</v>
      </c>
      <c r="BU6" s="1522"/>
      <c r="BV6" s="1573" t="s">
        <v>10505</v>
      </c>
      <c r="BW6" s="1521" t="s">
        <v>10506</v>
      </c>
      <c r="BX6" s="1521" t="s">
        <v>10507</v>
      </c>
      <c r="BY6" s="1575" t="s">
        <v>9328</v>
      </c>
      <c r="BZ6" s="1521" t="s">
        <v>4684</v>
      </c>
      <c r="CA6" s="1522"/>
      <c r="CB6" s="1521" t="s">
        <v>10508</v>
      </c>
      <c r="CC6" s="1521" t="s">
        <v>10509</v>
      </c>
      <c r="CD6" s="1521" t="s">
        <v>10510</v>
      </c>
      <c r="CE6" s="1521">
        <v>51.68</v>
      </c>
      <c r="CF6" s="1522"/>
      <c r="CG6" s="1576" t="s">
        <v>8464</v>
      </c>
      <c r="CH6" s="1521" t="s">
        <v>10511</v>
      </c>
      <c r="CI6" s="1521" t="s">
        <v>10512</v>
      </c>
      <c r="CJ6" s="1521" t="s">
        <v>6819</v>
      </c>
      <c r="CK6" s="1547"/>
      <c r="CL6" s="1521" t="s">
        <v>10513</v>
      </c>
      <c r="CM6" s="1521" t="s">
        <v>620</v>
      </c>
      <c r="CN6" s="1521" t="s">
        <v>10514</v>
      </c>
      <c r="CO6" s="1521" t="s">
        <v>10515</v>
      </c>
      <c r="CP6" s="1547"/>
      <c r="CQ6" s="1521">
        <v>45.92</v>
      </c>
      <c r="CR6" s="1573">
        <v>46.94</v>
      </c>
      <c r="CS6" s="1573" t="s">
        <v>10516</v>
      </c>
      <c r="CT6" s="1521" t="s">
        <v>10517</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9504</v>
      </c>
      <c r="DF6" s="1521" t="s">
        <v>8691</v>
      </c>
      <c r="DG6" s="1571" t="str">
        <f>HYPERLINK("https://youtu.be/_zkEZrJiLkI?t=9955","3:51.51")</f>
        <v>3:51.51</v>
      </c>
      <c r="DH6" s="1521" t="s">
        <v>9650</v>
      </c>
      <c r="DI6" s="1521" t="s">
        <v>10518</v>
      </c>
    </row>
    <row r="7">
      <c r="A7" s="1545" t="s">
        <v>217</v>
      </c>
      <c r="B7" s="1519" t="s">
        <v>10519</v>
      </c>
      <c r="C7" s="1519" t="s">
        <v>10520</v>
      </c>
      <c r="D7" s="1521" t="s">
        <v>10521</v>
      </c>
      <c r="E7" s="1523" t="s">
        <v>7895</v>
      </c>
      <c r="F7" s="1521" t="s">
        <v>9390</v>
      </c>
      <c r="G7" s="1521" t="s">
        <v>10522</v>
      </c>
      <c r="H7" s="1547"/>
      <c r="I7" s="1576" t="s">
        <v>10523</v>
      </c>
      <c r="J7" s="1577">
        <v>48.47</v>
      </c>
      <c r="K7" s="1547"/>
      <c r="L7" s="1523" t="s">
        <v>7897</v>
      </c>
      <c r="M7" s="1521" t="s">
        <v>10524</v>
      </c>
      <c r="N7" s="1521" t="s">
        <v>10525</v>
      </c>
      <c r="O7" s="1523" t="s">
        <v>7898</v>
      </c>
      <c r="P7" s="1521" t="s">
        <v>7955</v>
      </c>
      <c r="Q7" s="1521" t="s">
        <v>10526</v>
      </c>
      <c r="R7" s="1521">
        <v>57.34</v>
      </c>
      <c r="S7" s="1547"/>
      <c r="T7" s="1521" t="s">
        <v>10527</v>
      </c>
      <c r="U7" s="1571" t="str">
        <f>HYPERLINK("https://www.twitch.tv/videos/525613330","1:56.00")</f>
        <v>1:56.00</v>
      </c>
      <c r="V7" s="1521" t="s">
        <v>10528</v>
      </c>
      <c r="W7" s="1521" t="s">
        <v>10529</v>
      </c>
      <c r="X7" s="1521" t="s">
        <v>7903</v>
      </c>
      <c r="Y7" s="1521" t="s">
        <v>8084</v>
      </c>
      <c r="Z7" s="1578" t="s">
        <v>10530</v>
      </c>
      <c r="AA7" s="1521" t="s">
        <v>10531</v>
      </c>
      <c r="AB7" s="1547"/>
      <c r="AC7" s="1521" t="s">
        <v>8764</v>
      </c>
      <c r="AD7" s="1521" t="s">
        <v>10532</v>
      </c>
      <c r="AE7" s="1521" t="s">
        <v>5471</v>
      </c>
      <c r="AF7" s="1579">
        <v>46.63</v>
      </c>
      <c r="AG7" s="1523" t="s">
        <v>2523</v>
      </c>
      <c r="AH7" s="1521" t="s">
        <v>7908</v>
      </c>
      <c r="AI7" s="1571" t="str">
        <f>HYPERLINK("https://www.twitch.tv/videos/538066633","1:22.49")</f>
        <v>1:22.49</v>
      </c>
      <c r="AJ7" s="1521">
        <v>48.89</v>
      </c>
      <c r="AK7" s="1580"/>
      <c r="AL7" s="1523" t="s">
        <v>7909</v>
      </c>
      <c r="AM7" s="1521">
        <v>47.96</v>
      </c>
      <c r="AN7" s="1547"/>
      <c r="AO7" s="1521" t="s">
        <v>10491</v>
      </c>
      <c r="AP7" s="1523" t="s">
        <v>4339</v>
      </c>
      <c r="AQ7" s="1521">
        <v>57.09</v>
      </c>
      <c r="AR7" s="1578" t="s">
        <v>969</v>
      </c>
      <c r="AS7" s="1521" t="s">
        <v>10533</v>
      </c>
      <c r="AT7" s="1572" t="str">
        <f>HYPERLINK("https://www.twitch.tv/videos/524838524","1:44.46")</f>
        <v>1:44.46</v>
      </c>
      <c r="AU7" s="1521" t="s">
        <v>4903</v>
      </c>
      <c r="AV7" s="1547"/>
      <c r="AW7" s="1521" t="s">
        <v>10534</v>
      </c>
      <c r="AX7" s="1572" t="str">
        <f>HYPERLINK("https://www.twitch.tv/videos/540841909","1:02.08")</f>
        <v>1:02.08</v>
      </c>
      <c r="AY7" s="1521" t="s">
        <v>7870</v>
      </c>
      <c r="AZ7" s="1521" t="s">
        <v>10535</v>
      </c>
      <c r="BA7" s="1521" t="s">
        <v>10536</v>
      </c>
      <c r="BB7" s="1581" t="s">
        <v>4179</v>
      </c>
      <c r="BC7" s="1521">
        <v>46.35</v>
      </c>
      <c r="BD7" s="1547"/>
      <c r="BE7" s="1521" t="s">
        <v>5446</v>
      </c>
      <c r="BF7" s="1521" t="s">
        <v>10537</v>
      </c>
      <c r="BG7" s="1521" t="s">
        <v>10538</v>
      </c>
      <c r="BH7" s="1521" t="s">
        <v>1967</v>
      </c>
      <c r="BI7" s="1521" t="s">
        <v>10539</v>
      </c>
      <c r="BJ7" s="1547"/>
      <c r="BK7" s="1521" t="s">
        <v>5547</v>
      </c>
      <c r="BL7" s="1559" t="s">
        <v>3996</v>
      </c>
      <c r="BM7" s="1521" t="s">
        <v>10540</v>
      </c>
      <c r="BN7" s="1521">
        <v>59.88</v>
      </c>
      <c r="BO7" s="1521" t="s">
        <v>4387</v>
      </c>
      <c r="BP7" s="1521" t="s">
        <v>10541</v>
      </c>
      <c r="BQ7" s="1521" t="s">
        <v>10542</v>
      </c>
      <c r="BR7" s="1521" t="s">
        <v>9177</v>
      </c>
      <c r="BS7" s="1521" t="s">
        <v>5116</v>
      </c>
      <c r="BT7" s="1521">
        <v>42.82</v>
      </c>
      <c r="BU7" s="1547"/>
      <c r="BV7" s="1521" t="s">
        <v>10543</v>
      </c>
      <c r="BW7" s="1521"/>
      <c r="BX7" s="1521"/>
      <c r="BY7" s="1521"/>
      <c r="BZ7" s="1521" t="s">
        <v>8693</v>
      </c>
      <c r="CA7" s="1547"/>
      <c r="CB7" s="1521" t="s">
        <v>10544</v>
      </c>
      <c r="CC7" s="1521" t="s">
        <v>10545</v>
      </c>
      <c r="CD7" s="1521" t="s">
        <v>10546</v>
      </c>
      <c r="CE7" s="1559">
        <v>50.09</v>
      </c>
      <c r="CF7" s="1547"/>
      <c r="CG7" s="1521" t="s">
        <v>8495</v>
      </c>
      <c r="CH7" s="1521" t="s">
        <v>10547</v>
      </c>
      <c r="CI7" s="1521" t="s">
        <v>10548</v>
      </c>
      <c r="CJ7" s="1521" t="s">
        <v>9699</v>
      </c>
      <c r="CK7" s="1547"/>
      <c r="CL7" s="1521" t="s">
        <v>10549</v>
      </c>
      <c r="CM7" s="1521" t="s">
        <v>10550</v>
      </c>
      <c r="CN7" s="1521" t="s">
        <v>6978</v>
      </c>
      <c r="CO7" s="1523" t="s">
        <v>10362</v>
      </c>
      <c r="CP7" s="1547"/>
      <c r="CQ7" s="1576" t="s">
        <v>10551</v>
      </c>
      <c r="CR7" s="1521">
        <v>50.42</v>
      </c>
      <c r="CS7" s="1521" t="s">
        <v>10552</v>
      </c>
      <c r="CT7" s="1521" t="s">
        <v>8905</v>
      </c>
      <c r="CU7" s="1574">
        <v>31.06</v>
      </c>
      <c r="CV7" s="1521">
        <v>30.53</v>
      </c>
      <c r="CW7" s="1582" t="s">
        <v>8359</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10553</v>
      </c>
      <c r="DH7" s="1521" t="s">
        <v>8607</v>
      </c>
      <c r="DI7" s="1521" t="s">
        <v>10554</v>
      </c>
    </row>
    <row r="8">
      <c r="A8" s="1545" t="s">
        <v>5629</v>
      </c>
      <c r="B8" s="1519" t="s">
        <v>10555</v>
      </c>
      <c r="C8" s="1519" t="s">
        <v>10556</v>
      </c>
      <c r="D8" s="1583" t="s">
        <v>10557</v>
      </c>
      <c r="E8" s="1583" t="s">
        <v>10558</v>
      </c>
      <c r="F8" s="1521" t="s">
        <v>6799</v>
      </c>
      <c r="G8" s="1521" t="s">
        <v>10559</v>
      </c>
      <c r="H8" s="1522"/>
      <c r="I8" s="1521" t="s">
        <v>10560</v>
      </c>
      <c r="J8" s="1521">
        <v>50.47</v>
      </c>
      <c r="K8" s="1522"/>
      <c r="L8" s="1521" t="s">
        <v>5059</v>
      </c>
      <c r="M8" s="1521" t="s">
        <v>2539</v>
      </c>
      <c r="N8" s="1521" t="s">
        <v>10561</v>
      </c>
      <c r="O8" s="1521" t="s">
        <v>9733</v>
      </c>
      <c r="P8" s="1521" t="s">
        <v>9490</v>
      </c>
      <c r="Q8" s="1521" t="s">
        <v>10562</v>
      </c>
      <c r="R8" s="1521">
        <v>58.16</v>
      </c>
      <c r="S8" s="1547"/>
      <c r="T8" s="1521"/>
      <c r="U8" s="1521" t="s">
        <v>10563</v>
      </c>
      <c r="V8" s="1521" t="s">
        <v>10564</v>
      </c>
      <c r="W8" s="1584" t="s">
        <v>10565</v>
      </c>
      <c r="X8" s="1521" t="s">
        <v>9684</v>
      </c>
      <c r="Y8" s="1521" t="s">
        <v>10566</v>
      </c>
      <c r="Z8" s="1521" t="s">
        <v>10567</v>
      </c>
      <c r="AA8" s="1521" t="s">
        <v>10568</v>
      </c>
      <c r="AB8" s="1547"/>
      <c r="AC8" s="1521" t="s">
        <v>10569</v>
      </c>
      <c r="AD8" s="1521" t="s">
        <v>10570</v>
      </c>
      <c r="AE8" s="1521" t="s">
        <v>10571</v>
      </c>
      <c r="AF8" s="1521">
        <v>48.54</v>
      </c>
      <c r="AG8" s="1521" t="s">
        <v>10572</v>
      </c>
      <c r="AH8" s="1521" t="s">
        <v>8587</v>
      </c>
      <c r="AI8" s="1521" t="s">
        <v>8121</v>
      </c>
      <c r="AJ8" s="1521">
        <v>49.57</v>
      </c>
      <c r="AK8" s="1547"/>
      <c r="AL8" s="1521" t="s">
        <v>5452</v>
      </c>
      <c r="AM8" s="1521">
        <v>47.96</v>
      </c>
      <c r="AN8" s="1547"/>
      <c r="AO8" s="1521" t="s">
        <v>10573</v>
      </c>
      <c r="AP8" s="1521" t="s">
        <v>6737</v>
      </c>
      <c r="AQ8" s="1521">
        <v>58.86</v>
      </c>
      <c r="AR8" s="1521" t="s">
        <v>10574</v>
      </c>
      <c r="AS8" s="1521" t="s">
        <v>10575</v>
      </c>
      <c r="AT8" s="1521" t="s">
        <v>10576</v>
      </c>
      <c r="AU8" s="1521" t="s">
        <v>10577</v>
      </c>
      <c r="AV8" s="1522"/>
      <c r="AW8" s="1521" t="s">
        <v>10578</v>
      </c>
      <c r="AX8" s="1521" t="s">
        <v>10579</v>
      </c>
      <c r="AY8" s="1521" t="s">
        <v>8141</v>
      </c>
      <c r="AZ8" s="1521" t="s">
        <v>1476</v>
      </c>
      <c r="BA8" s="1521" t="s">
        <v>10580</v>
      </c>
      <c r="BB8" s="1521" t="s">
        <v>10581</v>
      </c>
      <c r="BC8" s="1521">
        <v>43.48</v>
      </c>
      <c r="BD8" s="1522"/>
      <c r="BE8" s="1521" t="s">
        <v>10582</v>
      </c>
      <c r="BF8" s="1521" t="s">
        <v>10583</v>
      </c>
      <c r="BG8" s="1521" t="s">
        <v>10584</v>
      </c>
      <c r="BH8" s="1521" t="s">
        <v>8672</v>
      </c>
      <c r="BI8" s="1521" t="s">
        <v>10585</v>
      </c>
      <c r="BJ8" s="1546"/>
      <c r="BK8" s="1521" t="s">
        <v>10586</v>
      </c>
      <c r="BL8" s="1521" t="s">
        <v>10587</v>
      </c>
      <c r="BM8" s="1521" t="s">
        <v>10588</v>
      </c>
      <c r="BN8" s="1521" t="s">
        <v>8684</v>
      </c>
      <c r="BO8" s="1521" t="s">
        <v>10589</v>
      </c>
      <c r="BP8" s="1521" t="s">
        <v>10590</v>
      </c>
      <c r="BQ8" s="1521" t="s">
        <v>10591</v>
      </c>
      <c r="BR8" s="1521" t="s">
        <v>2827</v>
      </c>
      <c r="BS8" s="1521" t="s">
        <v>1493</v>
      </c>
      <c r="BT8" s="1521">
        <v>42.95</v>
      </c>
      <c r="BU8" s="1522"/>
      <c r="BV8" s="1521" t="s">
        <v>8196</v>
      </c>
      <c r="BW8" s="1521" t="s">
        <v>10592</v>
      </c>
      <c r="BX8" s="1521" t="s">
        <v>10593</v>
      </c>
      <c r="BY8" s="1521" t="s">
        <v>6119</v>
      </c>
      <c r="BZ8" s="1521" t="s">
        <v>483</v>
      </c>
      <c r="CA8" s="1522"/>
      <c r="CB8" s="1521" t="s">
        <v>10594</v>
      </c>
      <c r="CC8" s="1521" t="s">
        <v>8886</v>
      </c>
      <c r="CD8" s="1523" t="s">
        <v>4762</v>
      </c>
      <c r="CE8" s="1521" t="s">
        <v>8438</v>
      </c>
      <c r="CF8" s="1522"/>
      <c r="CG8" s="1576" t="s">
        <v>10595</v>
      </c>
      <c r="CH8" s="1521" t="s">
        <v>9410</v>
      </c>
      <c r="CI8" s="1521" t="s">
        <v>10596</v>
      </c>
      <c r="CJ8" s="1521" t="s">
        <v>10597</v>
      </c>
      <c r="CK8" s="1547"/>
      <c r="CL8" s="1521" t="s">
        <v>10598</v>
      </c>
      <c r="CM8" s="1521" t="s">
        <v>2555</v>
      </c>
      <c r="CN8" s="1523" t="s">
        <v>10361</v>
      </c>
      <c r="CO8" s="1521" t="s">
        <v>10599</v>
      </c>
      <c r="CP8" s="1547"/>
      <c r="CQ8" s="1521" t="s">
        <v>10600</v>
      </c>
      <c r="CR8" s="1521">
        <v>48.47</v>
      </c>
      <c r="CS8" s="1521" t="s">
        <v>660</v>
      </c>
      <c r="CT8" s="1582" t="str">
        <f>HYPERLINK("https://youtu.be/Oh88dv14xO0?t=5767","1:31.46")</f>
        <v>1:31.46</v>
      </c>
      <c r="CU8" s="1521">
        <v>31.55</v>
      </c>
      <c r="CV8" s="1521">
        <v>25.22</v>
      </c>
      <c r="CW8" s="1521" t="s">
        <v>10344</v>
      </c>
      <c r="CX8" s="1521">
        <v>49.16</v>
      </c>
      <c r="CY8" s="1521">
        <v>58.92</v>
      </c>
      <c r="CZ8" s="1521">
        <v>18.39</v>
      </c>
      <c r="DA8" s="1521">
        <v>34.67</v>
      </c>
      <c r="DB8" s="1521" t="s">
        <v>10601</v>
      </c>
      <c r="DC8" s="1521">
        <v>37.8</v>
      </c>
      <c r="DD8" s="1522"/>
      <c r="DE8" s="1521" t="s">
        <v>10602</v>
      </c>
      <c r="DF8" s="1521" t="s">
        <v>8767</v>
      </c>
      <c r="DG8" s="1521" t="s">
        <v>10603</v>
      </c>
      <c r="DH8" s="1521" t="s">
        <v>10604</v>
      </c>
      <c r="DI8" s="1576" t="s">
        <v>10605</v>
      </c>
    </row>
    <row r="9">
      <c r="A9" s="1585" t="s">
        <v>10606</v>
      </c>
      <c r="B9" s="1519" t="s">
        <v>10607</v>
      </c>
      <c r="C9" s="1519" t="s">
        <v>10608</v>
      </c>
      <c r="D9" s="1583" t="s">
        <v>10609</v>
      </c>
      <c r="E9" s="1583" t="s">
        <v>10610</v>
      </c>
      <c r="F9" s="1521" t="s">
        <v>10611</v>
      </c>
      <c r="G9" s="1521" t="s">
        <v>10612</v>
      </c>
      <c r="H9" s="1522"/>
      <c r="I9" s="1521" t="s">
        <v>10613</v>
      </c>
      <c r="J9" s="1521">
        <v>49.6</v>
      </c>
      <c r="K9" s="1522"/>
      <c r="L9" s="1521" t="s">
        <v>10614</v>
      </c>
      <c r="M9" s="1521" t="s">
        <v>10615</v>
      </c>
      <c r="N9" s="1521" t="s">
        <v>10616</v>
      </c>
      <c r="O9" s="1521" t="s">
        <v>10617</v>
      </c>
      <c r="P9" s="1571" t="str">
        <f>HYPERLINK("https://youtu.be/h57IX5GPya0","1:28.21")</f>
        <v>1:28.21</v>
      </c>
      <c r="Q9" s="1521" t="s">
        <v>10618</v>
      </c>
      <c r="R9" s="1521">
        <v>57.5</v>
      </c>
      <c r="S9" s="1547"/>
      <c r="T9" s="1521" t="s">
        <v>10619</v>
      </c>
      <c r="U9" s="1572" t="s">
        <v>6590</v>
      </c>
      <c r="V9" s="1521" t="s">
        <v>10620</v>
      </c>
      <c r="W9" s="1521" t="s">
        <v>10621</v>
      </c>
      <c r="X9" s="1521" t="s">
        <v>10622</v>
      </c>
      <c r="Y9" s="1521" t="s">
        <v>10623</v>
      </c>
      <c r="Z9" s="1521" t="s">
        <v>10624</v>
      </c>
      <c r="AA9" s="1521" t="s">
        <v>10625</v>
      </c>
      <c r="AB9" s="1547"/>
      <c r="AC9" s="1521" t="s">
        <v>10617</v>
      </c>
      <c r="AD9" s="1521" t="s">
        <v>10626</v>
      </c>
      <c r="AE9" s="1521" t="s">
        <v>10627</v>
      </c>
      <c r="AF9" s="1521">
        <v>48.7</v>
      </c>
      <c r="AG9" s="1521" t="s">
        <v>10628</v>
      </c>
      <c r="AH9" s="1521" t="s">
        <v>10629</v>
      </c>
      <c r="AI9" s="1521" t="s">
        <v>10620</v>
      </c>
      <c r="AJ9" s="1521">
        <v>49.6</v>
      </c>
      <c r="AK9" s="1580"/>
      <c r="AL9" s="1521" t="s">
        <v>10630</v>
      </c>
      <c r="AM9" s="1521">
        <v>48.0</v>
      </c>
      <c r="AN9" s="1580"/>
      <c r="AO9" s="1572" t="str">
        <f>HYPERLINK("https://youtu.be/L8ezWAWF-o8","2:34.80")</f>
        <v>2:34.80</v>
      </c>
      <c r="AP9" s="1521" t="s">
        <v>10631</v>
      </c>
      <c r="AQ9" s="1521">
        <v>59.2</v>
      </c>
      <c r="AR9" s="1521" t="s">
        <v>10632</v>
      </c>
      <c r="AS9" s="1521" t="s">
        <v>10633</v>
      </c>
      <c r="AT9" s="1521" t="s">
        <v>10634</v>
      </c>
      <c r="AU9" s="1571" t="str">
        <f>HYPERLINK("https://youtu.be/i6TTYmFcTP4","1:03.40")</f>
        <v>1:03.40</v>
      </c>
      <c r="AV9" s="1586"/>
      <c r="AW9" s="1521" t="s">
        <v>10635</v>
      </c>
      <c r="AX9" s="1521" t="s">
        <v>10636</v>
      </c>
      <c r="AY9" s="1521" t="s">
        <v>10637</v>
      </c>
      <c r="AZ9" s="1521" t="s">
        <v>10638</v>
      </c>
      <c r="BA9" s="1521" t="s">
        <v>10639</v>
      </c>
      <c r="BB9" s="1521" t="s">
        <v>10640</v>
      </c>
      <c r="BC9" s="1521">
        <v>47.0</v>
      </c>
      <c r="BD9" s="1522"/>
      <c r="BE9" s="1521" t="s">
        <v>10641</v>
      </c>
      <c r="BF9" s="1521" t="s">
        <v>10642</v>
      </c>
      <c r="BG9" s="1571" t="str">
        <f>HYPERLINK("https://youtu.be/EhBiOMAiPUY","2:06.10*")</f>
        <v>2:06.10*</v>
      </c>
      <c r="BH9" s="1521" t="s">
        <v>10643</v>
      </c>
      <c r="BI9" s="1521" t="s">
        <v>10644</v>
      </c>
      <c r="BJ9" s="1522"/>
      <c r="BK9" s="1521" t="s">
        <v>10645</v>
      </c>
      <c r="BL9" s="1521" t="s">
        <v>10646</v>
      </c>
      <c r="BM9" s="1521" t="s">
        <v>10647</v>
      </c>
      <c r="BN9" s="1521" t="s">
        <v>10648</v>
      </c>
      <c r="BO9" s="1521" t="s">
        <v>10649</v>
      </c>
      <c r="BP9" s="1521" t="s">
        <v>10650</v>
      </c>
      <c r="BQ9" s="1521" t="s">
        <v>10651</v>
      </c>
      <c r="BR9" s="1521" t="s">
        <v>10652</v>
      </c>
      <c r="BS9" s="1521" t="s">
        <v>10653</v>
      </c>
      <c r="BT9" s="1521">
        <v>42.7</v>
      </c>
      <c r="BU9" s="1546"/>
      <c r="BV9" s="1521" t="s">
        <v>10654</v>
      </c>
      <c r="BW9" s="1521" t="s">
        <v>10655</v>
      </c>
      <c r="BX9" s="1521" t="s">
        <v>10656</v>
      </c>
      <c r="BY9" s="1521" t="s">
        <v>10657</v>
      </c>
      <c r="BZ9" s="1521" t="s">
        <v>10658</v>
      </c>
      <c r="CA9" s="1522"/>
      <c r="CB9" s="1521" t="s">
        <v>10659</v>
      </c>
      <c r="CC9" s="1521" t="s">
        <v>10660</v>
      </c>
      <c r="CD9" s="1521" t="s">
        <v>10661</v>
      </c>
      <c r="CE9" s="1521" t="s">
        <v>8438</v>
      </c>
      <c r="CF9" s="1522"/>
      <c r="CG9" s="1521" t="s">
        <v>10662</v>
      </c>
      <c r="CH9" s="1521" t="s">
        <v>10663</v>
      </c>
      <c r="CI9" s="1521" t="s">
        <v>10664</v>
      </c>
      <c r="CJ9" s="1521" t="s">
        <v>10665</v>
      </c>
      <c r="CK9" s="1547"/>
      <c r="CL9" s="1521" t="s">
        <v>10666</v>
      </c>
      <c r="CM9" s="1521" t="s">
        <v>10667</v>
      </c>
      <c r="CN9" s="1521" t="s">
        <v>10668</v>
      </c>
      <c r="CO9" s="1521" t="s">
        <v>10669</v>
      </c>
      <c r="CP9" s="1547"/>
      <c r="CQ9" s="1521" t="s">
        <v>10670</v>
      </c>
      <c r="CR9" s="1521">
        <v>47.7</v>
      </c>
      <c r="CS9" s="1571" t="str">
        <f>HYPERLINK("https://youtu.be/HFv0OOopKOY","1:56.89")</f>
        <v>1:56.89</v>
      </c>
      <c r="CT9" s="1521" t="s">
        <v>10671</v>
      </c>
      <c r="CU9" s="1521">
        <v>31.2</v>
      </c>
      <c r="CV9" s="1521">
        <v>25.1</v>
      </c>
      <c r="CW9" s="1571" t="s">
        <v>10672</v>
      </c>
      <c r="CX9" s="1521">
        <v>50.1</v>
      </c>
      <c r="CY9" s="1521">
        <v>58.6</v>
      </c>
      <c r="CZ9" s="1521">
        <v>18.4</v>
      </c>
      <c r="DA9" s="1521">
        <v>33.9</v>
      </c>
      <c r="DB9" s="1521" t="s">
        <v>10673</v>
      </c>
      <c r="DC9" s="1521">
        <v>37.5</v>
      </c>
      <c r="DD9" s="1522"/>
      <c r="DE9" s="1521" t="s">
        <v>10674</v>
      </c>
      <c r="DF9" s="1521" t="s">
        <v>10675</v>
      </c>
      <c r="DG9" s="1571" t="str">
        <f>HYPERLINK("https://youtu.be/mRW2v9jUe24","3:49.77")</f>
        <v>3:49.77</v>
      </c>
      <c r="DH9" s="1571" t="str">
        <f>HYPERLINK("https://youtu.be/i_jGbWqSTcU","1:40.01")</f>
        <v>1:40.01</v>
      </c>
      <c r="DI9" s="1521" t="s">
        <v>10676</v>
      </c>
    </row>
    <row r="10">
      <c r="A10" s="1587" t="s">
        <v>6935</v>
      </c>
      <c r="B10" s="1576" t="s">
        <v>10677</v>
      </c>
      <c r="C10" s="1576" t="s">
        <v>10678</v>
      </c>
      <c r="D10" s="1583" t="s">
        <v>10679</v>
      </c>
      <c r="E10" s="1559" t="s">
        <v>1715</v>
      </c>
      <c r="F10" s="1559" t="s">
        <v>10680</v>
      </c>
      <c r="G10" s="1559" t="s">
        <v>10681</v>
      </c>
      <c r="H10" s="1588"/>
      <c r="I10" s="1559" t="s">
        <v>10682</v>
      </c>
      <c r="J10" s="1559" t="s">
        <v>10683</v>
      </c>
      <c r="K10" s="1588"/>
      <c r="L10" s="1559" t="s">
        <v>4019</v>
      </c>
      <c r="M10" s="1559" t="s">
        <v>10684</v>
      </c>
      <c r="N10" s="1559" t="s">
        <v>10685</v>
      </c>
      <c r="O10" s="1521" t="s">
        <v>10686</v>
      </c>
      <c r="P10" s="1559" t="s">
        <v>8945</v>
      </c>
      <c r="Q10" s="1559" t="s">
        <v>10687</v>
      </c>
      <c r="R10" s="1559">
        <v>58.44</v>
      </c>
      <c r="S10" s="1588"/>
      <c r="T10" s="1559" t="s">
        <v>10688</v>
      </c>
      <c r="U10" s="1589" t="str">
        <f>HYPERLINK("https://youtu.be/6RSPdezftqQ","1:54.77")</f>
        <v>1:54.77</v>
      </c>
      <c r="V10" s="1589" t="str">
        <f>HYPERLINK("https://www.youtube.com/watch?v=hnYmjafMZr0","1:17.04")</f>
        <v>1:17.04</v>
      </c>
      <c r="W10" s="1559" t="s">
        <v>10689</v>
      </c>
      <c r="X10" s="1559" t="s">
        <v>8314</v>
      </c>
      <c r="Y10" s="1559" t="s">
        <v>10690</v>
      </c>
      <c r="Z10" s="1559" t="s">
        <v>10691</v>
      </c>
      <c r="AA10" s="1559" t="s">
        <v>10577</v>
      </c>
      <c r="AB10" s="1588"/>
      <c r="AC10" s="1559" t="s">
        <v>10692</v>
      </c>
      <c r="AD10" s="1521" t="s">
        <v>10693</v>
      </c>
      <c r="AE10" s="1559" t="s">
        <v>9615</v>
      </c>
      <c r="AF10" s="1559">
        <v>48.01</v>
      </c>
      <c r="AG10" s="1559" t="s">
        <v>10694</v>
      </c>
      <c r="AH10" s="1559" t="s">
        <v>10695</v>
      </c>
      <c r="AI10" s="1559" t="s">
        <v>10696</v>
      </c>
      <c r="AJ10" s="1559">
        <v>49.7</v>
      </c>
      <c r="AK10" s="1588"/>
      <c r="AL10" s="1521" t="s">
        <v>10697</v>
      </c>
      <c r="AM10" s="1521">
        <v>47.91</v>
      </c>
      <c r="AN10" s="1588"/>
      <c r="AO10" s="1559" t="s">
        <v>10698</v>
      </c>
      <c r="AP10" s="1559" t="s">
        <v>8882</v>
      </c>
      <c r="AQ10" s="1559">
        <v>59.24</v>
      </c>
      <c r="AR10" s="1589" t="str">
        <f>HYPERLINK("https://www.youtube.com/watch?v=Nzzlh5o-lN4","1:33.09")</f>
        <v>1:33.09</v>
      </c>
      <c r="AS10" s="1559" t="s">
        <v>10699</v>
      </c>
      <c r="AT10" s="1559" t="s">
        <v>10700</v>
      </c>
      <c r="AU10" s="1559" t="s">
        <v>10701</v>
      </c>
      <c r="AV10" s="1583"/>
      <c r="AW10" s="1559" t="s">
        <v>3209</v>
      </c>
      <c r="AX10" s="1559" t="s">
        <v>10702</v>
      </c>
      <c r="AY10" s="1559" t="s">
        <v>482</v>
      </c>
      <c r="AZ10" s="1559" t="s">
        <v>10703</v>
      </c>
      <c r="BA10" s="1559" t="s">
        <v>6815</v>
      </c>
      <c r="BB10" s="1559" t="s">
        <v>8710</v>
      </c>
      <c r="BC10" s="1559">
        <v>47.0</v>
      </c>
      <c r="BD10" s="1588"/>
      <c r="BE10" s="1559" t="s">
        <v>10704</v>
      </c>
      <c r="BF10" s="1521" t="s">
        <v>10705</v>
      </c>
      <c r="BG10" s="1559" t="s">
        <v>10706</v>
      </c>
      <c r="BH10" s="1559" t="s">
        <v>10707</v>
      </c>
      <c r="BI10" s="1559" t="s">
        <v>10708</v>
      </c>
      <c r="BJ10" s="1588"/>
      <c r="BK10" s="1559" t="s">
        <v>10709</v>
      </c>
      <c r="BL10" s="1521" t="s">
        <v>10710</v>
      </c>
      <c r="BM10" s="1589" t="s">
        <v>10711</v>
      </c>
      <c r="BN10" s="1559" t="s">
        <v>10712</v>
      </c>
      <c r="BO10" s="1557" t="str">
        <f>HYPERLINK("https://www.youtube.com/watch?v=Tc8Wb_X0dBU","1:41.36")</f>
        <v>1:41.36</v>
      </c>
      <c r="BP10" s="1559" t="s">
        <v>9152</v>
      </c>
      <c r="BQ10" s="1559" t="s">
        <v>10713</v>
      </c>
      <c r="BR10" s="1559" t="s">
        <v>10714</v>
      </c>
      <c r="BS10" s="1559" t="s">
        <v>9034</v>
      </c>
      <c r="BT10" s="1559">
        <v>42.8</v>
      </c>
      <c r="BU10" s="1588"/>
      <c r="BV10" s="1559" t="s">
        <v>10715</v>
      </c>
      <c r="BW10" s="1559" t="s">
        <v>10716</v>
      </c>
      <c r="BX10" s="1559" t="s">
        <v>10717</v>
      </c>
      <c r="BY10" s="1559" t="s">
        <v>10492</v>
      </c>
      <c r="BZ10" s="1559" t="s">
        <v>6782</v>
      </c>
      <c r="CA10" s="1588"/>
      <c r="CB10" s="1581" t="s">
        <v>10354</v>
      </c>
      <c r="CC10" s="1557" t="s">
        <v>10355</v>
      </c>
      <c r="CD10" s="1559" t="s">
        <v>10718</v>
      </c>
      <c r="CE10" s="1581">
        <v>49.61</v>
      </c>
      <c r="CF10" s="1588"/>
      <c r="CG10" s="1576" t="s">
        <v>10719</v>
      </c>
      <c r="CH10" s="1559" t="s">
        <v>10720</v>
      </c>
      <c r="CI10" s="1559" t="s">
        <v>10721</v>
      </c>
      <c r="CJ10" s="1521" t="s">
        <v>10722</v>
      </c>
      <c r="CK10" s="1588"/>
      <c r="CL10" s="1559" t="s">
        <v>10723</v>
      </c>
      <c r="CM10" s="1559" t="s">
        <v>7581</v>
      </c>
      <c r="CN10" s="1559" t="s">
        <v>1646</v>
      </c>
      <c r="CO10" s="1559" t="s">
        <v>10724</v>
      </c>
      <c r="CP10" s="1588"/>
      <c r="CQ10" s="1559" t="s">
        <v>10725</v>
      </c>
      <c r="CR10" s="1559">
        <v>49.24</v>
      </c>
      <c r="CS10" s="1521" t="s">
        <v>8438</v>
      </c>
      <c r="CT10" s="1521" t="s">
        <v>10726</v>
      </c>
      <c r="CU10" s="1559">
        <v>31.54</v>
      </c>
      <c r="CV10" s="1559">
        <v>24.99</v>
      </c>
      <c r="CW10" s="1559" t="s">
        <v>10727</v>
      </c>
      <c r="CX10" s="1559">
        <v>49.53</v>
      </c>
      <c r="CY10" s="1559">
        <v>58.76</v>
      </c>
      <c r="CZ10" s="1559">
        <v>18.73</v>
      </c>
      <c r="DA10" s="1559">
        <v>33.98</v>
      </c>
      <c r="DB10" s="1559" t="s">
        <v>10728</v>
      </c>
      <c r="DC10" s="1559">
        <v>37.39</v>
      </c>
      <c r="DD10" s="1588"/>
      <c r="DE10" s="1559" t="s">
        <v>10729</v>
      </c>
      <c r="DF10" s="1559" t="s">
        <v>9229</v>
      </c>
      <c r="DG10" s="1559" t="s">
        <v>10730</v>
      </c>
      <c r="DH10" s="1559" t="s">
        <v>2343</v>
      </c>
      <c r="DI10" s="1559" t="s">
        <v>9921</v>
      </c>
    </row>
    <row r="11">
      <c r="A11" s="1518" t="s">
        <v>6738</v>
      </c>
      <c r="B11" s="1519" t="s">
        <v>10731</v>
      </c>
      <c r="C11" s="1519" t="s">
        <v>10732</v>
      </c>
      <c r="D11" s="1583" t="s">
        <v>10733</v>
      </c>
      <c r="E11" s="1583" t="s">
        <v>10734</v>
      </c>
      <c r="F11" s="1521" t="s">
        <v>7037</v>
      </c>
      <c r="G11" s="1521" t="s">
        <v>7004</v>
      </c>
      <c r="H11" s="1522"/>
      <c r="I11" s="1521" t="s">
        <v>10735</v>
      </c>
      <c r="J11" s="1521">
        <v>50.83</v>
      </c>
      <c r="K11" s="1522"/>
      <c r="L11" s="1521" t="s">
        <v>6982</v>
      </c>
      <c r="M11" s="1521" t="s">
        <v>8749</v>
      </c>
      <c r="N11" s="1521" t="s">
        <v>10736</v>
      </c>
      <c r="O11" s="1521" t="s">
        <v>9454</v>
      </c>
      <c r="P11" s="1521" t="s">
        <v>3798</v>
      </c>
      <c r="Q11" s="1521" t="s">
        <v>10105</v>
      </c>
      <c r="R11" s="1521">
        <v>58.83</v>
      </c>
      <c r="S11" s="1547"/>
      <c r="T11" s="1521" t="s">
        <v>10737</v>
      </c>
      <c r="U11" s="1521" t="s">
        <v>10738</v>
      </c>
      <c r="V11" s="1521" t="s">
        <v>10739</v>
      </c>
      <c r="W11" s="1521" t="s">
        <v>10740</v>
      </c>
      <c r="X11" s="1521" t="s">
        <v>7136</v>
      </c>
      <c r="Y11" s="1521" t="s">
        <v>10741</v>
      </c>
      <c r="Z11" s="1521" t="s">
        <v>10742</v>
      </c>
      <c r="AA11" s="1521" t="s">
        <v>10743</v>
      </c>
      <c r="AB11" s="1547"/>
      <c r="AC11" s="1521" t="s">
        <v>2449</v>
      </c>
      <c r="AD11" s="1521" t="s">
        <v>10744</v>
      </c>
      <c r="AE11" s="1521" t="s">
        <v>10745</v>
      </c>
      <c r="AF11" s="1521">
        <v>47.98</v>
      </c>
      <c r="AG11" s="1521" t="s">
        <v>10746</v>
      </c>
      <c r="AH11" s="1521" t="s">
        <v>8610</v>
      </c>
      <c r="AI11" s="1521" t="s">
        <v>9714</v>
      </c>
      <c r="AJ11" s="1521">
        <v>49.34</v>
      </c>
      <c r="AK11" s="1547"/>
      <c r="AL11" s="1521" t="s">
        <v>10747</v>
      </c>
      <c r="AM11" s="1521">
        <v>48.09</v>
      </c>
      <c r="AN11" s="1547"/>
      <c r="AO11" s="1521" t="s">
        <v>10748</v>
      </c>
      <c r="AP11" s="1521" t="s">
        <v>10749</v>
      </c>
      <c r="AQ11" s="1521">
        <v>58.76</v>
      </c>
      <c r="AR11" s="1521" t="s">
        <v>1471</v>
      </c>
      <c r="AS11" s="1521" t="s">
        <v>10750</v>
      </c>
      <c r="AT11" s="1521" t="s">
        <v>10751</v>
      </c>
      <c r="AU11" s="1521" t="s">
        <v>10531</v>
      </c>
      <c r="AV11" s="1522"/>
      <c r="AW11" s="1521" t="s">
        <v>10752</v>
      </c>
      <c r="AX11" s="1521" t="s">
        <v>982</v>
      </c>
      <c r="AY11" s="1521" t="s">
        <v>8140</v>
      </c>
      <c r="AZ11" s="1521" t="s">
        <v>7793</v>
      </c>
      <c r="BA11" s="1521" t="s">
        <v>10753</v>
      </c>
      <c r="BB11" s="1521" t="s">
        <v>8657</v>
      </c>
      <c r="BC11" s="1521">
        <v>47.25</v>
      </c>
      <c r="BD11" s="1522"/>
      <c r="BE11" s="1521" t="s">
        <v>10754</v>
      </c>
      <c r="BF11" s="1521" t="s">
        <v>10755</v>
      </c>
      <c r="BG11" s="1521" t="s">
        <v>8308</v>
      </c>
      <c r="BH11" s="1521" t="s">
        <v>10756</v>
      </c>
      <c r="BI11" s="1521" t="s">
        <v>10757</v>
      </c>
      <c r="BJ11" s="1522"/>
      <c r="BK11" s="1521" t="s">
        <v>10758</v>
      </c>
      <c r="BL11" s="1521" t="s">
        <v>8100</v>
      </c>
      <c r="BM11" s="1521" t="s">
        <v>10759</v>
      </c>
      <c r="BN11" s="1521" t="s">
        <v>10760</v>
      </c>
      <c r="BO11" s="1521" t="s">
        <v>4856</v>
      </c>
      <c r="BP11" s="1521" t="s">
        <v>10761</v>
      </c>
      <c r="BQ11" s="1521" t="s">
        <v>10762</v>
      </c>
      <c r="BR11" s="1521" t="s">
        <v>10763</v>
      </c>
      <c r="BS11" s="1521" t="s">
        <v>9698</v>
      </c>
      <c r="BT11" s="1521">
        <v>43.02</v>
      </c>
      <c r="BU11" s="1522"/>
      <c r="BV11" s="1521" t="s">
        <v>8013</v>
      </c>
      <c r="BW11" s="1521" t="s">
        <v>10764</v>
      </c>
      <c r="BX11" s="1521" t="s">
        <v>10765</v>
      </c>
      <c r="BY11" s="1521">
        <v>1.0</v>
      </c>
      <c r="BZ11" s="1521">
        <v>1.0</v>
      </c>
      <c r="CA11" s="1522"/>
      <c r="CB11" s="1521" t="s">
        <v>10766</v>
      </c>
      <c r="CC11" s="1521" t="s">
        <v>10767</v>
      </c>
      <c r="CD11" s="1521" t="s">
        <v>164</v>
      </c>
      <c r="CE11" s="1521" t="s">
        <v>8438</v>
      </c>
      <c r="CF11" s="1522"/>
      <c r="CG11" s="1521" t="s">
        <v>9358</v>
      </c>
      <c r="CH11" s="1521" t="s">
        <v>2266</v>
      </c>
      <c r="CI11" s="1521" t="s">
        <v>10768</v>
      </c>
      <c r="CJ11" s="1521" t="s">
        <v>10769</v>
      </c>
      <c r="CK11" s="1547"/>
      <c r="CL11" s="1521" t="s">
        <v>10770</v>
      </c>
      <c r="CM11" s="1521" t="s">
        <v>10771</v>
      </c>
      <c r="CN11" s="1521" t="s">
        <v>10772</v>
      </c>
      <c r="CO11" s="1521" t="s">
        <v>10773</v>
      </c>
      <c r="CP11" s="1547"/>
      <c r="CQ11" s="1521" t="s">
        <v>10774</v>
      </c>
      <c r="CR11" s="1521">
        <v>48.29</v>
      </c>
      <c r="CS11" s="1521" t="s">
        <v>4642</v>
      </c>
      <c r="CT11" s="1521" t="s">
        <v>9185</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8188</v>
      </c>
      <c r="F12" s="1521" t="s">
        <v>10786</v>
      </c>
      <c r="G12" s="1521" t="s">
        <v>10787</v>
      </c>
      <c r="H12" s="1522"/>
      <c r="I12" s="1521" t="s">
        <v>10788</v>
      </c>
      <c r="J12" s="1590" t="s">
        <v>10789</v>
      </c>
      <c r="K12" s="1522"/>
      <c r="L12" s="1521" t="s">
        <v>9714</v>
      </c>
      <c r="M12" s="1521" t="s">
        <v>8011</v>
      </c>
      <c r="N12" s="1521" t="s">
        <v>10790</v>
      </c>
      <c r="O12" s="1521" t="s">
        <v>9810</v>
      </c>
      <c r="P12" s="1521" t="s">
        <v>5343</v>
      </c>
      <c r="Q12" s="1521" t="s">
        <v>10791</v>
      </c>
      <c r="R12" s="1521">
        <v>58.5</v>
      </c>
      <c r="S12" s="1547"/>
      <c r="T12" s="1521" t="s">
        <v>3018</v>
      </c>
      <c r="U12" s="1521" t="s">
        <v>10792</v>
      </c>
      <c r="V12" s="1521" t="s">
        <v>8026</v>
      </c>
      <c r="W12" s="1521" t="s">
        <v>9119</v>
      </c>
      <c r="X12" s="1521" t="s">
        <v>3577</v>
      </c>
      <c r="Y12" s="1521" t="s">
        <v>10793</v>
      </c>
      <c r="Z12" s="1521" t="s">
        <v>10794</v>
      </c>
      <c r="AA12" s="1521" t="s">
        <v>3435</v>
      </c>
      <c r="AB12" s="1547"/>
      <c r="AC12" s="1521" t="s">
        <v>10795</v>
      </c>
      <c r="AD12" s="1521" t="s">
        <v>10796</v>
      </c>
      <c r="AE12" s="1521" t="s">
        <v>10797</v>
      </c>
      <c r="AF12" s="1521">
        <v>48.48</v>
      </c>
      <c r="AG12" s="1521" t="s">
        <v>10798</v>
      </c>
      <c r="AH12" s="1521" t="s">
        <v>699</v>
      </c>
      <c r="AI12" s="1521" t="s">
        <v>9251</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6146</v>
      </c>
      <c r="AY12" s="1521" t="s">
        <v>8928</v>
      </c>
      <c r="AZ12" s="1521" t="s">
        <v>10535</v>
      </c>
      <c r="BA12" s="1521" t="s">
        <v>10807</v>
      </c>
      <c r="BB12" s="1521" t="s">
        <v>2362</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9003</v>
      </c>
      <c r="BO12" s="1521" t="s">
        <v>10815</v>
      </c>
      <c r="BP12" s="1521" t="s">
        <v>9138</v>
      </c>
      <c r="BQ12" s="1521" t="s">
        <v>5155</v>
      </c>
      <c r="BR12" s="1521" t="s">
        <v>6973</v>
      </c>
      <c r="BS12" s="1521" t="s">
        <v>9097</v>
      </c>
      <c r="BT12" s="1521">
        <v>42.79</v>
      </c>
      <c r="BU12" s="1522"/>
      <c r="BV12" s="1521" t="s">
        <v>10816</v>
      </c>
      <c r="BW12" s="1521" t="s">
        <v>10817</v>
      </c>
      <c r="BX12" s="1521" t="s">
        <v>10818</v>
      </c>
      <c r="BY12" s="1521" t="s">
        <v>10819</v>
      </c>
      <c r="BZ12" s="1521" t="s">
        <v>3042</v>
      </c>
      <c r="CA12" s="1522"/>
      <c r="CB12" s="1521" t="s">
        <v>10820</v>
      </c>
      <c r="CC12" s="1521" t="s">
        <v>5194</v>
      </c>
      <c r="CD12" s="1521" t="s">
        <v>2397</v>
      </c>
      <c r="CE12" s="1521" t="s">
        <v>8438</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9075</v>
      </c>
      <c r="CU12" s="1521">
        <v>31.53</v>
      </c>
      <c r="CV12" s="1521">
        <v>25.35</v>
      </c>
      <c r="CW12" s="1521" t="s">
        <v>4317</v>
      </c>
      <c r="CX12" s="1521">
        <v>50.39</v>
      </c>
      <c r="CY12" s="1521">
        <v>58.75</v>
      </c>
      <c r="CZ12" s="1521">
        <v>18.5</v>
      </c>
      <c r="DA12" s="1521">
        <v>33.67</v>
      </c>
      <c r="DB12" s="1521" t="s">
        <v>10829</v>
      </c>
      <c r="DC12" s="1521">
        <v>37.76</v>
      </c>
      <c r="DD12" s="1522"/>
      <c r="DE12" s="1521" t="s">
        <v>10830</v>
      </c>
      <c r="DF12" s="1521" t="s">
        <v>4141</v>
      </c>
      <c r="DG12" s="1521" t="s">
        <v>10831</v>
      </c>
      <c r="DH12" s="1521" t="s">
        <v>10832</v>
      </c>
      <c r="DI12" s="1521" t="s">
        <v>10043</v>
      </c>
    </row>
    <row r="13">
      <c r="A13" s="1545" t="s">
        <v>8300</v>
      </c>
      <c r="B13" s="1590" t="s">
        <v>10833</v>
      </c>
      <c r="C13" s="1519" t="s">
        <v>10834</v>
      </c>
      <c r="D13" s="1583" t="s">
        <v>10835</v>
      </c>
      <c r="E13" s="1583" t="s">
        <v>317</v>
      </c>
      <c r="F13" s="1521" t="s">
        <v>6899</v>
      </c>
      <c r="G13" s="1521" t="s">
        <v>10836</v>
      </c>
      <c r="H13" s="1522"/>
      <c r="I13" s="1521" t="s">
        <v>10837</v>
      </c>
      <c r="J13" s="1521">
        <v>52.24</v>
      </c>
      <c r="K13" s="1522"/>
      <c r="L13" s="1521" t="s">
        <v>9043</v>
      </c>
      <c r="M13" s="1521" t="s">
        <v>9421</v>
      </c>
      <c r="N13" s="1521" t="s">
        <v>10838</v>
      </c>
      <c r="O13" s="1521" t="s">
        <v>10839</v>
      </c>
      <c r="P13" s="1521" t="s">
        <v>10840</v>
      </c>
      <c r="Q13" s="1521" t="s">
        <v>10841</v>
      </c>
      <c r="R13" s="1521">
        <v>58.93</v>
      </c>
      <c r="S13" s="1547"/>
      <c r="T13" s="1521" t="s">
        <v>10842</v>
      </c>
      <c r="U13" s="1521" t="s">
        <v>10843</v>
      </c>
      <c r="V13" s="1521" t="s">
        <v>6868</v>
      </c>
      <c r="W13" s="1521" t="s">
        <v>10844</v>
      </c>
      <c r="X13" s="1521" t="s">
        <v>2141</v>
      </c>
      <c r="Y13" s="1521" t="s">
        <v>10845</v>
      </c>
      <c r="Z13" s="1521" t="s">
        <v>10846</v>
      </c>
      <c r="AA13" s="1521" t="s">
        <v>10847</v>
      </c>
      <c r="AB13" s="1547"/>
      <c r="AC13" s="1521" t="s">
        <v>2037</v>
      </c>
      <c r="AD13" s="1521" t="s">
        <v>10848</v>
      </c>
      <c r="AE13" s="1521" t="s">
        <v>10849</v>
      </c>
      <c r="AF13" s="1521">
        <v>49.08</v>
      </c>
      <c r="AG13" s="1521" t="s">
        <v>4278</v>
      </c>
      <c r="AH13" s="1521" t="s">
        <v>10850</v>
      </c>
      <c r="AI13" s="1521" t="s">
        <v>9350</v>
      </c>
      <c r="AJ13" s="1521">
        <v>53.54</v>
      </c>
      <c r="AK13" s="1547"/>
      <c r="AL13" s="1521" t="s">
        <v>8779</v>
      </c>
      <c r="AM13" s="1521">
        <v>50.17</v>
      </c>
      <c r="AN13" s="1547"/>
      <c r="AO13" s="1521" t="s">
        <v>10851</v>
      </c>
      <c r="AP13" s="1521" t="s">
        <v>5300</v>
      </c>
      <c r="AQ13" s="1521">
        <v>59.52</v>
      </c>
      <c r="AR13" s="1521" t="s">
        <v>10438</v>
      </c>
      <c r="AS13" s="1521" t="s">
        <v>10852</v>
      </c>
      <c r="AT13" s="1521" t="s">
        <v>10853</v>
      </c>
      <c r="AU13" s="1521" t="s">
        <v>6844</v>
      </c>
      <c r="AV13" s="1522"/>
      <c r="AW13" s="1521" t="s">
        <v>10854</v>
      </c>
      <c r="AX13" s="1521" t="s">
        <v>2197</v>
      </c>
      <c r="AY13" s="1521" t="s">
        <v>8827</v>
      </c>
      <c r="AZ13" s="1521" t="s">
        <v>10855</v>
      </c>
      <c r="BA13" s="1521" t="s">
        <v>9377</v>
      </c>
      <c r="BB13" s="1521" t="s">
        <v>9324</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8465</v>
      </c>
      <c r="BO13" s="1521" t="s">
        <v>10864</v>
      </c>
      <c r="BP13" s="1521" t="s">
        <v>5487</v>
      </c>
      <c r="BQ13" s="1521" t="s">
        <v>10865</v>
      </c>
      <c r="BR13" s="1521" t="s">
        <v>1760</v>
      </c>
      <c r="BS13" s="1521" t="s">
        <v>10866</v>
      </c>
      <c r="BT13" s="1521">
        <v>43.23</v>
      </c>
      <c r="BU13" s="1522"/>
      <c r="BV13" s="1521" t="s">
        <v>10867</v>
      </c>
      <c r="BW13" s="1521" t="s">
        <v>8438</v>
      </c>
      <c r="BX13" s="1521" t="s">
        <v>8438</v>
      </c>
      <c r="BY13" s="1521" t="s">
        <v>10868</v>
      </c>
      <c r="BZ13" s="1521" t="s">
        <v>10869</v>
      </c>
      <c r="CA13" s="1522"/>
      <c r="CB13" s="1521" t="s">
        <v>10870</v>
      </c>
      <c r="CC13" s="1521" t="s">
        <v>10871</v>
      </c>
      <c r="CD13" s="1521" t="s">
        <v>10872</v>
      </c>
      <c r="CE13" s="1521" t="s">
        <v>8438</v>
      </c>
      <c r="CF13" s="1522"/>
      <c r="CG13" s="1576" t="s">
        <v>6001</v>
      </c>
      <c r="CH13" s="1521" t="s">
        <v>10873</v>
      </c>
      <c r="CI13" s="1521" t="s">
        <v>10874</v>
      </c>
      <c r="CJ13" s="1521" t="s">
        <v>10875</v>
      </c>
      <c r="CK13" s="1547"/>
      <c r="CL13" s="1521" t="s">
        <v>10876</v>
      </c>
      <c r="CM13" s="1521" t="s">
        <v>7810</v>
      </c>
      <c r="CN13" s="1521" t="s">
        <v>10877</v>
      </c>
      <c r="CO13" s="1521" t="s">
        <v>10878</v>
      </c>
      <c r="CP13" s="1547"/>
      <c r="CQ13" s="1521" t="s">
        <v>10879</v>
      </c>
      <c r="CR13" s="1521" t="s">
        <v>4710</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8134</v>
      </c>
      <c r="DF13" s="1521" t="s">
        <v>10884</v>
      </c>
      <c r="DG13" s="1521" t="s">
        <v>10885</v>
      </c>
      <c r="DH13" s="1521" t="s">
        <v>9549</v>
      </c>
      <c r="DI13" s="1521" t="s">
        <v>10886</v>
      </c>
    </row>
    <row r="14">
      <c r="A14" s="1518" t="s">
        <v>5729</v>
      </c>
      <c r="B14" s="1519" t="s">
        <v>10887</v>
      </c>
      <c r="C14" s="1519" t="s">
        <v>10888</v>
      </c>
      <c r="D14" s="1559" t="s">
        <v>10889</v>
      </c>
      <c r="E14" s="1559" t="s">
        <v>9428</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2945</v>
      </c>
      <c r="U14" s="1559" t="s">
        <v>10897</v>
      </c>
      <c r="V14" s="1559" t="s">
        <v>8387</v>
      </c>
      <c r="W14" s="1559" t="s">
        <v>3227</v>
      </c>
      <c r="X14" s="1559" t="s">
        <v>5233</v>
      </c>
      <c r="Y14" s="1559" t="s">
        <v>10898</v>
      </c>
      <c r="Z14" s="1559" t="s">
        <v>10899</v>
      </c>
      <c r="AA14" s="1559" t="s">
        <v>10900</v>
      </c>
      <c r="AB14" s="1522"/>
      <c r="AC14" s="1559" t="s">
        <v>6792</v>
      </c>
      <c r="AD14" s="1559" t="s">
        <v>7812</v>
      </c>
      <c r="AE14" s="1559" t="s">
        <v>2877</v>
      </c>
      <c r="AF14" s="1559">
        <v>49.53</v>
      </c>
      <c r="AG14" s="1559" t="s">
        <v>9330</v>
      </c>
      <c r="AH14" s="1559" t="s">
        <v>10901</v>
      </c>
      <c r="AI14" s="1559" t="s">
        <v>4577</v>
      </c>
      <c r="AJ14" s="1559">
        <v>49.63</v>
      </c>
      <c r="AK14" s="1561"/>
      <c r="AL14" s="1559" t="s">
        <v>9419</v>
      </c>
      <c r="AM14" s="1521">
        <v>48.28</v>
      </c>
      <c r="AN14" s="1547"/>
      <c r="AO14" s="1559" t="s">
        <v>10902</v>
      </c>
      <c r="AP14" s="1529" t="s">
        <v>4417</v>
      </c>
      <c r="AQ14" s="1559">
        <v>59.39</v>
      </c>
      <c r="AR14" s="1559" t="s">
        <v>7940</v>
      </c>
      <c r="AS14" s="1559" t="s">
        <v>10903</v>
      </c>
      <c r="AT14" s="1559" t="s">
        <v>10904</v>
      </c>
      <c r="AU14" s="1559" t="s">
        <v>10905</v>
      </c>
      <c r="AV14" s="1525"/>
      <c r="AW14" s="1559" t="s">
        <v>5098</v>
      </c>
      <c r="AX14" s="1559" t="s">
        <v>10568</v>
      </c>
      <c r="AY14" s="1559" t="s">
        <v>4220</v>
      </c>
      <c r="AZ14" s="1559" t="s">
        <v>9054</v>
      </c>
      <c r="BA14" s="1559" t="s">
        <v>8428</v>
      </c>
      <c r="BB14" s="1559" t="s">
        <v>10906</v>
      </c>
      <c r="BC14" s="1559">
        <v>47.02</v>
      </c>
      <c r="BD14" s="1525"/>
      <c r="BE14" s="1559" t="s">
        <v>10907</v>
      </c>
      <c r="BF14" s="1559" t="s">
        <v>10908</v>
      </c>
      <c r="BG14" s="1559" t="s">
        <v>10909</v>
      </c>
      <c r="BH14" s="1559" t="s">
        <v>10910</v>
      </c>
      <c r="BI14" s="1559" t="s">
        <v>6027</v>
      </c>
      <c r="BJ14" s="1535"/>
      <c r="BK14" s="1559" t="s">
        <v>10911</v>
      </c>
      <c r="BL14" s="1559" t="s">
        <v>8787</v>
      </c>
      <c r="BM14" s="1559" t="s">
        <v>10912</v>
      </c>
      <c r="BN14" s="1559" t="s">
        <v>10913</v>
      </c>
      <c r="BO14" s="1559" t="s">
        <v>10914</v>
      </c>
      <c r="BP14" s="1559" t="s">
        <v>10915</v>
      </c>
      <c r="BQ14" s="1559" t="s">
        <v>10916</v>
      </c>
      <c r="BR14" s="1559" t="s">
        <v>1760</v>
      </c>
      <c r="BS14" s="1559" t="s">
        <v>9226</v>
      </c>
      <c r="BT14" s="1559">
        <v>43.21</v>
      </c>
      <c r="BU14" s="1525"/>
      <c r="BV14" s="1559" t="s">
        <v>10917</v>
      </c>
      <c r="BW14" s="1559" t="s">
        <v>10918</v>
      </c>
      <c r="BX14" s="1559" t="s">
        <v>10919</v>
      </c>
      <c r="BY14" s="1559" t="s">
        <v>6828</v>
      </c>
      <c r="BZ14" s="1559" t="s">
        <v>9090</v>
      </c>
      <c r="CA14" s="1535"/>
      <c r="CB14" s="1559" t="s">
        <v>10920</v>
      </c>
      <c r="CC14" s="1559" t="s">
        <v>10921</v>
      </c>
      <c r="CD14" s="1559" t="s">
        <v>10922</v>
      </c>
      <c r="CE14" s="1559" t="s">
        <v>8438</v>
      </c>
      <c r="CF14" s="1525"/>
      <c r="CG14" s="1559" t="s">
        <v>3364</v>
      </c>
      <c r="CH14" s="1559" t="s">
        <v>10923</v>
      </c>
      <c r="CI14" s="1559" t="s">
        <v>10924</v>
      </c>
      <c r="CJ14" s="1559" t="s">
        <v>8798</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2346</v>
      </c>
      <c r="DG14" s="1559" t="s">
        <v>10933</v>
      </c>
      <c r="DH14" s="1559" t="s">
        <v>10934</v>
      </c>
      <c r="DI14" s="1559" t="s">
        <v>7329</v>
      </c>
    </row>
    <row r="15">
      <c r="A15" s="1518" t="s">
        <v>2583</v>
      </c>
      <c r="B15" s="1519" t="s">
        <v>10608</v>
      </c>
      <c r="C15" s="1519" t="s">
        <v>10935</v>
      </c>
      <c r="D15" s="1521" t="s">
        <v>10936</v>
      </c>
      <c r="E15" s="1583" t="s">
        <v>4257</v>
      </c>
      <c r="F15" s="1521" t="s">
        <v>5219</v>
      </c>
      <c r="G15" s="1521" t="s">
        <v>10937</v>
      </c>
      <c r="H15" s="1522"/>
      <c r="I15" s="1521" t="s">
        <v>10432</v>
      </c>
      <c r="J15" s="1521">
        <v>48.56</v>
      </c>
      <c r="K15" s="1546"/>
      <c r="L15" s="1521" t="s">
        <v>6453</v>
      </c>
      <c r="M15" s="1521" t="s">
        <v>9199</v>
      </c>
      <c r="N15" s="1521" t="s">
        <v>10938</v>
      </c>
      <c r="O15" s="1521" t="s">
        <v>9365</v>
      </c>
      <c r="P15" s="1521" t="s">
        <v>4383</v>
      </c>
      <c r="Q15" s="1521" t="s">
        <v>4015</v>
      </c>
      <c r="R15" s="1521">
        <v>59.14</v>
      </c>
      <c r="S15" s="1547"/>
      <c r="T15" s="1521" t="s">
        <v>10939</v>
      </c>
      <c r="U15" s="1521" t="s">
        <v>5078</v>
      </c>
      <c r="V15" s="1521" t="s">
        <v>529</v>
      </c>
      <c r="W15" s="1521" t="s">
        <v>10940</v>
      </c>
      <c r="X15" s="1521" t="s">
        <v>8220</v>
      </c>
      <c r="Y15" s="1559" t="s">
        <v>10941</v>
      </c>
      <c r="Z15" s="1521" t="s">
        <v>10942</v>
      </c>
      <c r="AA15" s="1521" t="s">
        <v>10943</v>
      </c>
      <c r="AB15" s="1547"/>
      <c r="AC15" s="1521" t="s">
        <v>8698</v>
      </c>
      <c r="AD15" s="1521" t="s">
        <v>10944</v>
      </c>
      <c r="AE15" s="1521" t="s">
        <v>10945</v>
      </c>
      <c r="AF15" s="1521">
        <v>47.39</v>
      </c>
      <c r="AG15" s="1521" t="s">
        <v>8042</v>
      </c>
      <c r="AH15" s="1521" t="s">
        <v>10946</v>
      </c>
      <c r="AI15" s="1521" t="s">
        <v>10947</v>
      </c>
      <c r="AJ15" s="1559">
        <v>49.56</v>
      </c>
      <c r="AK15" s="1547"/>
      <c r="AL15" s="1521" t="s">
        <v>10948</v>
      </c>
      <c r="AM15" s="1521">
        <v>48.31</v>
      </c>
      <c r="AN15" s="1547"/>
      <c r="AO15" s="1521" t="s">
        <v>10949</v>
      </c>
      <c r="AP15" s="1559" t="s">
        <v>7961</v>
      </c>
      <c r="AQ15" s="1521">
        <v>57.62</v>
      </c>
      <c r="AR15" s="1559" t="s">
        <v>10950</v>
      </c>
      <c r="AS15" s="1559" t="s">
        <v>10951</v>
      </c>
      <c r="AT15" s="1559" t="s">
        <v>10952</v>
      </c>
      <c r="AU15" s="1559" t="s">
        <v>2572</v>
      </c>
      <c r="AV15" s="1522"/>
      <c r="AW15" s="1559" t="s">
        <v>10953</v>
      </c>
      <c r="AX15" s="1521" t="s">
        <v>5833</v>
      </c>
      <c r="AY15" s="1559" t="s">
        <v>10696</v>
      </c>
      <c r="AZ15" s="1559" t="s">
        <v>3792</v>
      </c>
      <c r="BA15" s="1559" t="s">
        <v>10954</v>
      </c>
      <c r="BB15" s="1559" t="s">
        <v>8324</v>
      </c>
      <c r="BC15" s="1521">
        <v>42.96</v>
      </c>
      <c r="BD15" s="1546"/>
      <c r="BE15" s="1521" t="s">
        <v>10491</v>
      </c>
      <c r="BF15" s="1521" t="s">
        <v>10955</v>
      </c>
      <c r="BG15" s="1521" t="s">
        <v>10956</v>
      </c>
      <c r="BH15" s="1521" t="s">
        <v>10957</v>
      </c>
      <c r="BI15" s="1521" t="s">
        <v>4478</v>
      </c>
      <c r="BJ15" s="1522"/>
      <c r="BK15" s="1521" t="s">
        <v>10958</v>
      </c>
      <c r="BL15" s="1521" t="s">
        <v>10959</v>
      </c>
      <c r="BM15" s="1521" t="s">
        <v>10960</v>
      </c>
      <c r="BN15" s="1521" t="s">
        <v>1449</v>
      </c>
      <c r="BO15" s="1521" t="s">
        <v>10961</v>
      </c>
      <c r="BP15" s="1521" t="s">
        <v>10962</v>
      </c>
      <c r="BQ15" s="1521" t="s">
        <v>7793</v>
      </c>
      <c r="BR15" s="1521" t="s">
        <v>10963</v>
      </c>
      <c r="BS15" s="1521" t="s">
        <v>9659</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8438</v>
      </c>
      <c r="CF15" s="1522"/>
      <c r="CG15" s="1521" t="s">
        <v>9483</v>
      </c>
      <c r="CH15" s="1521" t="s">
        <v>10972</v>
      </c>
      <c r="CI15" s="1521" t="s">
        <v>10973</v>
      </c>
      <c r="CJ15" s="1521" t="s">
        <v>10974</v>
      </c>
      <c r="CK15" s="1547"/>
      <c r="CL15" s="1521" t="s">
        <v>10975</v>
      </c>
      <c r="CM15" s="1521" t="s">
        <v>9553</v>
      </c>
      <c r="CN15" s="1521" t="s">
        <v>4950</v>
      </c>
      <c r="CO15" s="1521" t="s">
        <v>9284</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6865</v>
      </c>
      <c r="DG15" s="1521" t="s">
        <v>10983</v>
      </c>
      <c r="DH15" s="1559" t="s">
        <v>10984</v>
      </c>
      <c r="DI15" s="1521" t="s">
        <v>4938</v>
      </c>
    </row>
    <row r="16">
      <c r="A16" s="1518" t="s">
        <v>1691</v>
      </c>
      <c r="B16" s="1520">
        <v>0.12564814814814815</v>
      </c>
      <c r="C16" s="1520">
        <v>0.13260416666666666</v>
      </c>
      <c r="D16" s="1521" t="s">
        <v>10985</v>
      </c>
      <c r="E16" s="1521" t="s">
        <v>4561</v>
      </c>
      <c r="F16" s="1521" t="s">
        <v>10986</v>
      </c>
      <c r="G16" s="1521" t="s">
        <v>10987</v>
      </c>
      <c r="H16" s="1522"/>
      <c r="I16" s="1521" t="s">
        <v>10988</v>
      </c>
      <c r="J16" s="1521" t="s">
        <v>10989</v>
      </c>
      <c r="K16" s="1522"/>
      <c r="L16" s="1521" t="s">
        <v>10990</v>
      </c>
      <c r="M16" s="1521" t="s">
        <v>4138</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8381</v>
      </c>
      <c r="AD16" s="1521" t="s">
        <v>11002</v>
      </c>
      <c r="AE16" s="1521" t="s">
        <v>11003</v>
      </c>
      <c r="AF16" s="1521">
        <v>48.08</v>
      </c>
      <c r="AG16" s="1521" t="s">
        <v>919</v>
      </c>
      <c r="AH16" s="1521" t="s">
        <v>9097</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6700</v>
      </c>
      <c r="AU16" s="1529" t="s">
        <v>11009</v>
      </c>
      <c r="AV16" s="1525"/>
      <c r="AW16" s="1529" t="s">
        <v>11010</v>
      </c>
      <c r="AX16" s="1531" t="s">
        <v>11011</v>
      </c>
      <c r="AY16" s="1531" t="s">
        <v>7955</v>
      </c>
      <c r="AZ16" s="1531" t="s">
        <v>11012</v>
      </c>
      <c r="BA16" s="1531" t="s">
        <v>11013</v>
      </c>
      <c r="BB16" s="1531" t="s">
        <v>9723</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10339</v>
      </c>
      <c r="BO16" s="1536" t="s">
        <v>8615</v>
      </c>
      <c r="BP16" s="1536" t="s">
        <v>11022</v>
      </c>
      <c r="BQ16" s="1536" t="s">
        <v>11023</v>
      </c>
      <c r="BR16" s="1536" t="s">
        <v>7925</v>
      </c>
      <c r="BS16" s="1536" t="s">
        <v>4637</v>
      </c>
      <c r="BT16" s="1536">
        <v>44.04</v>
      </c>
      <c r="BU16" s="1525"/>
      <c r="BV16" s="1528" t="s">
        <v>498</v>
      </c>
      <c r="BW16" s="1539" t="s">
        <v>11024</v>
      </c>
      <c r="BX16" s="1539" t="s">
        <v>11025</v>
      </c>
      <c r="BY16" s="1539" t="s">
        <v>11026</v>
      </c>
      <c r="BZ16" s="1539" t="s">
        <v>11027</v>
      </c>
      <c r="CA16" s="1535"/>
      <c r="CB16" s="1534" t="s">
        <v>11028</v>
      </c>
      <c r="CC16" s="1541" t="s">
        <v>11029</v>
      </c>
      <c r="CD16" s="1541" t="s">
        <v>10364</v>
      </c>
      <c r="CE16" s="1541">
        <v>53.69</v>
      </c>
      <c r="CF16" s="1525"/>
      <c r="CG16" s="1539" t="s">
        <v>11030</v>
      </c>
      <c r="CH16" s="1531" t="s">
        <v>9695</v>
      </c>
      <c r="CI16" s="1531" t="s">
        <v>11031</v>
      </c>
      <c r="CJ16" s="1531" t="s">
        <v>9201</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6764</v>
      </c>
      <c r="DF16" s="1526" t="s">
        <v>2141</v>
      </c>
      <c r="DG16" s="1526" t="s">
        <v>11037</v>
      </c>
      <c r="DH16" s="1521" t="s">
        <v>3483</v>
      </c>
      <c r="DI16" s="1569" t="s">
        <v>4772</v>
      </c>
    </row>
    <row r="17">
      <c r="A17" s="1545" t="s">
        <v>1001</v>
      </c>
      <c r="B17" s="1519" t="s">
        <v>11038</v>
      </c>
      <c r="C17" s="1519" t="s">
        <v>11039</v>
      </c>
      <c r="D17" s="1521" t="s">
        <v>11040</v>
      </c>
      <c r="E17" s="1559" t="s">
        <v>7898</v>
      </c>
      <c r="F17" s="1559" t="s">
        <v>10484</v>
      </c>
      <c r="G17" s="1521" t="s">
        <v>11041</v>
      </c>
      <c r="H17" s="1522"/>
      <c r="I17" s="1521" t="s">
        <v>11042</v>
      </c>
      <c r="J17" s="1521">
        <v>50.41</v>
      </c>
      <c r="K17" s="1522"/>
      <c r="L17" s="1521" t="s">
        <v>6352</v>
      </c>
      <c r="M17" s="1521" t="s">
        <v>3970</v>
      </c>
      <c r="N17" s="1521" t="s">
        <v>11043</v>
      </c>
      <c r="O17" s="1559" t="s">
        <v>11044</v>
      </c>
      <c r="P17" s="1521" t="s">
        <v>11045</v>
      </c>
      <c r="Q17" s="1521" t="s">
        <v>11046</v>
      </c>
      <c r="R17" s="1521">
        <v>58.97</v>
      </c>
      <c r="S17" s="1547"/>
      <c r="T17" s="1521" t="s">
        <v>11047</v>
      </c>
      <c r="U17" s="1521" t="s">
        <v>11048</v>
      </c>
      <c r="V17" s="1559" t="s">
        <v>8732</v>
      </c>
      <c r="W17" s="1559" t="s">
        <v>11049</v>
      </c>
      <c r="X17" s="1559" t="s">
        <v>8488</v>
      </c>
      <c r="Y17" s="1559" t="s">
        <v>11050</v>
      </c>
      <c r="Z17" s="1521"/>
      <c r="AA17" s="1521"/>
      <c r="AB17" s="1522"/>
      <c r="AC17" s="1559" t="s">
        <v>6351</v>
      </c>
      <c r="AD17" s="1559" t="s">
        <v>11051</v>
      </c>
      <c r="AE17" s="1559" t="s">
        <v>10571</v>
      </c>
      <c r="AF17" s="1559">
        <v>47.24</v>
      </c>
      <c r="AG17" s="1559" t="s">
        <v>1507</v>
      </c>
      <c r="AH17" s="1559" t="s">
        <v>8489</v>
      </c>
      <c r="AI17" s="1521" t="s">
        <v>1676</v>
      </c>
      <c r="AJ17" s="1559">
        <v>49.92</v>
      </c>
      <c r="AK17" s="1561"/>
      <c r="AL17" s="1559" t="s">
        <v>9572</v>
      </c>
      <c r="AM17" s="1563">
        <v>47.81</v>
      </c>
      <c r="AN17" s="1547"/>
      <c r="AO17" s="1559" t="s">
        <v>11052</v>
      </c>
      <c r="AP17" s="1559" t="s">
        <v>8945</v>
      </c>
      <c r="AQ17" s="1559">
        <v>58.95</v>
      </c>
      <c r="AR17" s="1529" t="s">
        <v>933</v>
      </c>
      <c r="AS17" s="1559" t="s">
        <v>11053</v>
      </c>
      <c r="AT17" s="1529" t="s">
        <v>11054</v>
      </c>
      <c r="AU17" s="1559" t="s">
        <v>2572</v>
      </c>
      <c r="AV17" s="1525"/>
      <c r="AW17" s="1559" t="s">
        <v>7322</v>
      </c>
      <c r="AX17" s="1531" t="s">
        <v>11055</v>
      </c>
      <c r="AY17" s="1559" t="s">
        <v>482</v>
      </c>
      <c r="AZ17" s="1559" t="s">
        <v>11056</v>
      </c>
      <c r="BA17" s="1559" t="s">
        <v>6753</v>
      </c>
      <c r="BB17" s="1559" t="s">
        <v>1314</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1829</v>
      </c>
      <c r="BW17" s="1539"/>
      <c r="BX17" s="1539"/>
      <c r="BY17" s="1539"/>
      <c r="BZ17" s="1539" t="s">
        <v>11068</v>
      </c>
      <c r="CA17" s="1535"/>
      <c r="CB17" s="1534"/>
      <c r="CC17" s="1541" t="s">
        <v>2173</v>
      </c>
      <c r="CD17" s="1541"/>
      <c r="CE17" s="1591">
        <v>53.3</v>
      </c>
      <c r="CF17" s="1525"/>
      <c r="CG17" s="1539" t="s">
        <v>4030</v>
      </c>
      <c r="CH17" s="1531" t="s">
        <v>2626</v>
      </c>
      <c r="CI17" s="1559" t="s">
        <v>11069</v>
      </c>
      <c r="CJ17" s="1531" t="s">
        <v>11070</v>
      </c>
      <c r="CK17" s="1535"/>
      <c r="CL17" s="1559" t="s">
        <v>11071</v>
      </c>
      <c r="CM17" s="1529" t="s">
        <v>11072</v>
      </c>
      <c r="CN17" s="1559" t="s">
        <v>8689</v>
      </c>
      <c r="CO17" s="1559" t="s">
        <v>5839</v>
      </c>
      <c r="CP17" s="1525"/>
      <c r="CQ17" s="1559">
        <v>52.79</v>
      </c>
      <c r="CR17" s="1559" t="s">
        <v>3791</v>
      </c>
      <c r="CS17" s="1558" t="s">
        <v>11073</v>
      </c>
      <c r="CT17" s="1528" t="s">
        <v>9534</v>
      </c>
      <c r="CU17" s="1528">
        <v>33.06</v>
      </c>
      <c r="CV17" s="1559">
        <v>24.78</v>
      </c>
      <c r="CW17" s="1559" t="s">
        <v>8748</v>
      </c>
      <c r="CX17" s="1528">
        <v>51.72</v>
      </c>
      <c r="CY17" s="1559">
        <v>59.46</v>
      </c>
      <c r="CZ17" s="1592">
        <v>19.0</v>
      </c>
      <c r="DA17" s="1593">
        <v>33.3</v>
      </c>
      <c r="DB17" s="1559" t="s">
        <v>11074</v>
      </c>
      <c r="DC17" s="1528">
        <v>37.62</v>
      </c>
      <c r="DD17" s="1535"/>
      <c r="DE17" s="1559" t="s">
        <v>275</v>
      </c>
      <c r="DF17" s="1559" t="s">
        <v>6343</v>
      </c>
      <c r="DG17" s="1526" t="s">
        <v>11075</v>
      </c>
      <c r="DH17" s="1559" t="s">
        <v>9377</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3838</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3777</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3838</v>
      </c>
      <c r="D16" s="1620" t="s">
        <v>11104</v>
      </c>
      <c r="E16" s="1619" t="s">
        <v>11085</v>
      </c>
      <c r="F16" s="1621">
        <v>44250.0</v>
      </c>
    </row>
    <row r="17">
      <c r="A17" s="1624" t="s">
        <v>11105</v>
      </c>
      <c r="B17" s="1622" t="s">
        <v>11087</v>
      </c>
      <c r="C17" s="1619" t="s">
        <v>3869</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4877</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2500</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2500</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9472</v>
      </c>
      <c r="D58" s="1635" t="s">
        <v>11132</v>
      </c>
      <c r="E58" s="1619" t="s">
        <v>11085</v>
      </c>
      <c r="F58" s="1636">
        <v>42098.0</v>
      </c>
    </row>
    <row r="59">
      <c r="A59" s="1630"/>
      <c r="B59" s="1623" t="s">
        <v>11090</v>
      </c>
      <c r="C59" s="1619" t="s">
        <v>6613</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3500</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4681</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3838</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5685</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2119</v>
      </c>
      <c r="D130" s="1635" t="s">
        <v>11153</v>
      </c>
      <c r="E130" s="1619" t="s">
        <v>11085</v>
      </c>
      <c r="F130" s="1636">
        <v>43925.0</v>
      </c>
    </row>
    <row r="131">
      <c r="A131" s="1630"/>
      <c r="B131" s="1623" t="s">
        <v>11090</v>
      </c>
      <c r="C131" s="1619" t="s">
        <v>4767</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4877</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2302</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4877</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1427</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3175</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7709</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3869</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1085</v>
      </c>
      <c r="D223" s="1645">
        <v>0.06525462962962963</v>
      </c>
      <c r="E223" s="1619" t="s">
        <v>11095</v>
      </c>
      <c r="F223" s="1621">
        <v>44652.0</v>
      </c>
    </row>
    <row r="224">
      <c r="A224" s="1646"/>
      <c r="B224" s="1622" t="s">
        <v>11087</v>
      </c>
      <c r="C224" s="1619" t="s">
        <v>4325</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3869</v>
      </c>
      <c r="D231" s="1653" t="s">
        <v>11192</v>
      </c>
      <c r="E231" s="1619" t="s">
        <v>11085</v>
      </c>
      <c r="F231" s="1621">
        <v>44866.0</v>
      </c>
    </row>
    <row r="232">
      <c r="A232" s="1646"/>
      <c r="B232" s="1622" t="s">
        <v>11087</v>
      </c>
      <c r="C232" s="1619" t="s">
        <v>2119</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