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<sst xmlns="http://schemas.openxmlformats.org/spreadsheetml/2006/main" count="21708" uniqueCount="11004">
  <si>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</si>
  <si>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</si>
  <si>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</si>
  <si>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</si>
  <si>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</si>
  <si>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</si>
  <si>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</si>
  <si>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</si>
  <si>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</si>
  <si>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</si>
  <si>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</si>
  <si>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</si>
  <si>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</si>
  <si>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</si>
  <si>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</si>
  <si>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</si>
  <si>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</si>
  <si>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</si>
  <si>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</si>
  <si>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</si>
  <si>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</si>
  <si>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</si>
  <si>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</si>
  <si>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</si>
  <si>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</si>
  <si>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</si>
  <si>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</si>
  <si>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</si>
  <si>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</si>
  <si>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</si>
  <si>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</si>
  <si>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</si>
  <si>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</si>
  <si>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</si>
  <si>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</si>
  <si>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</si>
  <si>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</si>
  <si>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</si>
  <si>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</si>
  <si>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</si>
  <si>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</si>
  <si>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</si>
  <si>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</si>
  <si>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</si>
  <si>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</si>
  <si>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</si>
  <si>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</si>
  <si>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</si>
  <si>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</si>
  <si>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</si>
  <si>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</si>
  <si>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</si>
  <si>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</si>
  <si>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</si>
  <si>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</si>
  <si>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</si>
  <si>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</si>
  <si>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</si>
  <si>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</si>
  <si>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</si>
  <si>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</si>
  <si>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</si>
  <si>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</si>
  <si>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</si>
  <si>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</si>
  <si>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</si>
  <si>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</si>
  <si>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</si>
  <si>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</si>
  <si>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</si>
  <si>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</si>
  <si>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</si>
  <si>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</si>
  <si>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</si>
  <si>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</si>
  <si>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</si>
  <si>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</si>
  <si>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</si>
  <si>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</si>
  <si>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</si>
  <si>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</si>
  <si>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</si>
  <si>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</si>
  <si>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</si>
  <si>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</si>
  <si>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</si>
  <si>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</si>
  <si>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</si>
  <si>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</si>
  <si>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</si>
  <si>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</si>
  <si>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</si>
  <si>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</si>
  <si>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</si>
  <si>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</si>
  <si>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</si>
  <si>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</si>
  <si>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</si>
  <si>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</si>
  <si>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</si>
  <si>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</si>
  <si>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</si>
  <si>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</si>
  <si>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</si>
  <si>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</si>
  <si>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</si>
  <si>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</si>
  <si>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</si>
  <si>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</si>
  <si>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</si>
  <si>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</si>
  <si>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</si>
  <si>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</si>
  <si>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</si>
  <si>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</si>
  <si>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</si>
  <si>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</si>
  <si>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</si>
  <si>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</si>
  <si>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</si>
  <si>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</si>
  <si>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</si>
  <si>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</si>
  <si>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</si>
  <si>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</si>
  <si>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</si>
  <si>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</si>
  <si>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</si>
  <si>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</si>
  <si>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</si>
  <si>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</si>
  <si>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</si>
  <si>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</si>
  <si>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</si>
  <si>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</si>
  <si>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</si>
  <si>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</si>
  <si>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</si>
  <si>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</si>
  <si>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</si>
  <si>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</si>
  <si>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</si>
  <si>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</si>
  <si>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</si>
  <si>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</si>
  <si>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</si>
  <si>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</si>
  <si>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</si>
  <si>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</si>
  <si>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</si>
  <si>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</si>
  <si>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</si>
  <si>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</si>
  <si>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</si>
  <si>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</si>
  <si>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</si>
  <si>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</si>
  <si>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</si>
  <si>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</si>
  <si>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</si>
  <si>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</si>
  <si>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</si>
  <si>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</si>
  <si>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</si>
  <si>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</si>
  <si>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</si>
  <si>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</si>
  <si>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</si>
  <si>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</si>
  <si>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</si>
  <si>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</si>
  <si>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</si>
  <si>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</si>
  <si>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</si>
  <si>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</si>
  <si>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</si>
  <si>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</si>
  <si>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</si>
  <si>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</si>
  <si>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</si>
  <si>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</si>
  <si>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</si>
  <si>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</si>
  <si>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</si>
  <si>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</si>
  <si>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</si>
  <si>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</si>
  <si>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</si>
  <si>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</si>
  <si>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</si>
  <si>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</si>
  <si>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</si>
  <si>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</si>
  <si>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</si>
  <si>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</si>
  <si>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</si>
  <si>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</si>
  <si>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</si>
  <si>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</si>
  <si>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</si>
  <si>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</si>
  <si>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</si>
  <si>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</si>
  <si>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</si>
  <si>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</si>
  <si>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</si>
  <si>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</si>
  <si>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</si>
  <si>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</si>
  <si>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</si>
  <si>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</si>
  <si>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</si>
  <si>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</si>
  <si>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</si>
  <si>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</si>
  <si>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</si>
  <si>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</si>
  <si>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</si>
  <si>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</si>
  <si>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</si>
  <si>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</si>
  <si>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</si>
  <si>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</si>
  <si>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</si>
  <si>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</si>
  <si>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</si>
  <si>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</si>
  <si>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</si>
  <si>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</si>
  <si>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</si>
  <si>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</si>
  <si>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</si>
  <si>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</si>
  <si>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</si>
  <si>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</si>
  <si>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</si>
  <si>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</si>
  <si>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</si>
  <si>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</si>
  <si>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</si>
  <si>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</si>
  <si>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</si>
  <si>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</si>
  <si>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</si>
  <si>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</si>
  <si>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</si>
  <si>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</si>
  <si>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</si>
  <si>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</si>
  <si>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</si>
  <si>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</si>
  <si>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</si>
  <si>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</si>
  <si>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</si>
  <si>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</si>
  <si>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</si>
  <si>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</si>
  <si>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</si>
  <si>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</si>
  <si>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</si>
  <si>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</si>
  <si>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</si>
  <si>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</si>
  <si>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</si>
  <si>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</si>
  <si>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</si>
  <si>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</si>
  <si>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</si>
  <si>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</si>
  <si>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</si>
  <si>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</si>
  <si>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</si>
  <si>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</si>
  <si>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</si>
  <si>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</si>
  <si>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</si>
  <si>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</si>
  <si>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</si>
  <si>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</si>
  <si>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</si>
  <si>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</si>
  <si>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</si>
  <si>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</si>
  <si>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</si>
  <si>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</si>
  <si>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</si>
  <si>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</si>
  <si>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</si>
  <si>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</si>
  <si>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</si>
  <si>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</si>
  <si>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</si>
  <si>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</si>
  <si>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</si>
  <si>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</si>
  <si>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</si>
  <si>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</si>
  <si>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</si>
  <si>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</si>
  <si>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</si>
  <si>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</si>
  <si>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</si>
  <si>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</si>
  <si>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</si>
  <si>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</si>
  <si>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</si>
  <si>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</si>
  <si>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</si>
  <si>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</si>
  <si>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</si>
  <si>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</si>
  <si>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</si>
  <si>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</si>
  <si>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</si>
  <si>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</si>
  <si>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</si>
  <si>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</si>
  <si>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</si>
  <si>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</si>
  <si>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</si>
  <si>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</si>
  <si>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</si>
  <si>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</si>
  <si>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</si>
  <si>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</si>
  <si>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</si>
  <si>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</si>
  <si>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</si>
  <si>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</si>
  <si>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</si>
  <si>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</si>
  <si>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</si>
  <si>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</si>
  <si>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</si>
  <si>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</si>
  <si>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</si>
  <si>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</si>
  <si>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</si>
  <si>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</si>
  <si>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</si>
  <si>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</si>
  <si>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</si>
  <si>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</si>
  <si>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</si>
  <si>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</si>
  <si>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</si>
  <si>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</si>
  <si>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</si>
  <si>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</si>
  <si>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</si>
  <si>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</si>
  <si>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</si>
  <si>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</si>
  <si>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</si>
  <si>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</si>
  <si>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</si>
  <si>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</si>
  <si>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</si>
  <si>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</si>
  <si>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</si>
  <si>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</si>
  <si>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</si>
  <si>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</si>
  <si>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</si>
  <si>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</si>
  <si>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</si>
  <si>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</si>
  <si>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</si>
  <si>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</si>
  <si>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</si>
  <si>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</si>
  <si>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</si>
  <si>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</si>
  <si>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</si>
  <si>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</si>
  <si>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</si>
  <si>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</si>
  <si>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</si>
  <si>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</si>
  <si>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</si>
  <si>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</si>
  <si>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</si>
  <si>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</si>
  <si>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</si>
  <si>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</si>
  <si>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</si>
  <si>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</si>
  <si>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</si>
  <si>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</si>
  <si>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</si>
  <si>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</si>
  <si>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</si>
  <si>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</si>
  <si>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</si>
  <si>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</si>
  <si>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</si>
  <si>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</si>
  <si>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</si>
  <si>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</si>
  <si>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</si>
  <si>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</si>
  <si>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</si>
  <si>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</si>
  <si>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</si>
  <si>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</si>
  <si>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</si>
  <si>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</si>
  <si>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</si>
  <si>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</si>
  <si>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</si>
  <si>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</si>
  <si>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</si>
  <si>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</si>
  <si>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</si>
  <si>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</si>
  <si>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</si>
  <si>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</si>
  <si>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</si>
  <si>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</si>
  <si>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</si>
  <si>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</si>
  <si>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</si>
  <si>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</si>
  <si>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</si>
  <si>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</si>
  <si>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</si>
  <si>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</si>
  <si>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</si>
  <si>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</si>
  <si>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</si>
  <si>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</si>
  <si>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</si>
  <si>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</si>
  <si>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</si>
  <si>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</si>
  <si>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</si>
  <si>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</si>
  <si>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</si>
  <si>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</si>
  <si>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</si>
  <si>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</si>
  <si>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</si>
  <si>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</si>
  <si>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</si>
  <si>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</si>
  <si>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</si>
  <si>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</si>
  <si>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</si>
  <si>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</si>
  <si>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</si>
  <si>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</si>
  <si>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</si>
  <si>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</si>
  <si>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</si>
  <si>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</si>
  <si>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</si>
  <si>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</si>
  <si>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</si>
  <si>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</si>
  <si>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</si>
  <si>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</si>
  <si>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</si>
  <si>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</si>
  <si>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</si>
  <si>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</si>
  <si>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</si>
  <si>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</si>
  <si>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</si>
  <si>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</si>
  <si>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</si>
  <si>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</si>
  <si>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</si>
  <si>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</si>
  <si>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</si>
  <si>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</si>
  <si>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</si>
  <si>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</si>
  <si>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</si>
  <si>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</si>
  <si>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</si>
  <si>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</si>
  <si>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</si>
  <si>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</si>
  <si>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</si>
  <si>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</si>
  <si>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</si>
  <si>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</si>
  <si>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</si>
  <si>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</si>
  <si>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</si>
  <si>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</si>
  <si>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</si>
  <si>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</si>
  <si>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</si>
  <si>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</si>
  <si>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</si>
  <si>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</si>
  <si>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</si>
  <si>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</si>
  <si>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</si>
  <si>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</si>
  <si>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</si>
  <si>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</si>
  <si>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</si>
  <si>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</si>
  <si>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</si>
  <si>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</si>
  <si>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</si>
  <si>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</si>
  <si>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</si>
  <si>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</si>
  <si>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</si>
  <si>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</si>
  <si>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</si>
  <si>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</si>
  <si>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</si>
  <si>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</si>
  <si>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</si>
  <si>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</si>
  <si>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</si>
  <si>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</si>
  <si>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</si>
  <si>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</si>
  <si>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</si>
  <si>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</si>
  <si>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</si>
  <si>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</si>
  <si>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</si>
  <si>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</si>
  <si>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</si>
  <si>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</si>
  <si>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</si>
  <si>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</si>
  <si>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</si>
  <si>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</si>
  <si>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</si>
  <si>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</si>
  <si>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</si>
  <si>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</si>
  <si>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</si>
  <si>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</si>
  <si>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</si>
  <si>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</si>
  <si>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</si>
  <si>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</si>
  <si>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</si>
  <si>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</si>
  <si>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</si>
  <si>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</si>
  <si>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</si>
  <si>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</si>
  <si>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</si>
  <si>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</si>
  <si>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</si>
  <si>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</si>
  <si>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</si>
  <si>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</si>
  <si>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</si>
  <si>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</si>
  <si>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</si>
  <si>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</si>
  <si>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</si>
  <si>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</si>
  <si>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</si>
  <si>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</si>
  <si>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</si>
  <si>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</si>
  <si>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</si>
  <si>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</si>
  <si>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</si>
  <si>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</si>
  <si>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</si>
  <si>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</si>
  <si>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</si>
  <si>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</si>
  <si>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</si>
  <si>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</si>
  <si>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</si>
  <si>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</si>
  <si>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</si>
  <si>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</si>
  <si>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</si>
  <si>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</si>
  <si>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</si>
  <si>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</si>
  <si>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</si>
  <si>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</si>
  <si>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</si>
  <si>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</si>
  <si>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</si>
  <si>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</si>
  <si>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</si>
  <si>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</si>
  <si>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</si>
  <si>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</si>
  <si>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</si>
  <si>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</si>
  <si>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</si>
  <si>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</si>
  <si>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</si>
  <si>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</si>
  <si>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</si>
  <si>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</si>
  <si>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</si>
  <si>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</si>
  <si>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</si>
  <si>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</si>
  <si>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</si>
  <si>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</si>
  <si>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</si>
  <si>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</si>
  <si>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</si>
  <si>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</si>
  <si>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</si>
  <si>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</si>
  <si>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</si>
  <si>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</si>
  <si>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</si>
  <si>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</si>
  <si>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</si>
  <si>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</si>
  <si>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</si>
  <si>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</si>
  <si>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</si>
  <si>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</si>
  <si>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</si>
  <si>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</si>
  <si>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</si>
  <si>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</si>
  <si>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</si>
  <si>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</si>
  <si>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</si>
  <si>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</si>
  <si>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</si>
  <si>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</si>
  <si>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</si>
  <si>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</si>
  <si>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</si>
  <si>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</si>
  <si>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</si>
  <si>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</si>
  <si>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</si>
  <si>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</si>
  <si>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</si>
  <si>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</si>
  <si>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</si>
  <si>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</si>
  <si>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</si>
  <si>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</si>
  <si>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</si>
  <si>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</si>
  <si>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</si>
  <si>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</si>
  <si>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</si>
  <si>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</si>
  <si>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</si>
  <si>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</si>
  <si>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</si>
  <si>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</si>
  <si>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</si>
  <si>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</si>
  <si>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</si>
  <si>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</si>
  <si>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</si>
  <si>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</si>
  <si>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</si>
  <si>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</si>
  <si>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</si>
  <si>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</si>
  <si>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</si>
  <si>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</si>
  <si>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</si>
  <si>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</si>
  <si>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</si>
  <si>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</si>
  <si>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</si>
  <si>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</si>
  <si>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</si>
  <si>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</si>
  <si>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</si>
  <si>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</si>
  <si>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</si>
  <si>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</si>
  <si>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</si>
  <si>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</si>
  <si>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</si>
  <si>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</si>
  <si>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</si>
  <si>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</si>
  <si>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</si>
  <si>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</si>
  <si>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</si>
  <si>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</si>
  <si>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</si>
  <si>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</si>
  <si>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</si>
  <si>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</si>
  <si>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</si>
  <si>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</si>
  <si>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</si>
  <si>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</si>
  <si>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</si>
  <si>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</si>
  <si>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</si>
  <si>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</si>
  <si>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</si>
  <si>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</si>
  <si>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</si>
  <si>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</si>
  <si>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</si>
  <si>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</si>
  <si>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</si>
  <si>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</si>
  <si>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</si>
  <si>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</si>
  <si>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</si>
  <si>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</si>
  <si>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</si>
  <si>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</si>
  <si>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</si>
  <si>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</si>
  <si>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</si>
  <si>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</si>
  <si>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</si>
  <si>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</si>
  <si>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</si>
  <si>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</si>
  <si>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</si>
  <si>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</si>
  <si>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</si>
  <si>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</si>
  <si>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</si>
  <si>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</si>
  <si>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</si>
  <si>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</si>
  <si>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</si>
  <si>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</si>
  <si>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</si>
  <si>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</si>
  <si>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</si>
  <si>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</si>
  <si>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</si>
  <si>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</si>
  <si>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</si>
  <si>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</si>
  <si>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</si>
  <si>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</si>
  <si>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</si>
  <si>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</si>
  <si>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</si>
  <si>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</si>
  <si>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</si>
  <si>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</si>
  <si>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</si>
  <si>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</si>
  <si>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</si>
  <si>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</si>
  <si>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</si>
  <si>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</si>
  <si>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</si>
  <si>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</si>
  <si>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</si>
  <si>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</si>
  <si>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</si>
  <si>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</si>
  <si>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</si>
  <si>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</si>
  <si>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</si>
  <si>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</si>
  <si>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</si>
  <si>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</si>
  <si>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</si>
  <si>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</si>
  <si>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</si>
  <si>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</si>
  <si>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</si>
  <si>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</si>
  <si>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</si>
  <si>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</si>
  <si>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</si>
  <si>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</si>
  <si>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</si>
  <si>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</si>
  <si>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</si>
  <si>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</si>
  <si>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</si>
  <si>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</si>
  <si>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</si>
  <si>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</si>
  <si>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</si>
  <si>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</si>
  <si>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</si>
  <si>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</si>
  <si>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</si>
  <si>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</si>
  <si>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</si>
  <si>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</si>
  <si>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</si>
  <si>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</si>
  <si>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</si>
  <si>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</si>
  <si>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</si>
  <si>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</si>
  <si>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</si>
  <si>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</si>
  <si>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</si>
  <si>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</si>
  <si>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</si>
  <si>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</si>
  <si>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</si>
  <si>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</si>
  <si>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</si>
  <si>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</si>
  <si>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</si>
  <si>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</si>
  <si>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</si>
  <si>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</si>
  <si>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</si>
  <si>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</si>
  <si>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</si>
  <si>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</si>
  <si>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</si>
  <si>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</si>
  <si>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</si>
  <si>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</si>
  <si>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</si>
  <si>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</si>
  <si>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</si>
  <si>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</si>
  <si>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</si>
  <si>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</si>
  <si>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</si>
  <si>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</si>
  <si>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</si>
  <si>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</si>
  <si>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</si>
  <si>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</si>
  <si>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</si>
  <si>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</si>
  <si>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</si>
  <si>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</si>
  <si>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</si>
  <si>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</si>
  <si>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</si>
  <si>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</si>
  <si>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</si>
  <si>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</si>
  <si>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</si>
  <si>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</si>
  <si>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</si>
  <si>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</si>
  <si>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</si>
  <si>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</si>
  <si>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</si>
  <si>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</si>
  <si>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</si>
  <si>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</si>
  <si>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</si>
  <si>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</si>
  <si>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</si>
  <si>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</si>
  <si>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</si>
  <si>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</si>
  <si>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</si>
  <si>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</si>
  <si>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</si>
  <si>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</si>
  <si>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</si>
  <si>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</si>
  <si>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</si>
  <si>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</si>
  <si>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</si>
  <si>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</si>
  <si>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</si>
  <si>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</si>
  <si>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</si>
  <si>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</si>
  <si>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</si>
  <si>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</si>
  <si>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</si>
  <si>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</si>
  <si>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</si>
  <si>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</si>
  <si>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</si>
  <si>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</si>
  <si>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</si>
  <si>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</si>
  <si>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</si>
  <si>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</si>
  <si>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</si>
  <si>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</si>
  <si>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</si>
  <si>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</si>
  <si>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</si>
  <si>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</si>
  <si>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</si>
  <si>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</si>
  <si>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</si>
  <si>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</si>
  <si>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</si>
  <si>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</si>
  <si>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</si>
  <si>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</si>
  <si>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</si>
  <si>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</si>
  <si>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</si>
  <si>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</si>
  <si>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</si>
  <si>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</si>
  <si>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</si>
  <si>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</si>
  <si>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</si>
  <si>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</si>
  <si>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</si>
  <si>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</si>
  <si>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</si>
  <si>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</si>
  <si>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</si>
  <si>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</si>
  <si>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</si>
  <si>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</si>
  <si>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</si>
  <si>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</si>
  <si>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</si>
  <si>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</si>
  <si>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</si>
  <si>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</si>
  <si>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</si>
  <si>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</si>
  <si>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</si>
  <si>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</si>
  <si>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</si>
  <si>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</si>
  <si>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</si>
  <si>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</si>
  <si>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</si>
  <si>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</si>
  <si>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</si>
  <si>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</si>
  <si>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</si>
  <si>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</si>
  <si>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</si>
  <si>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</si>
  <si>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</si>
  <si>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</si>
  <si>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</si>
  <si>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</si>
  <si>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</si>
  <si>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</si>
  <si>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</si>
  <si>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</si>
  <si>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</si>
  <si>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</si>
  <si>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</si>
  <si>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</si>
  <si>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</si>
  <si>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</si>
  <si>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</si>
  <si>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</si>
  <si>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</si>
  <si>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</si>
  <si>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</si>
  <si>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</si>
  <si>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</si>
  <si>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</si>
  <si>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</si>
  <si>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</si>
  <si>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</si>
  <si>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</si>
  <si>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</si>
  <si>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</si>
  <si>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</si>
  <si>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</si>
  <si>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</si>
  <si>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</si>
  <si>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</si>
  <si>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</si>
  <si>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</si>
  <si>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</si>
  <si>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</si>
  <si>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</si>
  <si>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</si>
  <si>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</si>
  <si>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</si>
  <si>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</si>
  <si>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</si>
  <si>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</si>
  <si>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</si>
  <si>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</si>
  <si>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</si>
  <si>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</si>
  <si>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</si>
  <si>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</si>
  <si>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</si>
  <si>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</si>
  <si>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</si>
  <si>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</si>
  <si>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</si>
  <si>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</si>
  <si>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</si>
  <si>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</si>
  <si>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</si>
  <si>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</si>
  <si>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</si>
  <si>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</si>
  <si>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</si>
  <si>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</si>
  <si>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</si>
  <si>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</si>
  <si>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</si>
  <si>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</si>
  <si>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</si>
  <si>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</si>
  <si>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</si>
  <si>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</si>
  <si>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</si>
  <si>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</si>
  <si>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</si>
  <si>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</si>
  <si>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</si>
  <si>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</si>
  <si>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</si>
  <si>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</si>
  <si>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</si>
  <si>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</si>
  <si>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</si>
  <si>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</si>
  <si>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</si>
  <si>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</si>
  <si>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</si>
  <si>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</si>
  <si>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</si>
  <si>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</si>
  <si>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</si>
  <si>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</si>
  <si>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</si>
  <si>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</si>
  <si>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</si>
  <si>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</si>
  <si>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</si>
  <si>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</si>
  <si>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</si>
  <si>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</si>
  <si>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</si>
  <si>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</si>
  <si>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</si>
  <si>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</si>
  <si>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</si>
  <si>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</si>
  <si>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</si>
  <si>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</si>
  <si>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</si>
  <si>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</si>
  <si>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</si>
  <si>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</si>
  <si>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</si>
  <si>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</si>
  <si>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</si>
  <si>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</si>
  <si>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</si>
  <si>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</si>
  <si>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</si>
  <si>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</si>
  <si>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</si>
  <si>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</si>
  <si>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</si>
  <si>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</si>
  <si>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</si>
  <si>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</si>
  <si>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</si>
  <si>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</si>
  <si>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</si>
  <si>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</si>
  <si>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</si>
  <si>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</si>
  <si>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</si>
  <si>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</si>
  <si>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</si>
  <si>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</si>
  <si>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</si>
  <si>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</si>
  <si>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</si>
  <si>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</si>
  <si>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</si>
  <si>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</si>
  <si>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</si>
  <si>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</si>
  <si>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</si>
  <si>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</si>
  <si>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</si>
  <si>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</si>
  <si>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</si>
  <si>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</si>
  <si>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</si>
  <si>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</si>
  <si>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</si>
  <si>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</si>
  <si>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</si>
  <si>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</si>
  <si>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</si>
  <si>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</si>
  <si>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</si>
  <si>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</si>
  <si>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</si>
  <si>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</si>
  <si>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</si>
  <si>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</si>
  <si>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</si>
  <si>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</si>
  <si>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</si>
  <si>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</si>
  <si>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</si>
  <si>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</si>
  <si>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</si>
  <si>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</si>
  <si>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</si>
  <si>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</si>
  <si>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</si>
  <si>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</si>
  <si>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</si>
  <si>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</si>
  <si>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</si>
  <si>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</si>
  <si>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</si>
  <si>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</si>
  <si>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</si>
  <si>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</si>
  <si>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</si>
  <si>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</si>
  <si>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</si>
  <si>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</si>
  <si>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</si>
  <si>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</si>
  <si>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</si>
  <si>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</si>
  <si>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</si>
  <si>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</si>
  <si>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</si>
  <si>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</si>
  <si>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</si>
  <si>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</si>
  <si>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</si>
  <si>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</si>
  <si>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</si>
  <si>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</si>
  <si>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</si>
  <si>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</si>
  <si>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</si>
  <si>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</si>
  <si>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</si>
  <si>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</si>
  <si>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</si>
  <si>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</si>
  <si>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</si>
  <si>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</si>
  <si>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</si>
  <si>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</si>
  <si>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</si>
  <si>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</si>
  <si>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</si>
  <si>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</si>
  <si>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</si>
  <si>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</si>
  <si>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</si>
  <si>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</si>
  <si>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</si>
  <si>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</si>
  <si>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</si>
  <si>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</si>
  <si>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</si>
  <si>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</si>
  <si>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</si>
  <si>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</si>
  <si>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</si>
  <si>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</si>
  <si>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</si>
  <si>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</si>
  <si>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</si>
  <si>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</si>
  <si>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</si>
  <si>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</si>
  <si>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</si>
  <si>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</si>
  <si>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</si>
  <si>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</si>
  <si>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</si>
  <si>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</si>
  <si>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</si>
  <si>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</si>
  <si>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</si>
  <si>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</si>
  <si>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</si>
  <si>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</si>
  <si>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</si>
  <si>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</si>
  <si>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</si>
  <si>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</si>
  <si>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</si>
  <si>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</si>
  <si>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</si>
  <si>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</si>
  <si>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</si>
  <si>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</si>
  <si>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</si>
  <si>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</si>
  <si>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</si>
  <si>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</si>
  <si>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</si>
  <si>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</si>
  <si>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</si>
  <si>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</si>
  <si>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</si>
  <si>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</si>
  <si>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</si>
  <si>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</si>
  <si>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</si>
  <si>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</si>
  <si>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</si>
  <si>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</si>
  <si>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</si>
  <si>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</si>
  <si>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</si>
  <si>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</si>
  <si>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</si>
  <si>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</si>
  <si>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</si>
  <si>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</si>
  <si>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</si>
  <si>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</si>
  <si>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</si>
  <si>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</si>
  <si>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</si>
  <si>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</si>
  <si>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</si>
  <si>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</si>
  <si>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</si>
  <si>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</si>
  <si>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</si>
  <si>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</si>
  <si>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</si>
  <si>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</si>
  <si>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</si>
  <si>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</si>
  <si>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</si>
  <si>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</si>
  <si>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</si>
  <si>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</si>
  <si>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</si>
  <si>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</si>
  <si>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</si>
  <si>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</si>
  <si>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</si>
  <si>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</si>
  <si>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</si>
  <si>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</si>
  <si>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</si>
  <si>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</si>
  <si>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</si>
  <si>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</si>
  <si>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</si>
  <si>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</si>
  <si>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</si>
  <si>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</si>
  <si>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</si>
  <si>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</si>
  <si>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</si>
  <si>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</si>
  <si>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</si>
  <si>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</si>
  <si>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</si>
  <si>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</si>
  <si>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</si>
  <si>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</si>
  <si>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</si>
  <si>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</si>
  <si>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</si>
  <si>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</si>
  <si>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</si>
  <si>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</si>
  <si>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</si>
  <si>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</si>
  <si>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</si>
  <si>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</si>
  <si>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</si>
  <si>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</si>
  <si>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</si>
  <si>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</si>
  <si>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</si>
  <si>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</si>
  <si>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</si>
  <si>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</si>
  <si>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</si>
  <si>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</si>
  <si>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</si>
  <si>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</si>
  <si>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</si>
  <si>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</si>
  <si>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</si>
  <si>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</si>
  <si>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</si>
  <si>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</si>
  <si>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</si>
  <si>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</si>
  <si>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</si>
  <si>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</si>
  <si>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</si>
  <si>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</si>
  <si>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</si>
  <si>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</si>
  <si>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</si>
  <si>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</si>
  <si>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</si>
  <si>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</si>
  <si>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</si>
  <si>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</si>
  <si>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</si>
  <si>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</si>
  <si>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</si>
  <si>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</si>
  <si>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</si>
  <si>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</si>
  <si>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</si>
  <si>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</si>
  <si>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</si>
  <si>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</si>
  <si>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</si>
  <si>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</si>
  <si>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</si>
  <si>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</si>
  <si>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</si>
  <si>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</si>
  <si>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</si>
  <si>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</si>
  <si>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</si>
  <si>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</si>
  <si>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</si>
  <si>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</si>
  <si>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</si>
  <si>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</si>
  <si>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</si>
  <si>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</si>
  <si>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</si>
  <si>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</si>
  <si>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</si>
  <si>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</si>
  <si>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</si>
  <si>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</si>
  <si>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</si>
  <si>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</si>
  <si>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</si>
  <si>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</si>
  <si>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</si>
  <si>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</si>
  <si>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</si>
  <si>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</si>
  <si>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</si>
  <si>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</si>
  <si>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</si>
  <si>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</si>
  <si>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</si>
  <si>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</si>
  <si>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</si>
  <si>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</si>
  <si>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</si>
  <si>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</si>
  <si>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</si>
  <si>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</si>
  <si>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</si>
  <si>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</si>
  <si>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</si>
  <si>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</si>
  <si>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</si>
  <si>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</si>
  <si>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</si>
  <si>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</si>
  <si>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</si>
  <si>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</si>
  <si>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</si>
  <si>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</si>
  <si>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</si>
  <si>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</si>
  <si>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</si>
  <si>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</si>
  <si>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</si>
  <si>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</si>
  <si>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</si>
  <si>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</si>
  <si>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</si>
  <si>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</si>
  <si>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</si>
  <si>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</si>
  <si>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</si>
  <si>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</si>
  <si>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</si>
  <si>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</si>
  <si>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</si>
  <si>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</si>
  <si>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</si>
  <si>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</si>
  <si>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</si>
  <si>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</si>
  <si>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</si>
  <si>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</si>
  <si>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</si>
  <si>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</si>
  <si>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</si>
  <si>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</si>
  <si>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</si>
  <si>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</si>
  <si>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</si>
  <si>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</si>
  <si>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</si>
  <si>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</si>
  <si>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</si>
  <si>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</si>
  <si>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</si>
  <si>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</si>
  <si>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</si>
  <si>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</si>
  <si>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</si>
  <si>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</si>
  <si>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</si>
  <si>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</si>
  <si>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</si>
  <si>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</si>
  <si>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</si>
  <si>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</si>
  <si>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</si>
  <si>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</si>
  <si>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</si>
  <si>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</si>
  <si>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</si>
  <si>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</si>
  <si>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</si>
  <si>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</si>
  <si>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</si>
  <si>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</si>
  <si>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</si>
  <si>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</si>
  <si>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</si>
  <si>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</si>
  <si>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</si>
  <si>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</si>
  <si>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</si>
  <si>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</si>
  <si>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</si>
  <si>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</si>
  <si>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</si>
  <si>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</si>
  <si>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</si>
  <si>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</si>
  <si>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</si>
  <si>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</si>
  <si>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</si>
  <si>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</si>
  <si>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</si>
  <si>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</si>
  <si>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</si>
  <si>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</si>
  <si>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</si>
  <si>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</si>
  <si>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</si>
  <si>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</si>
  <si>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</si>
  <si>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</si>
  <si>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</si>
  <si>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</si>
  <si>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</si>
  <si>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</si>
  <si>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</si>
  <si>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</si>
  <si>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</si>
  <si>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</si>
  <si>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</si>
  <si>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</si>
  <si>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</si>
  <si>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</si>
  <si>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</si>
  <si>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</si>
  <si>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</si>
  <si>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</si>
  <si>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</si>
  <si>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</si>
  <si>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</si>
  <si>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</si>
  <si>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</si>
  <si>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</si>
  <si>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</si>
  <si>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</si>
  <si>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</si>
  <si>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</si>
  <si>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</si>
  <si>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</si>
  <si>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</si>
  <si>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</si>
  <si>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</si>
  <si>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</si>
  <si>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</si>
  <si>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</si>
  <si>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</si>
  <si>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</si>
  <si>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</si>
  <si>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</si>
  <si>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</si>
  <si>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</si>
  <si>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</si>
  <si>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</si>
  <si>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</si>
  <si>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</si>
  <si>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</si>
  <si>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</si>
  <si>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</si>
  <si>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</si>
  <si>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</si>
  <si>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</si>
  <si>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</si>
  <si>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</si>
  <si>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</si>
  <si>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</si>
  <si>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</si>
  <si>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</si>
  <si>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</si>
  <si>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</si>
  <si>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</si>
  <si>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</si>
  <si>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</si>
  <si>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</si>
  <si>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</si>
  <si>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</si>
  <si>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</si>
  <si>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</si>
  <si>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</si>
  <si>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</si>
  <si>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</si>
  <si>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</si>
  <si>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</si>
  <si>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</si>
  <si>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</si>
  <si>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</si>
  <si>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</si>
  <si>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</si>
  <si>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</si>
  <si>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</si>
  <si>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</si>
  <si>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</si>
  <si>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</si>
  <si>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</si>
  <si>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</si>
  <si>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</si>
  <si>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</si>
  <si>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</si>
  <si>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</si>
  <si>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</si>
  <si>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</si>
  <si>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</si>
  <si>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</si>
  <si>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</si>
  <si>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</si>
  <si>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</si>
  <si>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</si>
  <si>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</si>
  <si>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</si>
  <si>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</si>
  <si>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</si>
  <si>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</si>
  <si>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</si>
  <si>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</si>
  <si>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</si>
  <si>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</si>
  <si>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</si>
  <si>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</si>
  <si>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</si>
  <si>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</si>
  <si>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</si>
  <si>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</si>
  <si>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</si>
  <si>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</si>
  <si>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</si>
  <si>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</si>
  <si>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</si>
  <si>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</si>
  <si>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</si>
  <si>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</si>
  <si>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</si>
  <si>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</si>
  <si>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</si>
  <si>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</si>
  <si>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</si>
  <si>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</si>
  <si>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</si>
  <si>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</si>
  <si>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</si>
  <si>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</si>
  <si>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</si>
  <si>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</si>
  <si>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</si>
  <si>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</si>
  <si>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</si>
  <si>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</si>
  <si>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</si>
  <si>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</si>
  <si>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</si>
  <si>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</si>
  <si>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</si>
  <si>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</si>
  <si>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</si>
  <si>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</si>
  <si>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</si>
  <si>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</si>
  <si>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</si>
  <si>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</si>
  <si>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</si>
  <si>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</si>
  <si>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</si>
  <si>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</si>
  <si>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</si>
  <si>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</si>
  <si>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</si>
  <si>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</si>
  <si>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</si>
  <si>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</si>
  <si>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</si>
  <si>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</si>
  <si>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</si>
  <si>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</si>
  <si>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</si>
  <si>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</si>
  <si>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</si>
  <si>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</si>
  <si>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</si>
  <si>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</si>
  <si>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</si>
  <si>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</si>
  <si>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</si>
  <si>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</si>
  <si>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</si>
  <si>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</si>
  <si>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</si>
  <si>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</si>
  <si>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</si>
  <si>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</si>
  <si>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</si>
  <si>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</si>
  <si>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</si>
  <si>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</si>
  <si>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</si>
  <si>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</si>
  <si>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</si>
  <si>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</si>
  <si>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</si>
  <si>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</si>
  <si>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</si>
  <si>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</si>
  <si>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</si>
  <si>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</si>
  <si>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</si>
  <si>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</si>
  <si>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</si>
  <si>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</si>
  <si>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</si>
  <si>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</si>
  <si>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</si>
  <si>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</si>
  <si>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</si>
  <si>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</si>
  <si>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</si>
  <si>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</si>
  <si>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</si>
  <si>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</si>
  <si>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</si>
  <si>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</si>
  <si>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</si>
  <si>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</si>
  <si>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</si>
  <si>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</si>
  <si>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</si>
  <si>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</si>
  <si>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</si>
  <si>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</si>
  <si>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</si>
  <si>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</si>
  <si>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</si>
  <si>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</si>
  <si>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</si>
  <si>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</si>
  <si>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</si>
  <si>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</si>
  <si>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</si>
  <si>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</si>
  <si>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</si>
  <si>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</si>
  <si>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</si>
  <si>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</si>
  <si>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</si>
  <si>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</si>
  <si>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</si>
  <si>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</si>
  <si>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</si>
  <si>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</si>
  <si>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</si>
  <si>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</si>
  <si>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</si>
  <si>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</si>
  <si>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</si>
  <si>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</si>
  <si>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</si>
  <si>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</si>
  <si>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</si>
  <si>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</si>
  <si>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</si>
  <si>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</si>
  <si>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</si>
  <si>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</si>
  <si>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</si>
  <si>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</si>
  <si>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</si>
  <si>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</si>
  <si>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</si>
  <si>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</si>
  <si>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</si>
  <si>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</si>
  <si>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</si>
  <si>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</si>
  <si>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</si>
  <si>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</si>
  <si>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</si>
  <si>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</si>
  <si>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</si>
  <si>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</si>
  <si>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</si>
  <si>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</si>
  <si>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</si>
  <si>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</si>
  <si>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</si>
  <si>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</si>
  <si>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</si>
  <si>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</si>
  <si>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</si>
  <si>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</si>
  <si>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</si>
  <si>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</si>
  <si>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</si>
  <si>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</si>
  <si>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</si>
  <si>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</si>
  <si>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</si>
  <si>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</si>
  <si>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</si>
  <si>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</si>
  <si>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</si>
  <si>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</si>
  <si>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</si>
  <si>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</si>
  <si>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</si>
  <si>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</si>
  <si>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</si>
  <si>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</si>
  <si>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</si>
  <si>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</si>
  <si>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</si>
  <si>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</si>
  <si>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</si>
  <si>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</si>
  <si>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</si>
  <si>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</si>
  <si>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</si>
  <si>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</si>
  <si>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</si>
  <si>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</si>
  <si>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</si>
  <si>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</si>
  <si>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</si>
  <si>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</si>
  <si>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</si>
  <si>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</si>
  <si>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</si>
  <si>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</si>
  <si>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</si>
  <si>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</si>
  <si>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</si>
  <si>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</si>
  <si>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</si>
  <si>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</si>
  <si>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</si>
  <si>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</si>
  <si>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</si>
  <si>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</si>
  <si>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</si>
  <si>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</si>
  <si>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</si>
  <si>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</si>
  <si>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</si>
  <si>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</si>
  <si>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</si>
  <si>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</si>
  <si>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</si>
  <si>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</si>
  <si>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</si>
  <si>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</si>
  <si>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</si>
  <si>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</si>
  <si>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</si>
  <si>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</si>
  <si>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</si>
  <si>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</si>
  <si>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</si>
  <si>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</si>
  <si>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</si>
  <si>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</si>
  <si>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</si>
  <si>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</si>
  <si>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</si>
  <si>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</si>
  <si>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</si>
  <si>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</si>
  <si>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</si>
  <si>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</si>
  <si>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</si>
  <si>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</si>
  <si>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</si>
  <si>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</si>
  <si>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</si>
  <si>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</si>
  <si>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</si>
  <si>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</si>
  <si>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</si>
  <si>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</si>
  <si>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</si>
  <si>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</si>
  <si>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</si>
  <si>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</si>
  <si>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</si>
  <si>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</si>
  <si>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</si>
  <si>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</si>
  <si>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</si>
  <si>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</si>
  <si>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</si>
  <si>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</si>
  <si>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</si>
  <si>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</si>
  <si>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</si>
  <si>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</si>
  <si>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</si>
  <si>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</si>
  <si>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</si>
  <si>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</si>
  <si>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</si>
  <si>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</si>
  <si>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</si>
  <si>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</si>
  <si>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</si>
  <si>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</si>
  <si>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</si>
  <si>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</si>
  <si>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</si>
  <si>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</si>
  <si>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</si>
  <si>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</si>
  <si>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</si>
  <si>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</si>
  <si>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</si>
  <si>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</si>
  <si>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</si>
  <si>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</si>
  <si>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</si>
  <si>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</si>
  <si>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</si>
  <si>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</si>
  <si>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</si>
  <si>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</si>
  <si>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</si>
  <si>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</si>
  <si>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</si>
  <si>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</si>
  <si>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</si>
  <si>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</si>
  <si>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</si>
  <si>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</si>
  <si>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</si>
  <si>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</si>
  <si>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</si>
  <si>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</si>
  <si>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</si>
  <si>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</si>
  <si>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</si>
  <si>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</si>
  <si>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</si>
  <si>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</si>
  <si>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</si>
  <si>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</si>
  <si>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</si>
  <si>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</si>
  <si>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</si>
  <si>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</si>
  <si>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</si>
  <si>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</si>
  <si>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</si>
  <si>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</si>
  <si>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</si>
  <si>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</si>
  <si>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</si>
  <si>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</si>
  <si>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</si>
  <si>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</si>
  <si>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</si>
  <si>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</si>
  <si>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</si>
  <si>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</si>
  <si>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</si>
  <si>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</si>
  <si>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</si>
  <si>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</si>
  <si>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</si>
  <si>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</si>
  <si>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</si>
  <si>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</si>
  <si>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</si>
  <si>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</si>
  <si>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</si>
  <si>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</si>
  <si>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</si>
  <si>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</si>
  <si>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</si>
  <si>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</si>
  <si>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</si>
  <si>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</si>
  <si>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</si>
  <si>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</si>
  <si>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</si>
  <si>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</si>
  <si>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</si>
  <si>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</si>
  <si>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</si>
  <si>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</si>
  <si>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</si>
  <si>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</si>
  <si>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</si>
  <si>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</si>
  <si>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</si>
  <si>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</si>
  <si>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</si>
  <si>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</si>
  <si>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</si>
  <si>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</si>
  <si>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</si>
  <si>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</si>
  <si>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</si>
  <si>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</si>
  <si>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</si>
  <si>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</si>
  <si>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</si>
  <si>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</si>
  <si>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</si>
  <si>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</si>
  <si>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</si>
  <si>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</si>
  <si>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</si>
  <si>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</si>
  <si>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</si>
  <si>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</si>
  <si>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</si>
  <si>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</si>
  <si>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</si>
  <si>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</si>
  <si>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</si>
  <si>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</si>
  <si>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</si>
  <si>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</si>
  <si>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</si>
  <si>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</si>
  <si>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</si>
  <si>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</si>
  <si>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</si>
  <si>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</si>
  <si>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</si>
  <si>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</si>
  <si>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</si>
  <si>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</si>
  <si>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</si>
  <si>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</si>
  <si>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</si>
  <si>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</si>
  <si>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</si>
  <si>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</si>
  <si>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</si>
  <si>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</si>
  <si>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</si>
  <si>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</si>
  <si>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</si>
  <si>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</si>
  <si>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</si>
  <si>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</si>
  <si>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</si>
  <si>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</si>
  <si>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</si>
  <si>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</si>
  <si>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</si>
  <si>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</si>
  <si>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</si>
  <si>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</si>
  <si>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</si>
  <si>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</si>
  <si>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</si>
  <si>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</si>
  <si>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</si>
  <si>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</si>
  <si>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</si>
  <si>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</si>
  <si>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</si>
  <si>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</si>
  <si>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</si>
  <si>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</si>
  <si>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</si>
  <si>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</si>
  <si>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</si>
  <si>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</si>
  <si>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</si>
  <si>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</si>
  <si>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</si>
  <si>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</si>
  <si>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</si>
  <si>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</si>
  <si>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</si>
  <si>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</si>
  <si>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</si>
  <si>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</si>
  <si>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</si>
  <si>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</si>
  <si>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</si>
  <si>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</si>
  <si>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</si>
  <si>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</si>
  <si>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</si>
  <si>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</si>
  <si>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</si>
  <si>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</si>
  <si>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</si>
  <si>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</si>
  <si>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</si>
  <si>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</si>
  <si>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</si>
  <si>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</si>
  <si>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</si>
  <si>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</si>
  <si>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</si>
  <si>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</si>
  <si>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</si>
  <si>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</si>
  <si>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</si>
  <si>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</si>
  <si>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</si>
  <si>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</si>
  <si>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</si>
  <si>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</si>
  <si>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</si>
  <si>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</si>
  <si>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</si>
  <si>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</si>
  <si>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</si>
  <si>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</si>
  <si>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</si>
  <si>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</si>
  <si>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</si>
  <si>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</si>
  <si>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</si>
  <si>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</si>
  <si>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</si>
  <si>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</si>
  <si>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</si>
  <si>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</si>
  <si>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</si>
  <si>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</si>
  <si>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</si>
  <si>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</si>
  <si>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</si>
  <si>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</si>
  <si>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</si>
  <si>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</si>
  <si>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</si>
  <si>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</si>
  <si>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</si>
  <si>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</si>
  <si>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</si>
  <si>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</si>
  <si>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</si>
  <si>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</si>
  <si>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</si>
  <si>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</si>
  <si>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</si>
  <si>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</si>
  <si>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</si>
  <si>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</si>
  <si>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</si>
  <si>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</si>
  <si>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</si>
  <si>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</si>
  <si>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</si>
  <si>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</si>
  <si>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</si>
  <si>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</si>
  <si>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</si>
  <si>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</si>
  <si>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</si>
  <si>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</si>
  <si>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</si>
  <si>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</si>
  <si>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</si>
  <si>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</si>
  <si>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</si>
  <si>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</si>
  <si>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</si>
  <si>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</si>
  <si>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</si>
  <si>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</si>
  <si>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</si>
  <si>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</si>
  <si>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</si>
  <si>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</si>
  <si>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</si>
  <si>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</si>
  <si>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</si>
  <si>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</si>
  <si>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</si>
  <si>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</si>
  <si>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</si>
  <si>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</si>
  <si>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</si>
  <si>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</si>
  <si>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</si>
  <si>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</si>
  <si>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</si>
  <si>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</si>
  <si>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</si>
  <si>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</si>
  <si>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</si>
  <si>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</si>
  <si>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</si>
  <si>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</si>
  <si>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</si>
  <si>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</si>
  <si>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</si>
  <si>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</si>
  <si>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</si>
  <si>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</si>
  <si>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</si>
  <si>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</si>
  <si>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</si>
  <si>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</si>
  <si>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</si>
  <si>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</si>
  <si>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</si>
  <si>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</si>
  <si>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</si>
  <si>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</si>
  <si>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</si>
  <si>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</si>
  <si>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</si>
  <si>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</si>
  <si>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</si>
  <si>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</si>
  <si>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</si>
  <si>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</si>
  <si>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</si>
  <si>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</si>
  <si>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</si>
  <si>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</si>
  <si>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</si>
  <si>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</si>
  <si>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</si>
  <si>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</si>
  <si>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</si>
  <si>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</si>
  <si>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</si>
  <si>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</si>
  <si>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</si>
  <si>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</si>
  <si>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</si>
  <si>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</si>
  <si>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</si>
  <si>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</si>
  <si>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</si>
  <si>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</si>
  <si>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</si>
  <si>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</si>
  <si>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</si>
  <si>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</si>
  <si>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</si>
  <si>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</si>
  <si>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</si>
  <si>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</si>
  <si>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</si>
  <si>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</si>
  <si>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</si>
  <si>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</si>
  <si>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</si>
  <si>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</si>
  <si>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</si>
  <si>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</si>
  <si>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</si>
  <si>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</si>
  <si>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</si>
  <si>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</si>
  <si>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</si>
  <si>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</si>
  <si>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</si>
  <si>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</si>
  <si>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</si>
  <si>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</si>
  <si>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</si>
  <si>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</si>
  <si>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</si>
  <si>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</si>
  <si>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</si>
  <si>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</si>
  <si>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</si>
  <si>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</si>
  <si>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</si>
  <si>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</si>
  <si>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</si>
  <si>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</si>
  <si>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</si>
  <si>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</si>
  <si>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</si>
  <si>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</si>
  <si>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</si>
  <si>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</si>
  <si>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</si>
  <si>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</si>
  <si>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</si>
  <si>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</si>
  <si>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</si>
  <si>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</si>
  <si>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</si>
  <si>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</si>
  <si>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</si>
  <si>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</si>
  <si>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</si>
  <si>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</si>
  <si>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</si>
  <si>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</si>
  <si>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</si>
  <si>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</si>
  <si>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</si>
  <si>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</si>
  <si>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</si>
  <si>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</si>
  <si>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</si>
  <si>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</si>
  <si>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</si>
  <si>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</si>
  <si>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</si>
  <si>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</si>
  <si>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</si>
  <si>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</si>
  <si>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</si>
  <si>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</si>
  <si>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</si>
  <si>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</si>
  <si>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</si>
  <si>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</si>
  <si>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</si>
  <si>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</si>
  <si>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</si>
  <si>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</si>
  <si>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</si>
  <si>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</si>
  <si>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</si>
  <si>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</si>
  <si>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</si>
  <si>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</si>
  <si>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</si>
  <si>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</si>
  <si>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</si>
  <si>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</si>
  <si>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</si>
  <si>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</si>
  <si>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</si>
  <si>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</si>
  <si>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</si>
  <si>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</si>
  <si>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</si>
  <si>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</si>
  <si>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</si>
  <si>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</si>
  <si>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</si>
  <si>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</si>
  <si>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</si>
  <si>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</si>
  <si>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</si>
  <si>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</si>
  <si>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</si>
  <si>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</si>
  <si>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</si>
  <si>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</si>
  <si>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</si>
  <si>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</si>
  <si>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</si>
  <si>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</si>
  <si>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</si>
  <si>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</si>
  <si>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</si>
  <si>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</si>
  <si>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</si>
  <si>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</si>
  <si>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</si>
  <si>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</si>
  <si>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</si>
  <si>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</si>
  <si>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</si>
  <si>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</si>
  <si>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</si>
  <si>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</si>
  <si>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</si>
  <si>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</si>
  <si>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</si>
  <si>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</si>
  <si>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</si>
  <si>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</si>
  <si>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</si>
  <si>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</si>
  <si>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</si>
  <si>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</si>
  <si>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</si>
  <si>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</si>
  <si>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</si>
  <si>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</si>
  <si>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</si>
  <si>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</si>
  <si>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</si>
  <si>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</si>
  <si>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</si>
  <si>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</si>
  <si>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</si>
  <si>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</si>
  <si>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</si>
  <si>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</si>
  <si>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</si>
  <si>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</si>
  <si>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</si>
  <si>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</si>
  <si>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</si>
  <si>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</si>
  <si>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</si>
  <si>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</si>
  <si>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</si>
  <si>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</si>
  <si>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</si>
  <si>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</si>
  <si>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</si>
  <si>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</si>
  <si>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</si>
  <si>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</si>
  <si>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</si>
  <si>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</si>
  <si>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</si>
  <si>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</si>
  <si>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</si>
  <si>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</si>
  <si>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</si>
  <si>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</si>
  <si>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</si>
  <si>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</si>
  <si>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</si>
  <si>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</si>
  <si>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</si>
  <si>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</si>
  <si>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</si>
  <si>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</si>
  <si>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</si>
  <si>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</si>
  <si>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</si>
  <si>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</si>
  <si>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</si>
  <si>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</si>
  <si>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</si>
  <si>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</si>
  <si>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</si>
  <si>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</si>
  <si>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</si>
  <si>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</si>
  <si>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</si>
  <si>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</si>
  <si>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</si>
  <si>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</si>
  <si>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</si>
  <si>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</si>
  <si>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</si>
  <si>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</si>
  <si>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</si>
  <si>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</si>
  <si>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</si>
  <si>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</si>
  <si>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</si>
  <si>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</si>
  <si>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</si>
  <si>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</si>
  <si>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</si>
  <si>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</si>
  <si>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</si>
  <si>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</si>
  <si>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</si>
  <si>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</si>
  <si>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</si>
  <si>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</si>
  <si>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</si>
  <si>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</si>
  <si>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</si>
  <si>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</si>
  <si>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</si>
  <si>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</si>
  <si>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</si>
  <si>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</si>
  <si>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</si>
  <si>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</si>
  <si>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</si>
  <si>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</si>
  <si>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</si>
  <si>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</si>
  <si>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</si>
  <si>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</si>
  <si>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</si>
  <si>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</si>
  <si>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</si>
  <si>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</si>
  <si>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</si>
  <si>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</si>
  <si>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</si>
  <si>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</si>
  <si>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</si>
  <si>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</si>
  <si>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</si>
  <si>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</si>
  <si>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</si>
  <si>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</si>
  <si>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</si>
  <si>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</si>
  <si>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</si>
  <si>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</si>
  <si>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</si>
  <si>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</si>
  <si>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</si>
  <si>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</si>
  <si>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</si>
  <si>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</si>
  <si>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</si>
  <si>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</si>
  <si>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</si>
  <si>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</si>
  <si>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</si>
  <si>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</si>
  <si>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</si>
  <si>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</si>
  <si>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</si>
  <si>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</si>
  <si>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</si>
  <si>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</si>
  <si>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</si>
  <si>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</si>
  <si>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</si>
  <si>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</si>
  <si>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</si>
  <si>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</si>
  <si>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</si>
  <si>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</si>
  <si>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</si>
  <si>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</si>
  <si>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</si>
  <si>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</si>
  <si>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</si>
  <si>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</si>
  <si>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</si>
  <si>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</si>
  <si>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</si>
  <si>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</si>
  <si>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</si>
  <si>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</si>
  <si>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</si>
  <si>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</si>
  <si>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</si>
  <si>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</si>
  <si>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</si>
  <si>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</si>
  <si>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</si>
  <si>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</si>
  <si>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</si>
  <si>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</si>
  <si>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</si>
  <si>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</si>
  <si>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</si>
  <si>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</si>
  <si>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</si>
  <si>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</si>
  <si>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</si>
  <si>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</si>
  <si>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</si>
  <si>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</si>
  <si>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</si>
  <si>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</si>
  <si>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</si>
  <si>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</si>
  <si>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</si>
  <si>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</si>
  <si>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</si>
  <si>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</si>
  <si>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</si>
  <si>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</si>
  <si>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</si>
  <si>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</si>
  <si>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</si>
  <si>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</si>
  <si>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</si>
  <si>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</si>
  <si>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</si>
  <si>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</si>
  <si>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</si>
  <si>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</si>
  <si>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</si>
  <si>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</si>
  <si>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</si>
  <si>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</si>
  <si>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</si>
  <si>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</si>
  <si>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</si>
  <si>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</si>
  <si>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</si>
  <si>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</si>
  <si>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</si>
  <si>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</si>
  <si>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</si>
  <si>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</si>
  <si>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</si>
  <si>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</si>
  <si>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</si>
  <si>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</si>
  <si>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</si>
  <si>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</si>
  <si>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</si>
  <si>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</si>
  <si>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</si>
  <si>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</si>
  <si>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</si>
  <si>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</si>
  <si>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</si>
  <si>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</si>
  <si>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</si>
  <si>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</si>
  <si>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</si>
  <si>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</si>
  <si>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</si>
  <si>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</si>
  <si>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</si>
  <si>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</si>
  <si>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</si>
  <si>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</si>
  <si>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</si>
  <si>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</si>
  <si>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</si>
  <si>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</si>
  <si>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</si>
  <si>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</si>
  <si>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</si>
  <si>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</si>
  <si>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</si>
  <si>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</si>
  <si>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</si>
  <si>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</si>
  <si>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</si>
  <si>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</si>
  <si>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</si>
  <si>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</si>
  <si>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</si>
  <si>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</si>
  <si>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</si>
  <si>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</si>
  <si>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</si>
  <si>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</si>
  <si>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</si>
  <si>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</si>
  <si>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</si>
  <si>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</si>
  <si>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</si>
  <si>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</si>
  <si>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</si>
  <si>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</si>
  <si>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</si>
  <si>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</si>
  <si>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</si>
  <si>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</si>
  <si>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</si>
  <si>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</si>
  <si>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</si>
  <si>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</si>
  <si>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</si>
  <si>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</si>
  <si>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</si>
  <si>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</si>
  <si>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</si>
  <si>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</si>
  <si>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</si>
  <si>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</si>
  <si>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</si>
  <si>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</si>
  <si>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</si>
  <si>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</si>
  <si>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</si>
  <si>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</si>
  <si>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</si>
  <si>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</si>
  <si>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</si>
  <si>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</si>
  <si>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</si>
  <si>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</si>
  <si>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</si>
  <si>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</si>
  <si>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</si>
  <si>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</si>
  <si>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</si>
  <si>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</si>
  <si>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</si>
  <si>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</si>
  <si>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</si>
  <si>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</si>
  <si>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</si>
  <si>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</si>
  <si>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</si>
  <si>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</si>
  <si>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</si>
  <si>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</si>
  <si>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</si>
  <si>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</si>
  <si>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</si>
  <si>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</si>
  <si>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</si>
  <si>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</si>
  <si>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</si>
  <si>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</si>
  <si>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</si>
  <si>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</si>
  <si>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</si>
  <si>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</si>
  <si>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</si>
  <si>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</si>
  <si>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</si>
  <si>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</si>
  <si>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</si>
  <si>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</si>
  <si>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</si>
  <si>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</si>
  <si>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</si>
  <si>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</si>
  <si>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</si>
  <si>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</si>
  <si>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</si>
  <si>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</si>
  <si>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</si>
  <si>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</si>
  <si>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</si>
  <si>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</si>
  <si>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</si>
  <si>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</si>
  <si>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</si>
  <si>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</si>
  <si>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</si>
  <si>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</si>
  <si>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</si>
  <si>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</si>
  <si>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</si>
  <si>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</si>
  <si>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</si>
  <si>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</si>
  <si>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</si>
  <si>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</si>
  <si>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</si>
  <si>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</si>
  <si>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</si>
  <si>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</si>
  <si>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</si>
  <si>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</si>
  <si>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</si>
  <si>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</si>
  <si>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</si>
  <si>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</si>
  <si>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</si>
  <si>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</si>
  <si>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</si>
  <si>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</si>
  <si>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</si>
  <si>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</si>
  <si>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</si>
  <si>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</si>
  <si>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</si>
  <si>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</si>
  <si>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</si>
  <si>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</si>
  <si>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</si>
  <si>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</si>
  <si>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</si>
  <si>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</si>
  <si>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</si>
  <si>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</si>
  <si>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</si>
  <si>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</si>
  <si>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</si>
  <si>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</si>
  <si>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</si>
  <si>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</si>
  <si>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</si>
  <si>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</si>
  <si>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</si>
  <si>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</si>
  <si>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</si>
  <si>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</si>
  <si>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</si>
  <si>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</si>
  <si>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</si>
  <si>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</si>
  <si>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</si>
  <si>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</si>
  <si>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</si>
  <si>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</si>
  <si>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</si>
  <si>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</si>
  <si>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</si>
  <si>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</si>
  <si>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</si>
  <si>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</si>
  <si>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</si>
  <si>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</si>
  <si>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</si>
  <si>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</si>
  <si>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</si>
  <si>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</si>
  <si>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</si>
  <si>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</si>
  <si>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</si>
  <si>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</si>
  <si>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</si>
  <si>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</si>
  <si>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</si>
  <si>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</si>
  <si>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</si>
  <si>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</si>
  <si>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</si>
  <si>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</si>
  <si>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</si>
  <si>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</si>
  <si>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</si>
  <si>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</si>
  <si>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</si>
  <si>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</si>
  <si>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</si>
  <si>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</si>
  <si>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</si>
  <si>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</si>
  <si>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</si>
  <si>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</si>
  <si>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</si>
  <si>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</si>
  <si>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</si>
  <si>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</si>
  <si>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</si>
  <si>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</si>
  <si>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</si>
  <si>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</si>
  <si>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</si>
  <si>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</si>
  <si>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</si>
  <si>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</si>
  <si>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</si>
  <si>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</si>
  <si>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</si>
  <si>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</si>
  <si>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</si>
  <si>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</si>
  <si>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</si>
  <si>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</si>
  <si>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</si>
  <si>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</si>
  <si>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</si>
  <si>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</si>
  <si>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</si>
  <si>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</si>
  <si>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</si>
  <si>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</si>
  <si>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</si>
  <si>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</si>
  <si>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</si>
  <si>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</si>
  <si>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</si>
  <si>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</si>
  <si>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</si>
  <si>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</si>
  <si>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</si>
  <si>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</si>
  <si>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</si>
  <si>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</si>
  <si>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</si>
  <si>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</si>
  <si>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</si>
  <si>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</si>
  <si>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</si>
  <si>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</si>
  <si>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</si>
  <si>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</si>
  <si>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</si>
  <si>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</si>
  <si>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</si>
  <si>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</si>
  <si>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</si>
  <si>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</si>
  <si>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</si>
  <si>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</si>
  <si>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</si>
  <si>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</si>
  <si>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</si>
  <si>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</si>
  <si>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</si>
  <si>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</si>
  <si>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</si>
  <si>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</si>
  <si>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</si>
  <si>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</si>
  <si>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</si>
  <si>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</si>
  <si>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</si>
  <si>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</si>
  <si>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</si>
  <si>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</si>
  <si>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</si>
  <si>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</si>
  <si>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</si>
  <si>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</si>
  <si>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</si>
  <si>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</si>
  <si>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</si>
  <si>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</si>
  <si>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</si>
  <si>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</si>
  <si>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</si>
  <si>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</si>
  <si>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</si>
  <si>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</si>
  <si>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</si>
  <si>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</si>
  <si>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</si>
  <si>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</si>
  <si>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</si>
  <si>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</si>
  <si>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</si>
  <si>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</si>
  <si>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</si>
  <si>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</si>
  <si>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</si>
  <si>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</si>
  <si>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</si>
  <si>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</si>
  <si>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</si>
  <si>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</si>
  <si>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</si>
  <si>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</si>
  <si>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</si>
  <si>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</si>
  <si>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</si>
  <si>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</si>
  <si>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</si>
  <si>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</si>
  <si>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</si>
  <si>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</si>
  <si>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</si>
  <si>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</si>
  <si>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</si>
  <si>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</si>
  <si>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</si>
  <si>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</si>
  <si>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</si>
  <si>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</si>
  <si>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</si>
  <si>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</si>
  <si>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</si>
  <si>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</si>
  <si>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</si>
  <si>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</si>
  <si>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</si>
  <si>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</si>
  <si>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</si>
  <si>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</si>
  <si>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</si>
  <si>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</si>
  <si>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</si>
  <si>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</si>
  <si>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</si>
  <si>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</si>
  <si>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</si>
  <si>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</si>
  <si>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</si>
  <si>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</si>
  <si>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</si>
  <si>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</si>
  <si>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</si>
  <si>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</si>
  <si>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</si>
  <si>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</si>
  <si>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</si>
  <si>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</si>
  <si>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</si>
  <si>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</si>
  <si>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</si>
  <si>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</si>
  <si>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</si>
  <si>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</si>
  <si>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</si>
  <si>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</si>
  <si>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</si>
  <si>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</si>
  <si>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</si>
  <si>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</si>
  <si>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</si>
  <si>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</si>
  <si>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</si>
  <si>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</si>
  <si>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</si>
  <si>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</si>
  <si>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</si>
  <si>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</si>
  <si>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</si>
  <si>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</si>
  <si>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</si>
  <si>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</si>
  <si>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</si>
  <si>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</si>
  <si>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</si>
  <si>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</si>
  <si>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</si>
  <si>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</si>
  <si>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</si>
  <si>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</si>
  <si>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</si>
  <si>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</si>
  <si>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</si>
  <si>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</si>
  <si>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</si>
  <si>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</si>
  <si>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</si>
  <si>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</si>
  <si>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</si>
  <si>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</si>
  <si>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</si>
  <si>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</si>
  <si>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</si>
  <si>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</si>
  <si>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</si>
  <si>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</si>
  <si>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</si>
  <si>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</si>
  <si>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</si>
  <si>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</si>
  <si>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</si>
  <si>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</si>
  <si>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</si>
  <si>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</si>
  <si>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</si>
  <si>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</si>
  <si>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</si>
  <si>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</si>
  <si>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</si>
  <si>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</si>
  <si>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</si>
  <si>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</si>
  <si>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</si>
  <si>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</si>
  <si>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</si>
  <si>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</si>
  <si>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</si>
  <si>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</si>
  <si>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</si>
  <si>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</si>
  <si>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</si>
  <si>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</si>
  <si>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</si>
  <si>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</si>
  <si>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</si>
  <si>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</si>
  <si>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</si>
  <si>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</si>
  <si>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</si>
  <si>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</si>
  <si>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</si>
  <si>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</si>
  <si>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</si>
  <si>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</si>
  <si>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</si>
  <si>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</si>
  <si>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</si>
  <si>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</si>
  <si>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</si>
  <si>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</si>
  <si>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</si>
  <si>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</si>
  <si>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</si>
  <si>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</si>
  <si>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</si>
  <si>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</si>
  <si>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</si>
  <si>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</si>
  <si>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</si>
  <si>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</si>
  <si>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</si>
  <si>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</si>
  <si>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</si>
  <si>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</si>
  <si>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</si>
  <si>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</si>
  <si>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</si>
  <si>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</si>
  <si>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</si>
  <si>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</si>
  <si>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</si>
  <si>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</si>
  <si>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</si>
  <si>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</si>
  <si>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</si>
  <si>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</si>
  <si>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</si>
  <si>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</si>
  <si>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</si>
  <si>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</si>
  <si>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</si>
  <si>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</si>
  <si>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</si>
  <si>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</si>
  <si>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</si>
  <si>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</si>
  <si>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</si>
  <si>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</si>
  <si>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</si>
  <si>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</si>
  <si>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</si>
  <si>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</si>
  <si>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</si>
  <si>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</si>
  <si>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</si>
  <si>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</si>
  <si>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</si>
  <si>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</si>
  <si>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</si>
  <si>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</si>
  <si>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</si>
  <si>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</si>
  <si>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</si>
  <si>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</si>
  <si>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</si>
  <si>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</si>
  <si>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</si>
  <si>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</si>
  <si>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</si>
  <si>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</si>
  <si>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</si>
  <si>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</si>
  <si>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</si>
  <si>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</si>
  <si>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</si>
  <si>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</si>
  <si>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</si>
  <si>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</si>
  <si>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</si>
  <si>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</si>
  <si>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</si>
  <si>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</si>
  <si>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</si>
  <si>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</si>
  <si>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</si>
  <si>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</si>
  <si>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</si>
  <si>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</si>
  <si>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</si>
  <si>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</si>
  <si>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</si>
  <si>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</si>
  <si>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</si>
  <si>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</si>
  <si>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</si>
  <si>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</si>
  <si>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</si>
  <si>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</si>
  <si>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</si>
  <si>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</si>
  <si>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</si>
  <si>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</si>
  <si>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</si>
  <si>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</si>
  <si>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</si>
  <si>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</si>
  <si>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</si>
  <si>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</si>
  <si>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</si>
  <si>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</si>
  <si>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</si>
  <si>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</si>
  <si>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</si>
  <si>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</si>
  <si>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</si>
  <si>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</si>
  <si>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</si>
  <si>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</si>
  <si>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</si>
  <si>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</si>
  <si>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</si>
  <si>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</si>
  <si>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</si>
  <si>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</si>
  <si>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</si>
  <si>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</si>
  <si>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</si>
  <si>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</si>
  <si>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</si>
  <si>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</si>
  <si>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</si>
  <si>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</si>
  <si>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</si>
  <si>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</si>
  <si>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</si>
  <si>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</si>
  <si>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</si>
  <si>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</si>
  <si>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</si>
  <si>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</si>
  <si>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</si>
  <si>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</si>
  <si>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</si>
  <si>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</si>
  <si>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</si>
  <si>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</si>
  <si>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</si>
  <si>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</si>
  <si>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</si>
  <si>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</si>
  <si>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</si>
  <si>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</si>
  <si>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</si>
  <si>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</si>
  <si>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</si>
  <si>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</si>
  <si>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</si>
  <si>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</si>
  <si>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</si>
  <si>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</si>
  <si>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</si>
  <si>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</si>
  <si>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</si>
  <si>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</si>
  <si>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</si>
  <si>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</si>
  <si>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</si>
  <si>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</si>
  <si>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</si>
  <si>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</si>
  <si>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</si>
  <si>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</si>
  <si>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</si>
  <si>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</si>
  <si>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</si>
  <si>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</si>
  <si>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</si>
  <si>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</si>
  <si>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</si>
  <si>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</si>
  <si>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</si>
  <si>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</si>
  <si>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</si>
  <si>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</si>
  <si>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</si>
  <si>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</si>
  <si>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</si>
  <si>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</si>
  <si>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</si>
  <si>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</si>
  <si>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</si>
  <si>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</si>
  <si>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</si>
  <si>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</si>
  <si>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</si>
  <si>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</si>
  <si>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</si>
  <si>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</si>
  <si>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</si>
  <si>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</si>
  <si>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</si>
  <si>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</si>
  <si>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</si>
  <si>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</si>
  <si>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</si>
  <si>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</si>
  <si>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</si>
  <si>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</si>
  <si>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</si>
  <si>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</si>
  <si>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</si>
  <si>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</si>
  <si>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</si>
  <si>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</si>
  <si>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</si>
  <si>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</si>
  <si>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</si>
  <si>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</si>
  <si>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</si>
  <si>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</si>
  <si>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</si>
  <si>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</si>
  <si>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</si>
  <si>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</si>
  <si>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</si>
  <si>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</si>
  <si>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</si>
  <si>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</si>
  <si>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</si>
  <si>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</si>
  <si>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</si>
  <si>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</si>
  <si>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</si>
  <si>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</si>
  <si>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</si>
  <si>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</si>
  <si>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</si>
  <si>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</si>
  <si>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</si>
  <si>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</si>
  <si>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</si>
  <si>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</si>
  <si>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</si>
  <si>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</si>
  <si>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</si>
  <si>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</si>
  <si>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</si>
  <si>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</si>
  <si>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</si>
  <si>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</si>
  <si>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</si>
  <si>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</si>
  <si>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</si>
  <si>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</si>
  <si>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</si>
  <si>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</si>
  <si>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</si>
  <si>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</si>
  <si>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</si>
  <si>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</si>
  <si>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</si>
  <si>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</si>
  <si>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</si>
  <si>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</si>
  <si>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</si>
  <si>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</si>
  <si>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</si>
  <si>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</si>
  <si>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</si>
  <si>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</si>
  <si>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</si>
  <si>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</si>
  <si>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</si>
  <si>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</si>
  <si>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</si>
  <si>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</si>
  <si>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</si>
  <si>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</si>
  <si>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</si>
  <si>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</si>
  <si>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</si>
  <si>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</si>
  <si>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</si>
  <si>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</si>
  <si>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</si>
  <si>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</si>
  <si>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</si>
  <si>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</si>
  <si>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</si>
  <si>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</si>
  <si>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</si>
  <si>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</si>
  <si>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</si>
  <si>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</si>
  <si>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</si>
  <si>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</si>
  <si>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</si>
  <si>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</si>
  <si>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</si>
  <si>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</si>
  <si>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</si>
  <si>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</si>
  <si>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</si>
  <si>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</si>
  <si>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</si>
  <si>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</si>
  <si>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</si>
  <si>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</si>
  <si>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</si>
  <si>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</si>
  <si>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</si>
  <si>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</si>
  <si>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</si>
  <si>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</si>
  <si>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</si>
  <si>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</si>
  <si>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</si>
  <si>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</si>
  <si>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</si>
  <si>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</si>
  <si>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</si>
  <si>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</si>
  <si>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</si>
  <si>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</si>
  <si>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</si>
  <si>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</si>
  <si>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</si>
  <si>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</si>
  <si>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</si>
  <si>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</si>
  <si>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</si>
  <si>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</si>
  <si>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</si>
  <si>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</si>
  <si>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</si>
  <si>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</si>
  <si>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</si>
  <si>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</si>
  <si>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</si>
  <si>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</si>
  <si>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</si>
  <si>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</si>
  <si>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</si>
  <si>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</si>
  <si>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</si>
  <si>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</si>
  <si>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</si>
  <si>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</si>
  <si>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</si>
  <si>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</si>
  <si>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</si>
  <si>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</si>
  <si>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</si>
  <si>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</si>
  <si>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</si>
  <si>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</si>
  <si>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</si>
  <si>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</si>
  <si>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</si>
  <si>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</si>
  <si>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</si>
  <si>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</si>
  <si>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</si>
  <si>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</si>
  <si>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</si>
  <si>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</si>
  <si>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</si>
  <si>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</si>
  <si>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</si>
  <si>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</si>
  <si>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</si>
  <si>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</si>
  <si>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</si>
  <si>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</si>
  <si>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</si>
  <si>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</si>
  <si>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</si>
  <si>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</si>
  <si>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</si>
  <si>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</si>
  <si>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</si>
  <si>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</si>
  <si>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</si>
  <si>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</si>
  <si>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</si>
  <si>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</si>
  <si>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</si>
  <si>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</si>
  <si>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</si>
  <si>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</si>
  <si>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</si>
  <si>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</si>
  <si>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</si>
  <si>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</si>
  <si>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</si>
  <si>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</si>
  <si>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</si>
  <si>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</si>
  <si>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</si>
  <si>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</si>
  <si>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</si>
  <si>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</si>
  <si>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</si>
  <si>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</si>
  <si>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</si>
  <si>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</si>
  <si>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</si>
  <si>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</si>
  <si>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</si>
  <si>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</si>
  <si>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</si>
  <si>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</si>
  <si>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</si>
  <si>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</si>
  <si>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</si>
  <si>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</si>
  <si>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</si>
  <si>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</si>
  <si>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</si>
  <si>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</si>
  <si>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</si>
  <si>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</si>
  <si>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</si>
  <si>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</si>
  <si>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</si>
  <si>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</si>
  <si>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</si>
  <si>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</si>
  <si>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</si>
  <si>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</si>
  <si>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</si>
  <si>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</si>
  <si>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</si>
  <si>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</si>
  <si>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</si>
  <si>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</si>
  <si>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</si>
  <si>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</si>
  <si>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</si>
  <si>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</si>
  <si>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</si>
  <si>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</si>
  <si>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</si>
  <si>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</si>
  <si>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</si>
  <si>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</si>
  <si>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</si>
  <si>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</si>
  <si>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</si>
  <si>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</si>
  <si>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</si>
  <si>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</si>
  <si>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</si>
  <si>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</si>
  <si>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</si>
  <si>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</si>
  <si>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</si>
  <si>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</si>
  <si>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</si>
  <si>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</si>
  <si>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</si>
  <si>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</si>
  <si>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</si>
  <si>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</si>
  <si>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</si>
  <si>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</si>
  <si>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</si>
  <si>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</si>
  <si>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</si>
  <si>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</si>
  <si>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</si>
  <si>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</si>
  <si>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</si>
  <si>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</si>
  <si>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</si>
  <si>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</si>
  <si>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</si>
  <si>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</si>
  <si>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</si>
  <si>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</si>
  <si>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</si>
  <si>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</si>
  <si>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</si>
  <si>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</si>
  <si>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</si>
  <si>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</si>
  <si>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</si>
  <si>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</si>
  <si>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</si>
  <si>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</si>
  <si>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</si>
  <si>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</si>
  <si>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</si>
  <si>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</si>
  <si>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</si>
  <si>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</si>
  <si>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</si>
  <si>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</si>
  <si>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</si>
  <si>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</si>
  <si>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</si>
  <si>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</si>
  <si>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</si>
  <si>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</si>
  <si>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</si>
  <si>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</si>
  <si>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</si>
  <si>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</si>
  <si>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</si>
  <si>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</si>
  <si>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</si>
  <si>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</si>
  <si>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</si>
  <si>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</si>
  <si>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</si>
  <si>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</si>
  <si>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</si>
  <si>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</si>
  <si>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</si>
  <si>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</si>
  <si>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</si>
  <si>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</si>
  <si>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</si>
  <si>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</si>
  <si>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</si>
  <si>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</si>
  <si>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</si>
  <si>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</si>
  <si>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</si>
  <si>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</si>
  <si>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</si>
  <si>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</si>
  <si>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</si>
  <si>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</si>
  <si>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</si>
  <si>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</si>
  <si>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</si>
  <si>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</si>
  <si>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</si>
  <si>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</si>
  <si>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</si>
  <si>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</si>
  <si>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</si>
  <si>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</si>
  <si>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</si>
  <si>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</si>
  <si>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</si>
  <si>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</si>
  <si>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</si>
  <si>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</si>
  <si>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</si>
  <si>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</si>
  <si>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</si>
  <si>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</si>
  <si>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</si>
  <si>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</si>
  <si>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</si>
  <si>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</si>
  <si>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</si>
  <si>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</si>
  <si>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</si>
  <si>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</si>
  <si>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</si>
  <si>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</si>
  <si>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</si>
  <si>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</si>
  <si>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</si>
  <si>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</si>
  <si>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</si>
  <si>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</si>
  <si>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</si>
  <si>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</si>
  <si>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</si>
  <si>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</si>
  <si>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</si>
  <si>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</si>
  <si>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</si>
  <si>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</si>
  <si>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</si>
  <si>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</si>
  <si>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</si>
  <si>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</si>
  <si>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</si>
  <si>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</si>
  <si>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</si>
  <si>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</si>
  <si>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</si>
  <si>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</si>
  <si>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</si>
  <si>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</si>
  <si>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</si>
  <si>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</si>
  <si>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</si>
  <si>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</si>
  <si>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</si>
  <si>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</si>
  <si>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</si>
  <si>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</si>
  <si>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</si>
  <si>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</si>
  <si>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</si>
  <si>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</si>
  <si>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</si>
  <si>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</si>
  <si>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</si>
  <si>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</si>
  <si>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</si>
  <si>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</si>
  <si>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</si>
  <si>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</si>
  <si>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</si>
  <si>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</si>
  <si>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</si>
  <si>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</si>
  <si>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</si>
  <si>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</si>
  <si>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</si>
  <si>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</si>
  <si>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</si>
  <si>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</si>
  <si>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</si>
  <si>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</si>
  <si>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</si>
  <si>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</si>
  <si>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</si>
  <si>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</si>
  <si>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</si>
  <si>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</si>
  <si>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</si>
  <si>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</si>
  <si>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</si>
  <si>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</si>
  <si>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</si>
  <si>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</si>
  <si>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</si>
  <si>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</si>
  <si>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</si>
  <si>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</si>
  <si>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</si>
  <si>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</si>
  <si>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</si>
  <si>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</si>
  <si>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</si>
  <si>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</si>
  <si>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</si>
  <si>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</si>
  <si>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</si>
  <si>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</si>
  <si>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</si>
  <si>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</si>
  <si>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</si>
  <si>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</si>
  <si>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</si>
  <si>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</si>
  <si>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</si>
  <si>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</si>
  <si>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</si>
  <si>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</si>
  <si>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</si>
  <si>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</si>
  <si>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</si>
  <si>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</si>
  <si>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</si>
  <si>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</si>
  <si>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</si>
  <si>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</si>
  <si>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</si>
  <si>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</si>
  <si>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</si>
  <si>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</si>
  <si>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</si>
  <si>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</si>
  <si>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</si>
  <si>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</si>
  <si>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</si>
  <si>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</si>
  <si>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</si>
  <si>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</si>
  <si>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</si>
  <si>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</si>
  <si>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</si>
  <si>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</si>
  <si>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</si>
  <si>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</si>
  <si>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</si>
  <si>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</si>
  <si>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</si>
  <si>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</si>
  <si>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</si>
  <si>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</si>
  <si>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</si>
  <si>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</si>
  <si>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</si>
  <si>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</si>
  <si>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</si>
  <si>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</si>
  <si>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</si>
  <si>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</si>
  <si>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</si>
  <si>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</si>
  <si>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</si>
  <si>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</si>
  <si>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</si>
  <si>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</si>
  <si>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</si>
  <si>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</si>
  <si>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</si>
  <si>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</si>
  <si>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</si>
  <si>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</si>
  <si>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</si>
  <si>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</si>
  <si>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</si>
  <si>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</si>
  <si>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</si>
  <si>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</si>
  <si>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</si>
  <si>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</si>
  <si>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</si>
  <si>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</si>
  <si>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</si>
  <si>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</si>
  <si>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</si>
  <si>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</si>
  <si>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</si>
  <si>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</si>
  <si>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</si>
  <si>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</si>
  <si>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</si>
  <si>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</si>
  <si>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</si>
  <si>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</si>
  <si>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</si>
  <si>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</si>
  <si>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</si>
  <si>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</si>
  <si>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</si>
  <si>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</si>
  <si>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</si>
  <si>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</si>
  <si>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</si>
  <si>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</si>
  <si>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</si>
  <si>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</si>
  <si>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</si>
  <si>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</si>
  <si>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</si>
  <si>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</si>
  <si>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</si>
  <si>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</si>
  <si>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</si>
  <si>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</si>
  <si>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</si>
  <si>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</si>
  <si>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</si>
  <si>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</si>
  <si>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</si>
  <si>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</si>
  <si>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</si>
  <si>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</si>
  <si>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</si>
  <si>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</si>
  <si>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</si>
  <si>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</si>
  <si>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</si>
  <si>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</si>
  <si>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</si>
  <si>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</si>
  <si>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</si>
  <si>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</si>
  <si>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</si>
  <si>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</si>
  <si>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</si>
  <si>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</si>
  <si>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</si>
  <si>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</si>
  <si>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</si>
  <si>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</si>
  <si>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</si>
  <si>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</si>
  <si>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</si>
  <si>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</si>
  <si>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</si>
  <si>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</si>
  <si>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</si>
  <si>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</si>
  <si>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</si>
  <si>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</si>
  <si>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</si>
  <si>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</si>
  <si>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</si>
  <si>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</si>
  <si>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</si>
  <si>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</si>
  <si>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</si>
  <si>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</si>
  <si>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</si>
  <si>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</si>
  <si>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</si>
  <si>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</si>
  <si>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</si>
  <si>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</si>
  <si>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</si>
  <si>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</si>
  <si>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</si>
  <si>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</si>
  <si>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</si>
  <si>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</si>
  <si>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</si>
  <si>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</si>
  <si>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</si>
  <si>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</si>
  <si>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</si>
  <si>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</si>
  <si>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</si>
  <si>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</si>
  <si>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</si>
  <si>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</si>
  <si>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</si>
  <si>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</si>
  <si>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</si>
  <si>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</si>
  <si>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</si>
  <si>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</si>
  <si>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</si>
  <si>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</si>
  <si>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</si>
  <si>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</si>
  <si>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</si>
  <si>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</si>
  <si>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</si>
  <si>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</si>
  <si>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</si>
  <si>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</si>
  <si>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</si>
  <si>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</si>
  <si>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</si>
  <si>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</si>
  <si>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</si>
  <si>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</si>
  <si>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</si>
  <si>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</si>
  <si>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</si>
  <si>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</si>
  <si>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</si>
  <si>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</si>
  <si>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</si>
  <si>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</si>
  <si>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</si>
  <si>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</si>
  <si>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</si>
  <si>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</si>
  <si>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</si>
  <si>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</si>
  <si>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</si>
  <si>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</si>
  <si>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</si>
  <si>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</si>
  <si>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</si>
  <si>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</si>
  <si>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</si>
  <si>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</si>
  <si>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</si>
  <si>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</si>
  <si>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</si>
  <si>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</si>
  <si>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</si>
  <si>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</si>
  <si>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</si>
  <si>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</si>
  <si>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</si>
  <si>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</si>
  <si>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</si>
  <si>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</si>
  <si>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</si>
  <si>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</si>
  <si>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</si>
  <si>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</si>
  <si>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</si>
  <si>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</si>
  <si>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</si>
  <si>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</si>
  <si>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</si>
  <si>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</si>
  <si>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</si>
  <si>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</si>
  <si>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</si>
  <si>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</si>
  <si>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</si>
  <si>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</si>
  <si>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</si>
  <si>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</si>
  <si>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</si>
  <si>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</si>
  <si>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</si>
  <si>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</si>
  <si>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</si>
  <si>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</si>
  <si>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</si>
  <si>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</si>
  <si>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</si>
  <si>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</si>
  <si>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</si>
  <si>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</si>
  <si>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</si>
  <si>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</si>
  <si>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</si>
  <si>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</si>
  <si>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</si>
  <si>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</si>
  <si>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</si>
  <si>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</si>
  <si>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</si>
  <si>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</si>
  <si>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</si>
  <si>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</si>
  <si>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</si>
  <si>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</si>
  <si>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</si>
  <si>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</si>
  <si>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</si>
  <si>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</si>
  <si>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</si>
  <si>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</si>
  <si>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</si>
  <si>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</si>
  <si>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</si>
  <si>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</si>
  <si>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</si>
  <si>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</si>
  <si>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</si>
  <si>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</si>
  <si>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</si>
  <si>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</si>
  <si>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</si>
  <si>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</si>
  <si>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</si>
  <si>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</si>
  <si>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</si>
  <si>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</si>
  <si>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</si>
  <si>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</si>
  <si>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</si>
  <si>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</si>
  <si>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</si>
  <si>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</si>
  <si>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</si>
  <si>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</si>
  <si>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</si>
  <si>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</si>
  <si>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</si>
  <si>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</si>
  <si>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</si>
  <si>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</si>
  <si>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</si>
  <si>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</si>
  <si>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</si>
  <si>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</si>
  <si>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</si>
  <si>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</si>
  <si>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</si>
  <si>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</si>
  <si>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</si>
  <si>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</si>
  <si>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</si>
  <si>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</si>
  <si>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</si>
  <si>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</si>
  <si>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</si>
  <si>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</si>
  <si>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</si>
  <si>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</si>
  <si>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</si>
  <si>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</si>
  <si>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</si>
  <si>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</si>
  <si>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</si>
  <si>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</si>
  <si>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</si>
  <si>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</si>
  <si>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</si>
  <si>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</si>
  <si>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</si>
  <si>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</si>
  <si>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</si>
  <si>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</si>
  <si>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</si>
  <si>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</si>
  <si>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</si>
  <si>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</si>
  <si>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</si>
  <si>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</si>
  <si>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</si>
  <si>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</si>
  <si>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</si>
  <si>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</si>
  <si>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</si>
  <si>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</si>
  <si>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</si>
  <si>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</si>
  <si>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</si>
  <si>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</si>
  <si>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</si>
  <si>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</si>
  <si>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</si>
  <si>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</si>
  <si>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</si>
  <si>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</si>
  <si>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</si>
  <si>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</si>
  <si>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</si>
  <si>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</si>
  <si>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</si>
  <si>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</si>
  <si>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</si>
  <si>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</si>
  <si>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</si>
  <si>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</si>
  <si>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</si>
  <si>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</si>
  <si>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</si>
  <si>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</si>
  <si>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</si>
  <si>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</si>
  <si>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</si>
  <si>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</si>
  <si>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</si>
  <si>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</si>
  <si>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</si>
  <si>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</si>
  <si>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</si>
  <si>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</si>
  <si>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</si>
  <si>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</si>
  <si>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</si>
  <si>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</si>
  <si>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</si>
  <si>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</si>
  <si>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</si>
  <si>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</si>
  <si>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</si>
  <si>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</si>
  <si>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</si>
  <si>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</si>
  <si>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</si>
  <si>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</si>
  <si>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</si>
  <si>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</si>
  <si>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</si>
  <si>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</si>
  <si>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</si>
  <si>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</si>
  <si>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</si>
  <si>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</si>
  <si>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</si>
  <si>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</si>
  <si>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</si>
  <si>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</si>
  <si>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</si>
  <si>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</si>
  <si>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</si>
  <si>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</si>
  <si>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</si>
  <si>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</si>
  <si>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</si>
  <si>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</si>
  <si>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</si>
  <si>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</si>
  <si>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</si>
  <si>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</si>
  <si>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</si>
  <si>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</si>
  <si>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</si>
  <si>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</si>
  <si>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</si>
  <si>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</si>
  <si>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</si>
  <si>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</si>
  <si>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</si>
  <si>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</si>
  <si>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</si>
  <si>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</si>
  <si>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</si>
  <si>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</si>
  <si>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</si>
  <si>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</si>
  <si>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</si>
  <si>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</si>
  <si>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</si>
  <si>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</si>
  <si>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</si>
  <si>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</si>
  <si>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</si>
  <si>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</si>
  <si>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</si>
  <si>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</si>
  <si>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</si>
  <si>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</si>
  <si>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</si>
  <si>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</si>
  <si>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</si>
  <si>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</si>
  <si>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</si>
  <si>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</si>
  <si>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</si>
  <si>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</si>
  <si>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</si>
  <si>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</si>
  <si>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</si>
  <si>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</si>
  <si>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</si>
  <si>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</si>
  <si>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</si>
  <si>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</si>
  <si>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</si>
  <si>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</si>
  <si>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</si>
  <si>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</si>
  <si>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</si>
  <si>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</si>
  <si>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</si>
  <si>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</si>
  <si>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</si>
  <si>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</si>
  <si>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</si>
  <si>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</si>
  <si>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</si>
  <si>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</si>
  <si>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</si>
  <si>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</si>
  <si>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</si>
  <si>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</si>
  <si>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</si>
  <si>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</si>
  <si>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</si>
  <si>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</si>
  <si>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</si>
  <si>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</si>
  <si>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</si>
  <si>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</si>
  <si>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</si>
  <si>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</si>
  <si>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</si>
  <si>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</si>
  <si>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</si>
  <si>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</si>
  <si>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</si>
  <si>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</si>
  <si>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</si>
  <si>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</si>
  <si>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</si>
  <si>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</si>
  <si>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</si>
  <si>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</si>
  <si>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</si>
  <si>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</si>
  <si>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</si>
  <si>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</si>
  <si>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</si>
  <si>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</si>
  <si>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</si>
  <si>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</si>
  <si>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</si>
  <si>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</si>
  <si>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</si>
  <si>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</si>
  <si>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</si>
  <si>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</si>
  <si>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</si>
  <si>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</si>
  <si>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</si>
  <si>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</si>
  <si>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</si>
  <si>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</si>
  <si>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</si>
  <si>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</si>
  <si>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</si>
  <si>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</si>
  <si>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</si>
  <si>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</si>
  <si>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</si>
  <si>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</si>
  <si>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</si>
  <si>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</si>
  <si>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</si>
  <si>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</si>
  <si>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</si>
  <si>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</si>
  <si>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</si>
  <si>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</si>
  <si>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</si>
  <si>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</si>
  <si>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</si>
  <si>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</si>
  <si>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</si>
  <si>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</si>
  <si>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</si>
  <si>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</si>
  <si>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</si>
  <si>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</si>
  <si>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</si>
  <si>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</si>
  <si>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</si>
  <si>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</si>
  <si>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</si>
  <si>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</si>
  <si>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</si>
  <si>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</si>
  <si>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</si>
  <si>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</si>
  <si>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</si>
  <si>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</si>
  <si>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</si>
  <si>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</si>
  <si>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</si>
  <si>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</si>
  <si>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</si>
  <si>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</si>
  <si>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</si>
  <si>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</si>
  <si>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</si>
  <si>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</si>
  <si>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</si>
  <si>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</si>
  <si>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</si>
  <si>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</si>
  <si>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</si>
  <si>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</si>
  <si>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</si>
  <si>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</si>
  <si>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</si>
  <si>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</si>
  <si>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</si>
  <si>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</si>
  <si>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</si>
  <si>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</si>
  <si>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</si>
  <si>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</si>
  <si>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</si>
  <si>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</si>
  <si>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</si>
  <si>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</si>
  <si>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</si>
  <si>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</si>
  <si>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</si>
  <si>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</si>
  <si>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</si>
  <si>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</si>
  <si>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</si>
  <si>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</si>
  <si>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</si>
  <si>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</si>
  <si>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</si>
  <si>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</si>
  <si>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</si>
  <si>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</si>
  <si>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</si>
  <si>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</si>
  <si>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</si>
  <si>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</si>
  <si>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</si>
  <si>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</si>
  <si>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</si>
  <si>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</si>
  <si>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</si>
  <si>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</si>
  <si>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</si>
  <si>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</si>
  <si>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</si>
  <si>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</si>
  <si>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</si>
  <si>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</si>
  <si>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</si>
  <si>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</si>
  <si>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</si>
  <si>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</si>
  <si>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</si>
  <si>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</si>
  <si>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</si>
  <si>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</si>
  <si>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</si>
  <si>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</si>
  <si>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</si>
  <si>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</si>
  <si>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</si>
  <si>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</si>
  <si>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</si>
  <si>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</si>
  <si>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</si>
  <si>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</si>
  <si>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</si>
  <si>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</si>
  <si>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</si>
  <si>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</si>
  <si>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</si>
  <si>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</si>
  <si>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</si>
  <si>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</si>
  <si>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</si>
  <si>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</si>
  <si>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</si>
  <si>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</si>
  <si>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</si>
  <si>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</si>
  <si>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</si>
  <si>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</si>
  <si>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</si>
  <si>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</si>
  <si>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</si>
  <si>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</si>
  <si>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</si>
  <si>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</si>
  <si>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</si>
  <si>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</si>
  <si>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</si>
  <si>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</si>
  <si>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</si>
  <si>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</si>
  <si>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</si>
  <si>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</si>
  <si>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</si>
  <si>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</si>
  <si>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</si>
  <si>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</si>
  <si>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</si>
  <si>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</si>
  <si>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</si>
  <si>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</si>
  <si>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</si>
  <si>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</si>
  <si>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</si>
  <si>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</si>
  <si>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</si>
  <si>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</si>
  <si>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</si>
  <si>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</si>
  <si>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</si>
  <si>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</si>
  <si>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</si>
  <si>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</si>
  <si>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</si>
  <si>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</si>
  <si>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</si>
  <si>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</si>
  <si>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</si>
  <si>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</si>
  <si>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</si>
  <si>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</si>
  <si>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</si>
  <si>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</si>
  <si>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</si>
  <si>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</si>
  <si>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</si>
  <si>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</si>
  <si>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</si>
  <si>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</si>
  <si>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</si>
  <si>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</si>
  <si>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</si>
  <si>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</si>
  <si>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</si>
  <si>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</si>
  <si>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</si>
  <si>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</si>
  <si>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</si>
  <si>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</si>
  <si>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</si>
  <si>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</si>
  <si>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</si>
  <si>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</si>
  <si>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</si>
  <si>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</si>
  <si>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</si>
  <si>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</si>
  <si>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</si>
  <si>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</si>
  <si>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</si>
  <si>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</si>
  <si>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</si>
  <si>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</si>
  <si>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</si>
  <si>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</si>
  <si>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</si>
  <si>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</si>
  <si>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</si>
  <si>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</si>
  <si>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</si>
  <si>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</si>
  <si>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</si>
  <si>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</si>
  <si>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</si>
  <si>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</si>
  <si>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</si>
  <si>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</si>
  <si>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</si>
  <si>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</si>
  <si>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</si>
  <si>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</si>
  <si>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</si>
  <si>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</si>
  <si>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</si>
  <si>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</si>
  <si>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</si>
  <si>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</si>
  <si>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</si>
  <si>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</si>
  <si>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</si>
  <si>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</si>
  <si>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</si>
  <si>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</si>
  <si>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</si>
  <si>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</si>
  <si>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</si>
  <si>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</si>
  <si>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</si>
  <si>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</si>
  <si>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</si>
  <si>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</si>
  <si>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</si>
  <si>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</si>
  <si>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</si>
  <si>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</si>
  <si>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</si>
  <si>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</si>
  <si>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</si>
  <si>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</si>
  <si>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</si>
  <si>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</si>
  <si>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</si>
  <si>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</si>
  <si>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</si>
  <si>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</si>
  <si>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</si>
  <si>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</si>
  <si>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</si>
  <si>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</si>
  <si>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</si>
  <si>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</si>
  <si>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</si>
  <si>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</si>
  <si>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</si>
  <si>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</si>
  <si>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</si>
  <si>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</si>
  <si>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</si>
  <si>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</si>
  <si>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</si>
  <si>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</si>
  <si>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</si>
  <si>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</si>
  <si>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</si>
  <si>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</si>
  <si>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</si>
  <si>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</si>
  <si>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</si>
  <si>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</si>
  <si>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</si>
  <si>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</si>
  <si>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</si>
  <si>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</si>
  <si>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</si>
  <si>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</si>
  <si>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</si>
  <si>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</si>
  <si>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</si>
  <si>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</si>
  <si>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</si>
  <si>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</si>
  <si>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</si>
  <si>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</si>
  <si>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</si>
  <si>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</si>
  <si>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</si>
  <si>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</si>
  <si>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</si>
  <si>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</si>
  <si>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</si>
  <si>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</si>
  <si>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</si>
  <si>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</si>
  <si>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</si>
  <si>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</si>
  <si>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</si>
  <si>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</si>
  <si>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</si>
  <si>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</si>
  <si>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</si>
  <si>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</si>
  <si>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</si>
  <si>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</si>
  <si>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</si>
  <si>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</si>
  <si>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</si>
  <si>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</si>
  <si>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</si>
  <si>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</si>
  <si>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</si>
  <si>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</si>
  <si>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</si>
  <si>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</si>
  <si>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</si>
  <si>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</si>
  <si>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</si>
  <si>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</si>
  <si>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</si>
  <si>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</si>
  <si>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</si>
  <si>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</si>
  <si>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</si>
  <si>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</si>
  <si>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</si>
  <si>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</si>
  <si>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</si>
  <si>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</si>
  <si>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</si>
  <si>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</si>
  <si>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</si>
  <si>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</si>
  <si>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</si>
  <si>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</si>
  <si>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</si>
  <si>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</si>
  <si>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</si>
  <si>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</si>
  <si>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</si>
  <si>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</si>
  <si>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</si>
  <si>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</si>
  <si>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</si>
  <si>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</si>
  <si>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</si>
  <si>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</si>
  <si>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</si>
  <si>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</si>
  <si>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</si>
  <si>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</si>
  <si>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</si>
  <si>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</si>
  <si>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</si>
  <si>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</si>
  <si>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</si>
  <si>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</si>
  <si>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</si>
  <si>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</si>
  <si>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</si>
  <si>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</si>
  <si>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</si>
  <si>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</si>
  <si>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</si>
  <si>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</si>
  <si>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</si>
  <si>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</si>
  <si>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</si>
  <si>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</si>
  <si>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</si>
  <si>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</si>
  <si>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</si>
  <si>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</si>
  <si>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</si>
  <si>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</si>
  <si>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</si>
  <si>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</si>
  <si>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</si>
  <si>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</si>
  <si>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</si>
  <si>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</si>
  <si>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</si>
  <si>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</si>
  <si>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</si>
  <si>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</si>
  <si>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</si>
  <si>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</si>
  <si>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</si>
  <si>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</si>
  <si>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</si>
  <si>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</si>
  <si>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</si>
  <si>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</si>
  <si>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</si>
  <si>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</si>
  <si>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</si>
  <si>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</si>
  <si>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</si>
  <si>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</si>
  <si>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</si>
  <si>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</si>
  <si>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</si>
  <si>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</si>
  <si>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</si>
  <si>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</si>
  <si>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</si>
  <si>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</si>
  <si>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</si>
  <si>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</si>
  <si>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</si>
  <si>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</si>
  <si>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</si>
  <si>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</si>
  <si>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</si>
  <si>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</si>
  <si>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</si>
  <si>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</si>
  <si>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</si>
  <si>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</si>
  <si>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</si>
  <si>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</si>
  <si>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</si>
  <si>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</si>
  <si>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</si>
  <si>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</si>
  <si>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</si>
  <si>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</si>
  <si>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</si>
  <si>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</si>
  <si>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</si>
  <si>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</si>
  <si>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</si>
  <si>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</si>
  <si>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</si>
  <si>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</si>
  <si>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</si>
  <si>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</si>
  <si>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</si>
  <si>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</si>
  <si>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</si>
  <si>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</si>
  <si>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</si>
  <si>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</si>
  <si>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</si>
  <si>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</si>
  <si>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</si>
  <si>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</si>
  <si>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</si>
  <si>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</si>
  <si>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</si>
  <si>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</si>
  <si>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</si>
  <si>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</si>
  <si>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</si>
  <si>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</si>
  <si>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</si>
  <si>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</si>
  <si>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</si>
  <si>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</si>
  <si>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</si>
  <si>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</si>
  <si>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</si>
  <si>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</si>
  <si>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</si>
  <si>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</si>
  <si>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</si>
  <si>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</si>
  <si>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</si>
  <si>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</si>
  <si>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</si>
  <si>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</si>
  <si>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</si>
  <si>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</si>
  <si>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</si>
  <si>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</si>
  <si>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</si>
  <si>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</si>
  <si>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</si>
  <si>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</si>
  <si>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</si>
  <si>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</si>
  <si>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</si>
  <si>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</si>
  <si>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</si>
  <si>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</si>
  <si>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</si>
  <si>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</si>
  <si>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</si>
  <si>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</si>
  <si>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</si>
  <si>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</si>
  <si>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</si>
  <si>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</si>
  <si>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</si>
  <si>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</si>
  <si>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</si>
  <si>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</si>
  <si>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</si>
  <si>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</si>
  <si>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</si>
  <si>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</si>
  <si>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</si>
  <si>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</si>
  <si>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</si>
  <si>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</si>
  <si>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</si>
  <si>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</si>
  <si>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</si>
  <si>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</si>
  <si>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</si>
  <si>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</si>
  <si>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</si>
  <si>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</si>
  <si>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</si>
  <si>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</si>
  <si>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</si>
  <si>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</si>
  <si>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</si>
  <si>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</si>
  <si>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</si>
  <si>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</si>
  <si>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</si>
  <si>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</si>
  <si>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</si>
  <si>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</si>
  <si>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</si>
  <si>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</si>
  <si>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</si>
  <si>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</si>
  <si>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</si>
  <si>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</si>
  <si>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</si>
  <si>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</si>
  <si>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</si>
  <si>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</si>
  <si>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</si>
  <si>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</si>
  <si>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</si>
  <si>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</si>
  <si>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</si>
  <si>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</si>
  <si>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</si>
  <si>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</si>
  <si>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</si>
  <si>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</si>
  <si>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</si>
  <si>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</si>
  <si>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</si>
  <si>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</si>
  <si>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</si>
  <si>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</si>
  <si>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</si>
  <si>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</si>
  <si>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</si>
  <si>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</si>
  <si>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</si>
  <si>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</si>
  <si>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</si>
  <si>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</si>
  <si>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</si>
  <si>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</si>
  <si>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</si>
  <si>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</si>
  <si>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</si>
  <si>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</si>
  <si>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</si>
  <si>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</si>
  <si>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</si>
  <si>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</si>
  <si>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</si>
  <si>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</si>
  <si>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</si>
  <si>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</si>
  <si>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</si>
  <si>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</si>
  <si>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</si>
  <si>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</si>
  <si>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</si>
  <si>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</si>
  <si>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</si>
  <si>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</si>
  <si>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</si>
  <si>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</si>
  <si>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</si>
  <si>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</si>
  <si>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</si>
  <si>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</si>
  <si>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</si>
  <si>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</si>
  <si>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</si>
  <si>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</si>
  <si>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</si>
  <si>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</si>
  <si>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</si>
  <si>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</si>
  <si>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</si>
  <si>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</si>
  <si>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</si>
  <si>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</si>
  <si>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</si>
  <si>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</si>
  <si>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</si>
  <si>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</si>
  <si>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</si>
  <si>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</si>
  <si>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</si>
  <si>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</si>
  <si>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</si>
  <si>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</si>
  <si>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</si>
  <si>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</si>
  <si>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</si>
  <si>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</si>
  <si>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</si>
  <si>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</si>
  <si>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</si>
  <si>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</si>
  <si>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</si>
  <si>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</si>
  <si>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</si>
  <si>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</si>
  <si>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</si>
  <si>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</si>
  <si>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</si>
  <si>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</si>
  <si>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</si>
  <si>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</si>
  <si>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</si>
  <si>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</si>
  <si>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</si>
  <si>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</si>
  <si>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</si>
  <si>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</si>
  <si>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</si>
  <si>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</si>
  <si>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</si>
  <si>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</si>
  <si>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</si>
  <si>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</si>
  <si>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</si>
  <si>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</si>
  <si>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</si>
  <si>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</si>
  <si>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</si>
  <si>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</si>
  <si>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</si>
  <si>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</si>
  <si>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</si>
  <si>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</si>
  <si>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</si>
  <si>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</si>
  <si>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</si>
  <si>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</si>
  <si>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</si>
  <si>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</si>
  <si>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</si>
  <si>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</si>
  <si>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</si>
  <si>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</si>
  <si>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</si>
  <si>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</si>
  <si>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</si>
  <si>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</si>
  <si>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</si>
  <si>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</si>
  <si>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</si>
  <si>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</si>
  <si>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</si>
  <si>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</si>
  <si>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</si>
  <si>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</si>
  <si>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</si>
  <si>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</si>
  <si>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</si>
  <si>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</si>
  <si>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</si>
  <si>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</si>
  <si>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</si>
  <si>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</si>
  <si>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</si>
  <si>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</si>
  <si>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</si>
  <si>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</si>
  <si>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</si>
  <si>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</si>
  <si>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</si>
  <si>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</si>
  <si>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</si>
  <si>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</si>
  <si>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</si>
  <si>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</si>
  <si>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</si>
  <si>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</si>
  <si>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</si>
  <si>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</si>
  <si>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</si>
  <si>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</si>
  <si>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</si>
  <si>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</si>
  <si>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</si>
  <si>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</si>
  <si>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</si>
  <si>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</si>
  <si>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</si>
  <si>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</si>
  <si>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</si>
  <si>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</si>
  <si>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</si>
  <si>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</si>
  <si>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</si>
  <si>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</si>
  <si>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</si>
  <si>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</si>
  <si>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</si>
  <si>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</si>
  <si>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</si>
  <si>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</si>
  <si>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</si>
  <si>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</si>
  <si>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</si>
  <si>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</si>
  <si>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</si>
  <si>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</si>
  <si>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</si>
  <si>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</si>
  <si>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</si>
  <si>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</si>
  <si>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</si>
  <si>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</si>
  <si>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</si>
  <si>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</si>
  <si>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</si>
  <si>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</si>
  <si>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</si>
  <si>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</si>
  <si>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</si>
  <si>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</si>
  <si>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</si>
  <si>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</si>
  <si>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</si>
  <si>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</si>
  <si>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</si>
  <si>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</si>
  <si>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</si>
  <si>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</si>
  <si>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</si>
  <si>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</si>
  <si>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</si>
  <si>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</si>
  <si>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</si>
  <si>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</si>
  <si>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</si>
  <si>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</si>
  <si>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</si>
  <si>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</si>
  <si>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</si>
  <si>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</si>
  <si>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</si>
  <si>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</si>
  <si>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</si>
  <si>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</si>
  <si>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</si>
  <si>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</si>
  <si>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</si>
  <si>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</si>
  <si>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</si>
  <si>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</si>
  <si>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</si>
  <si>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</si>
  <si>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</si>
  <si>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</si>
  <si>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</si>
  <si>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</si>
  <si>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</si>
  <si>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</si>
  <si>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</si>
  <si>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</si>
  <si>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</si>
  <si>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</si>
  <si>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</si>
  <si>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</si>
  <si>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</si>
  <si>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</si>
  <si>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</si>
  <si>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</si>
  <si>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</si>
  <si>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</si>
  <si>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</si>
  <si>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</si>
  <si>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</si>
  <si>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</si>
  <si>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</si>
  <si>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</si>
  <si>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</si>
  <si>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</si>
  <si>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</si>
  <si>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</si>
  <si>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</si>
  <si>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</si>
  <si>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</si>
  <si>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</si>
  <si>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</si>
  <si>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</si>
  <si>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</si>
  <si>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</si>
  <si>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</si>
  <si>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</si>
  <si>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</si>
  <si>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</si>
  <si>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</si>
  <si>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</si>
  <si>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</si>
  <si>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</si>
  <si>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</si>
  <si>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</si>
  <si>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</si>
  <si>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</si>
  <si>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</si>
  <si>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</si>
  <si>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</si>
  <si>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</si>
  <si>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</si>
  <si>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</si>
  <si>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</si>
  <si>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</si>
  <si>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</si>
  <si>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</si>
  <si>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</si>
  <si>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</si>
  <si>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</si>
  <si>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</si>
  <si>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</si>
  <si>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</si>
  <si>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</si>
  <si>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</si>
  <si>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</si>
  <si>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</si>
  <si>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</si>
  <si>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</si>
  <si>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</si>
  <si>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</si>
  <si>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</si>
  <si>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</si>
  <si>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</si>
  <si>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</si>
  <si>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</si>
  <si>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</si>
  <si>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</si>
  <si>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</si>
  <si>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</si>
  <si>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</si>
  <si>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</si>
  <si>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</si>
  <si>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</si>
  <si>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</si>
  <si>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</si>
  <si>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</si>
  <si>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</si>
  <si>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</si>
  <si>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</si>
  <si>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</si>
  <si>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</si>
  <si>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</si>
  <si>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</si>
  <si>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</si>
  <si>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</si>
  <si>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</si>
  <si>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</si>
  <si>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</si>
  <si>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</si>
  <si>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</si>
  <si>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</si>
  <si>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</si>
  <si>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</si>
  <si>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</si>
  <si>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</si>
  <si>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</si>
  <si>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</si>
  <si>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</si>
  <si>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</si>
  <si>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</si>
  <si>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</si>
  <si>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</si>
  <si>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</si>
  <si>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</si>
  <si>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</si>
  <si>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</si>
  <si>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</si>
  <si>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</si>
  <si>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</si>
  <si>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</si>
  <si>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</si>
  <si>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</si>
  <si>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</si>
  <si>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</si>
  <si>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</si>
  <si>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</si>
  <si>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</si>
  <si>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</si>
  <si>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</si>
  <si>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</si>
  <si>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</si>
  <si>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</si>
  <si>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</si>
  <si>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</si>
  <si>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</si>
  <si>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</si>
  <si>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</si>
  <si>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</si>
  <si>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</si>
  <si>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</si>
  <si>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</si>
  <si>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</si>
  <si>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</si>
  <si>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</si>
  <si>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</si>
  <si>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</si>
  <si>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</si>
  <si>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</si>
  <si>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</si>
  <si>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</si>
  <si>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</si>
  <si>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</si>
  <si>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</si>
  <si>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</si>
  <si>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</si>
  <si>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</si>
  <si>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</si>
  <si>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</si>
  <si>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</si>
  <si>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</si>
  <si>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</si>
  <si>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</si>
  <si>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</si>
  <si>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</si>
  <si>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</si>
  <si>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</si>
  <si>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</si>
  <si>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</si>
  <si>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</si>
  <si>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</si>
  <si>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</si>
  <si>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</si>
  <si>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</si>
  <si>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</si>
  <si>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</si>
  <si>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</si>
  <si>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</si>
  <si>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</si>
  <si>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</si>
  <si>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</si>
  <si>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</si>
  <si>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</si>
  <si>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</si>
  <si>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</si>
  <si>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</si>
  <si>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</si>
  <si>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</si>
  <si>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</si>
  <si>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</si>
  <si>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</si>
  <si>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</si>
  <si>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</si>
  <si>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</si>
  <si>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</si>
  <si>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</si>
  <si>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</si>
  <si>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</si>
  <si>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</si>
  <si>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</si>
  <si>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</si>
  <si>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</si>
  <si>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</si>
  <si>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</si>
  <si>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</si>
  <si>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</si>
  <si>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</si>
  <si>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</si>
  <si>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</si>
  <si>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</si>
  <si>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</si>
  <si>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</si>
  <si>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</si>
  <si>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</si>
  <si>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</si>
  <si>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</si>
  <si>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</si>
  <si>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</si>
  <si>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</si>
  <si>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</si>
  <si>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</si>
  <si>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</si>
  <si>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</si>
  <si>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</si>
  <si>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</si>
  <si>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</si>
  <si>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</si>
  <si>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</si>
  <si>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</si>
  <si>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</si>
  <si>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</si>
  <si>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</si>
  <si>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</si>
  <si>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</si>
  <si>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</si>
  <si>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</si>
  <si>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</si>
  <si>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</si>
  <si>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</si>
  <si>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</si>
  <si>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</si>
  <si>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</si>
  <si>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</si>
  <si>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</si>
  <si>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</si>
  <si>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</si>
  <si>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</si>
  <si>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</si>
  <si>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</si>
  <si>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</si>
  <si>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</si>
  <si>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</si>
  <si>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</si>
  <si>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</si>
  <si>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</si>
  <si>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</si>
  <si>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</si>
  <si>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</si>
  <si>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</si>
  <si>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</si>
  <si>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</si>
  <si>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</si>
  <si>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</si>
  <si>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</si>
  <si>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</si>
  <si>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</si>
  <si>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</si>
  <si>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</si>
  <si>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</si>
  <si>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</si>
  <si>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</si>
  <si>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</si>
  <si>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</si>
  <si>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</si>
  <si>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</si>
  <si>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</si>
  <si>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</si>
  <si>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</si>
  <si>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</si>
  <si>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</si>
  <si>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</si>
  <si>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</si>
  <si>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</si>
  <si>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</si>
  <si>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</si>
  <si>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</si>
  <si>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</si>
  <si>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</si>
  <si>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</si>
  <si>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</si>
  <si>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</si>
  <si>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</si>
  <si>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</si>
  <si>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</si>
  <si>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</si>
  <si>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</si>
  <si>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</si>
  <si>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</si>
  <si>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</si>
  <si>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</si>
  <si>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</si>
  <si>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</si>
  <si>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</si>
  <si>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</si>
  <si>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</si>
  <si>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</si>
  <si>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</si>
  <si>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</si>
  <si>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</si>
  <si>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</si>
  <si>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</si>
  <si>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</si>
  <si>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</si>
  <si>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</si>
  <si>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</si>
  <si>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</si>
  <si>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</si>
  <si>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</si>
  <si>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</si>
  <si>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</si>
  <si>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</si>
  <si>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</si>
  <si>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</si>
  <si>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</si>
  <si>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</si>
  <si>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</si>
  <si>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</si>
  <si>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</si>
  <si>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</si>
  <si>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</si>
  <si>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</si>
  <si>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</si>
  <si>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</si>
  <si>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</si>
  <si>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</si>
  <si>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</si>
  <si>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</si>
  <si>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</si>
  <si>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</si>
  <si>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</si>
  <si>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</si>
  <si>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</si>
  <si>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</si>
  <si>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</si>
  <si>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</si>
  <si>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</si>
  <si>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</si>
  <si>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</si>
  <si>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</si>
  <si>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</si>
  <si>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</si>
  <si>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</si>
  <si>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</si>
  <si>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</si>
  <si>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</si>
  <si>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</si>
  <si>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</si>
  <si>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</si>
  <si>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</si>
  <si>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</si>
  <si>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</si>
  <si>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</si>
  <si>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</si>
  <si>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</si>
  <si>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</si>
  <si>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</si>
  <si>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</si>
  <si>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</si>
  <si>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</si>
  <si>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</si>
  <si>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</si>
  <si>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</si>
  <si>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</si>
  <si>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</si>
  <si>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</si>
  <si>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</si>
  <si>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</si>
  <si>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</si>
  <si>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</si>
  <si>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</si>
  <si>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</si>
  <si>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</si>
  <si>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</si>
  <si>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</si>
  <si>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</si>
  <si>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</si>
  <si>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</si>
  <si>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</si>
  <si>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</si>
  <si>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</si>
  <si>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</si>
  <si>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</si>
  <si>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</si>
  <si>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</si>
  <si>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</si>
  <si>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</si>
  <si>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</si>
  <si>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</si>
  <si>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</si>
  <si>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</si>
  <si>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</si>
  <si>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</si>
  <si>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</si>
  <si>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</si>
  <si>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</si>
  <si>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</si>
  <si>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</si>
  <si>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</si>
  <si>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</si>
  <si>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</si>
  <si>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</si>
  <si>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</si>
  <si>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</si>
  <si>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</si>
  <si>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</si>
  <si>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</si>
  <si>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</si>
  <si>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</si>
  <si>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</si>
  <si>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</si>
  <si>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</si>
  <si>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</si>
  <si>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</si>
  <si>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</si>
  <si>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</si>
  <si>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</si>
  <si>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</si>
  <si>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</si>
  <si>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</si>
  <si>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</si>
  <si>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</si>
  <si>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</si>
  <si>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</si>
  <si>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</si>
  <si>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</si>
  <si>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</si>
  <si>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</si>
  <si>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</si>
  <si>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</si>
  <si>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</si>
  <si>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</si>
  <si>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</si>
  <si>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</si>
  <si>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</si>
  <si>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</si>
  <si>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</si>
  <si>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</si>
  <si>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</si>
  <si>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</si>
  <si>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</si>
  <si>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</si>
  <si>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</si>
  <si>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</si>
  <si>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</si>
  <si>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</si>
  <si>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</si>
  <si>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</si>
  <si>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</si>
  <si>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</si>
  <si>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</si>
  <si>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</si>
  <si>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</si>
  <si>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</si>
  <si>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</si>
  <si>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</si>
  <si>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</si>
  <si>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</si>
  <si>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</si>
  <si>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</si>
  <si>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</si>
  <si>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</si>
  <si>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</si>
  <si>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</si>
  <si>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</si>
  <si>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</si>
  <si>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</si>
  <si>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3:38.26</t>
  </si>
  <si>
    <t>43.16</t>
  </si>
  <si>
    <t>2:03.74</t>
  </si>
  <si>
    <t>Mevius0229</t>
  </si>
  <si>
    <t>627</t>
  </si>
  <si>
    <t>56.72</t>
  </si>
  <si>
    <t>2:08.98</t>
  </si>
  <si>
    <t>1:10.05</t>
  </si>
  <si>
    <t>27.49</t>
  </si>
  <si>
    <t>1:36.64</t>
  </si>
  <si>
    <t>1:28.28</t>
  </si>
  <si>
    <t>Bloodwhale</t>
  </si>
  <si>
    <t>618</t>
  </si>
  <si>
    <t>37.87</t>
  </si>
  <si>
    <t>44.26</t>
  </si>
  <si>
    <t>41.47</t>
  </si>
  <si>
    <t>16.56</t>
  </si>
  <si>
    <t>43.95</t>
  </si>
  <si>
    <t>Evan44</t>
  </si>
  <si>
    <t>568</t>
  </si>
  <si>
    <t>Pixel626</t>
  </si>
  <si>
    <t>674</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</si>
  <si>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</si>
  <si>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</si>
  <si>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</si>
  <si>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</si>
  <si>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</si>
  <si>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</si>
  <si>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</si>
  <si>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</si>
  <si>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</si>
  <si>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</si>
  <si>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</si>
  <si>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</si>
  <si>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</si>
  <si>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</si>
  <si>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</si>
  <si>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</si>
  <si>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</si>
  <si>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</si>
  <si>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</si>
  <si>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</si>
  <si>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</si>
  <si>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</si>
  <si>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Kydi</t>
  </si>
  <si>
    <t>498</t>
  </si>
  <si>
    <t>1:51.39</t>
  </si>
  <si>
    <t>1:08.35</t>
  </si>
  <si>
    <t>26.76</t>
  </si>
  <si>
    <t>1:03.68</t>
  </si>
  <si>
    <t>17.49</t>
  </si>
  <si>
    <t>1:42.00</t>
  </si>
  <si>
    <t>29.82</t>
  </si>
  <si>
    <t>29.96</t>
  </si>
  <si>
    <t>32.00</t>
  </si>
  <si>
    <t>29.63</t>
  </si>
  <si>
    <t>40.97</t>
  </si>
  <si>
    <t>Angry_Max</t>
  </si>
  <si>
    <t>52.43</t>
  </si>
  <si>
    <t>1:24.29</t>
  </si>
  <si>
    <t>2:25.96</t>
  </si>
  <si>
    <t>1:32.85</t>
  </si>
  <si>
    <t>1:48.65</t>
  </si>
  <si>
    <t>1:47.53</t>
  </si>
  <si>
    <t>36.93</t>
  </si>
  <si>
    <t>2:06.25</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</si>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</sst>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tleNurturingTaroStinkyCheese-9V_4eUy0yyQSX58D"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442553983"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FitPrettyHerdBibleThump-vDZWtqjwrPASP1r-"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CooperativeToughClamKeyboardCat-WMqqrTRLaI53Tf0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IcyVivaciousWallabyVoHiYo-aUnD6rLkmAhxHI-U"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Ngat0aiNqB8"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TangentialPrettyMartenFUNgineer-JujlITh1bGg2iakw"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DirtyRenownedSnailJonCarnage-vZ4T4UskQ8t0-qTx"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GoldenColdbloodedMoonSoonerLater-jCnPmLMVNxR13zgZ"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1472618"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5265953"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918236232"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08373209"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UnusualCooperativeFerretYouWHY-bBNeMoXxZGJzEQus"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BashfulBumblingGuanacoPastaThat-z5cyWFvHAyO-9oOq"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gliestGoodCasetteRedCoat-1P1yZwQfLboRz9C7"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GeniusCuriousBeeFloof-wUpHUgAU3iHCY-pW"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heerfulVibrantSardineM4xHeh-_0MBEMmJtPaD7FKp"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leepyMoralDogeDuDudu-Y_xr_ueYZqGH7D_Z"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eLMip_nFuQU"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YAMDglE01Tg"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5802</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3415</v>
      </c>
      <c r="N2" s="1539" t="s">
        <v>9243</v>
      </c>
      <c r="O2" s="1539" t="s">
        <v>7735</v>
      </c>
      <c r="P2" s="1540" t="s">
        <v>7707</v>
      </c>
      <c r="Q2" s="1540" t="s">
        <v>10016</v>
      </c>
      <c r="R2" s="1539">
        <v>56.72</v>
      </c>
      <c r="S2" s="1539"/>
      <c r="T2" s="1539" t="s">
        <v>10017</v>
      </c>
      <c r="U2" s="1539" t="s">
        <v>5853</v>
      </c>
      <c r="V2" s="1539" t="s">
        <v>10018</v>
      </c>
      <c r="W2" s="1539" t="s">
        <v>4285</v>
      </c>
      <c r="X2" s="1540" t="s">
        <v>8145</v>
      </c>
      <c r="Y2" s="1539" t="s">
        <v>10019</v>
      </c>
      <c r="Z2" s="1539" t="s">
        <v>10020</v>
      </c>
      <c r="AA2" s="1539" t="s">
        <v>10021</v>
      </c>
      <c r="AB2" s="1539"/>
      <c r="AC2" s="1539" t="s">
        <v>4101</v>
      </c>
      <c r="AD2" s="1540" t="s">
        <v>10022</v>
      </c>
      <c r="AE2" s="1539" t="s">
        <v>8764</v>
      </c>
      <c r="AF2" s="1539">
        <v>46.63</v>
      </c>
      <c r="AG2" s="1539" t="s">
        <v>2400</v>
      </c>
      <c r="AH2" s="1539" t="s">
        <v>7745</v>
      </c>
      <c r="AI2" s="1539" t="s">
        <v>7805</v>
      </c>
      <c r="AJ2" s="1541">
        <v>48.89</v>
      </c>
      <c r="AK2" s="1539"/>
      <c r="AL2" s="1539" t="s">
        <v>7746</v>
      </c>
      <c r="AM2" s="1539">
        <v>47.81</v>
      </c>
      <c r="AN2" s="1539"/>
      <c r="AO2" s="1539" t="s">
        <v>10023</v>
      </c>
      <c r="AP2" s="1539" t="s">
        <v>4342</v>
      </c>
      <c r="AQ2" s="1539">
        <v>57.09</v>
      </c>
      <c r="AR2" s="1539" t="s">
        <v>377</v>
      </c>
      <c r="AS2" s="1539" t="s">
        <v>10024</v>
      </c>
      <c r="AT2" s="1540" t="s">
        <v>10025</v>
      </c>
      <c r="AU2" s="1539" t="s">
        <v>10026</v>
      </c>
      <c r="AV2" s="1539"/>
      <c r="AW2" s="1539" t="s">
        <v>10027</v>
      </c>
      <c r="AX2" s="1539" t="s">
        <v>10028</v>
      </c>
      <c r="AY2" s="1539" t="s">
        <v>4974</v>
      </c>
      <c r="AZ2" s="1539" t="s">
        <v>10029</v>
      </c>
      <c r="BA2" s="1539" t="s">
        <v>10030</v>
      </c>
      <c r="BB2" s="1539" t="s">
        <v>4131</v>
      </c>
      <c r="BC2" s="1539">
        <v>42.88</v>
      </c>
      <c r="BD2" s="1539"/>
      <c r="BE2" s="1539" t="s">
        <v>10031</v>
      </c>
      <c r="BF2" s="1540" t="s">
        <v>10032</v>
      </c>
      <c r="BG2" s="1539" t="s">
        <v>6213</v>
      </c>
      <c r="BH2" s="1540" t="s">
        <v>4209</v>
      </c>
      <c r="BI2" s="1539" t="s">
        <v>10033</v>
      </c>
      <c r="BJ2" s="1539"/>
      <c r="BK2" s="1539" t="s">
        <v>10034</v>
      </c>
      <c r="BL2" s="1539" t="s">
        <v>7983</v>
      </c>
      <c r="BM2" s="1540" t="s">
        <v>10035</v>
      </c>
      <c r="BN2" s="1539">
        <v>59.82</v>
      </c>
      <c r="BO2" s="1539" t="s">
        <v>10036</v>
      </c>
      <c r="BP2" s="1540" t="s">
        <v>10037</v>
      </c>
      <c r="BQ2" s="1539" t="s">
        <v>10038</v>
      </c>
      <c r="BR2" s="1539" t="s">
        <v>9265</v>
      </c>
      <c r="BS2" s="1540" t="s">
        <v>8005</v>
      </c>
      <c r="BT2" s="1539">
        <v>42.39</v>
      </c>
      <c r="BU2" s="1539"/>
      <c r="BV2" s="1540" t="s">
        <v>9695</v>
      </c>
      <c r="BW2" s="1539" t="s">
        <v>10039</v>
      </c>
      <c r="BX2" s="1539" t="s">
        <v>8883</v>
      </c>
      <c r="BY2" s="1540" t="s">
        <v>9117</v>
      </c>
      <c r="BZ2" s="1539" t="s">
        <v>4183</v>
      </c>
      <c r="CA2" s="1539"/>
      <c r="CB2" s="1539" t="s">
        <v>10040</v>
      </c>
      <c r="CC2" s="1539" t="s">
        <v>10041</v>
      </c>
      <c r="CD2" s="1539" t="s">
        <v>4633</v>
      </c>
      <c r="CE2" s="1539">
        <v>49.61</v>
      </c>
      <c r="CF2" s="1539"/>
      <c r="CG2" s="1542" t="s">
        <v>5355</v>
      </c>
      <c r="CH2" s="1539" t="s">
        <v>10042</v>
      </c>
      <c r="CI2" s="1539" t="s">
        <v>10043</v>
      </c>
      <c r="CJ2" s="1539" t="s">
        <v>9718</v>
      </c>
      <c r="CK2" s="1539"/>
      <c r="CL2" s="1539" t="s">
        <v>10044</v>
      </c>
      <c r="CM2" s="1539" t="s">
        <v>10045</v>
      </c>
      <c r="CN2" s="1539" t="s">
        <v>10046</v>
      </c>
      <c r="CO2" s="1539" t="s">
        <v>10047</v>
      </c>
      <c r="CP2" s="1539"/>
      <c r="CQ2" s="1539">
        <v>45.66</v>
      </c>
      <c r="CR2" s="1540">
        <v>45.81</v>
      </c>
      <c r="CS2" s="1540" t="s">
        <v>7283</v>
      </c>
      <c r="CT2" s="1539" t="s">
        <v>9264</v>
      </c>
      <c r="CU2" s="1539">
        <v>30.72</v>
      </c>
      <c r="CV2" s="1539">
        <v>23.86</v>
      </c>
      <c r="CW2" s="1539" t="s">
        <v>3386</v>
      </c>
      <c r="CX2" s="1539">
        <v>48.47</v>
      </c>
      <c r="CY2" s="1540">
        <v>56.62</v>
      </c>
      <c r="CZ2" s="1539">
        <v>17.76</v>
      </c>
      <c r="DA2" s="1539">
        <v>31.39</v>
      </c>
      <c r="DB2" s="1539">
        <v>54.55</v>
      </c>
      <c r="DC2" s="1542">
        <v>35.9</v>
      </c>
      <c r="DD2" s="1539"/>
      <c r="DE2" s="1539" t="s">
        <v>4836</v>
      </c>
      <c r="DF2" s="1539" t="s">
        <v>4138</v>
      </c>
      <c r="DG2" s="1540" t="s">
        <v>10048</v>
      </c>
      <c r="DH2" s="1539" t="s">
        <v>9229</v>
      </c>
      <c r="DI2" s="1539" t="s">
        <v>10049</v>
      </c>
    </row>
    <row r="3">
      <c r="A3" s="1543" t="s">
        <v>5833</v>
      </c>
      <c r="B3" s="1544" t="s">
        <v>10050</v>
      </c>
      <c r="C3" s="1545">
        <v>0.12115740740740741</v>
      </c>
      <c r="D3" s="1546" t="s">
        <v>10051</v>
      </c>
      <c r="E3" s="1546" t="s">
        <v>10052</v>
      </c>
      <c r="F3" s="1546" t="s">
        <v>10053</v>
      </c>
      <c r="G3" s="1546" t="s">
        <v>10054</v>
      </c>
      <c r="H3" s="1547"/>
      <c r="I3" s="1546" t="s">
        <v>10055</v>
      </c>
      <c r="J3" s="1548">
        <v>47.99</v>
      </c>
      <c r="K3" s="1547"/>
      <c r="L3" s="1546" t="s">
        <v>10056</v>
      </c>
      <c r="M3" s="1548" t="s">
        <v>3415</v>
      </c>
      <c r="N3" s="1548" t="s">
        <v>9243</v>
      </c>
      <c r="O3" s="1546" t="s">
        <v>5761</v>
      </c>
      <c r="P3" s="1548" t="s">
        <v>7707</v>
      </c>
      <c r="Q3" s="1548" t="s">
        <v>10016</v>
      </c>
      <c r="R3" s="1548">
        <v>56.72</v>
      </c>
      <c r="S3" s="1547"/>
      <c r="T3" s="1548" t="s">
        <v>10017</v>
      </c>
      <c r="U3" s="1546" t="s">
        <v>8782</v>
      </c>
      <c r="V3" s="1548" t="s">
        <v>10018</v>
      </c>
      <c r="W3" s="1548" t="s">
        <v>4285</v>
      </c>
      <c r="X3" s="1546" t="s">
        <v>9516</v>
      </c>
      <c r="Y3" s="1548" t="s">
        <v>10019</v>
      </c>
      <c r="Z3" s="1548" t="s">
        <v>10020</v>
      </c>
      <c r="AA3" s="1546" t="s">
        <v>10057</v>
      </c>
      <c r="AB3" s="1547"/>
      <c r="AC3" s="1549" t="s">
        <v>4101</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8241</v>
      </c>
      <c r="AQ3" s="1554">
        <v>57.35</v>
      </c>
      <c r="AR3" s="1555" t="s">
        <v>377</v>
      </c>
      <c r="AS3" s="1555" t="s">
        <v>10024</v>
      </c>
      <c r="AT3" s="1554" t="s">
        <v>10062</v>
      </c>
      <c r="AU3" s="1555" t="s">
        <v>10026</v>
      </c>
      <c r="AV3" s="1550"/>
      <c r="AW3" s="1555" t="s">
        <v>10027</v>
      </c>
      <c r="AX3" s="1556" t="s">
        <v>10063</v>
      </c>
      <c r="AY3" s="1557" t="s">
        <v>4974</v>
      </c>
      <c r="AZ3" s="1557" t="s">
        <v>10029</v>
      </c>
      <c r="BA3" s="1556" t="s">
        <v>5755</v>
      </c>
      <c r="BB3" s="1556" t="s">
        <v>8812</v>
      </c>
      <c r="BC3" s="1557">
        <v>42.88</v>
      </c>
      <c r="BD3" s="1550"/>
      <c r="BE3" s="1556" t="s">
        <v>10064</v>
      </c>
      <c r="BF3" s="1557" t="s">
        <v>10032</v>
      </c>
      <c r="BG3" s="1558" t="s">
        <v>6213</v>
      </c>
      <c r="BH3" s="1558" t="s">
        <v>4209</v>
      </c>
      <c r="BI3" s="1559" t="s">
        <v>10065</v>
      </c>
      <c r="BJ3" s="1560"/>
      <c r="BK3" s="1553" t="s">
        <v>10066</v>
      </c>
      <c r="BL3" s="1561" t="s">
        <v>4349</v>
      </c>
      <c r="BM3" s="1561" t="s">
        <v>10067</v>
      </c>
      <c r="BN3" s="1562">
        <v>59.82</v>
      </c>
      <c r="BO3" s="1561" t="s">
        <v>3724</v>
      </c>
      <c r="BP3" s="1561" t="s">
        <v>10068</v>
      </c>
      <c r="BQ3" s="1561" t="s">
        <v>2385</v>
      </c>
      <c r="BR3" s="1561" t="s">
        <v>10069</v>
      </c>
      <c r="BS3" s="1561" t="s">
        <v>10070</v>
      </c>
      <c r="BT3" s="1561">
        <v>42.76</v>
      </c>
      <c r="BU3" s="1550"/>
      <c r="BV3" s="1563" t="s">
        <v>9695</v>
      </c>
      <c r="BW3" s="1564" t="s">
        <v>10071</v>
      </c>
      <c r="BX3" s="1565" t="s">
        <v>8883</v>
      </c>
      <c r="BY3" s="1564" t="s">
        <v>2944</v>
      </c>
      <c r="BZ3" s="1565" t="s">
        <v>4183</v>
      </c>
      <c r="CA3" s="1560"/>
      <c r="CB3" s="1559" t="s">
        <v>10072</v>
      </c>
      <c r="CC3" s="1566" t="s">
        <v>7876</v>
      </c>
      <c r="CD3" s="1566" t="s">
        <v>2662</v>
      </c>
      <c r="CE3" s="1566">
        <v>52.55</v>
      </c>
      <c r="CF3" s="1550"/>
      <c r="CG3" s="1565" t="s">
        <v>5355</v>
      </c>
      <c r="CH3" s="1556" t="s">
        <v>10073</v>
      </c>
      <c r="CI3" s="1557" t="s">
        <v>10043</v>
      </c>
      <c r="CJ3" s="1557" t="s">
        <v>9718</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3386</v>
      </c>
      <c r="CX3" s="1553">
        <v>48.96</v>
      </c>
      <c r="CY3" s="1563">
        <v>56.62</v>
      </c>
      <c r="CZ3" s="1553">
        <v>18.63</v>
      </c>
      <c r="DA3" s="1563">
        <v>31.39</v>
      </c>
      <c r="DB3" s="1563">
        <v>54.55</v>
      </c>
      <c r="DC3" s="1563">
        <v>35.9</v>
      </c>
      <c r="DD3" s="1560"/>
      <c r="DE3" s="1553" t="s">
        <v>5960</v>
      </c>
      <c r="DF3" s="1569" t="s">
        <v>4138</v>
      </c>
      <c r="DG3" s="1569" t="s">
        <v>10048</v>
      </c>
      <c r="DH3" s="1548" t="s">
        <v>9229</v>
      </c>
      <c r="DI3" s="1567" t="s">
        <v>10049</v>
      </c>
    </row>
    <row r="4">
      <c r="A4" s="1570" t="s">
        <v>430</v>
      </c>
      <c r="B4" s="1544" t="s">
        <v>10076</v>
      </c>
      <c r="C4" s="1544" t="s">
        <v>10077</v>
      </c>
      <c r="D4" s="1548" t="s">
        <v>10012</v>
      </c>
      <c r="E4" s="1546" t="s">
        <v>10078</v>
      </c>
      <c r="F4" s="1548" t="s">
        <v>10013</v>
      </c>
      <c r="G4" s="1546" t="s">
        <v>10079</v>
      </c>
      <c r="H4" s="1571"/>
      <c r="I4" s="1548" t="s">
        <v>10015</v>
      </c>
      <c r="J4" s="1546">
        <v>48.33</v>
      </c>
      <c r="K4" s="1572"/>
      <c r="L4" s="1573" t="s">
        <v>10080</v>
      </c>
      <c r="M4" s="1574" t="s">
        <v>2351</v>
      </c>
      <c r="N4" s="1574" t="s">
        <v>9243</v>
      </c>
      <c r="O4" s="1574" t="s">
        <v>4610</v>
      </c>
      <c r="P4" s="1573" t="s">
        <v>4170</v>
      </c>
      <c r="Q4" s="1574" t="s">
        <v>10081</v>
      </c>
      <c r="R4" s="1574">
        <v>56.35</v>
      </c>
      <c r="S4" s="1574" t="s">
        <v>10082</v>
      </c>
      <c r="T4" s="1573" t="s">
        <v>10082</v>
      </c>
      <c r="U4" s="1574" t="s">
        <v>7972</v>
      </c>
      <c r="V4" s="1574" t="s">
        <v>10083</v>
      </c>
      <c r="W4" s="1574" t="s">
        <v>2671</v>
      </c>
      <c r="X4" s="1574" t="s">
        <v>5951</v>
      </c>
      <c r="Y4" s="1574" t="s">
        <v>10084</v>
      </c>
      <c r="Z4" s="1574" t="s">
        <v>10085</v>
      </c>
      <c r="AA4" s="1575" t="s">
        <v>10021</v>
      </c>
      <c r="AB4" s="1574">
        <v>53.53</v>
      </c>
      <c r="AC4" s="1576" t="s">
        <v>4101</v>
      </c>
      <c r="AD4" s="1575" t="s">
        <v>10022</v>
      </c>
      <c r="AE4" s="1574" t="s">
        <v>9293</v>
      </c>
      <c r="AF4" s="1574">
        <v>46.78</v>
      </c>
      <c r="AG4" s="1574" t="s">
        <v>10059</v>
      </c>
      <c r="AH4" s="1574" t="s">
        <v>8826</v>
      </c>
      <c r="AI4" s="1574" t="s">
        <v>3268</v>
      </c>
      <c r="AJ4" s="1574">
        <v>48.65</v>
      </c>
      <c r="AK4" s="1574" t="s">
        <v>8499</v>
      </c>
      <c r="AL4" s="1577" t="s">
        <v>10086</v>
      </c>
      <c r="AM4" s="1578">
        <v>47.9</v>
      </c>
      <c r="AN4" s="1574" t="s">
        <v>8335</v>
      </c>
      <c r="AO4" s="1573" t="s">
        <v>8335</v>
      </c>
      <c r="AP4" s="1574" t="s">
        <v>7933</v>
      </c>
      <c r="AQ4" s="1574">
        <v>56.99</v>
      </c>
      <c r="AR4" s="1574" t="s">
        <v>3189</v>
      </c>
      <c r="AS4" s="1574" t="s">
        <v>10087</v>
      </c>
      <c r="AT4" s="1574" t="s">
        <v>10088</v>
      </c>
      <c r="AU4" s="1574" t="s">
        <v>8499</v>
      </c>
      <c r="AV4" s="1574" t="s">
        <v>7542</v>
      </c>
      <c r="AW4" s="1573" t="s">
        <v>7542</v>
      </c>
      <c r="AX4" s="1574" t="s">
        <v>10089</v>
      </c>
      <c r="AY4" s="1574" t="s">
        <v>10090</v>
      </c>
      <c r="AZ4" s="1574" t="s">
        <v>10091</v>
      </c>
      <c r="BA4" s="1574" t="s">
        <v>8213</v>
      </c>
      <c r="BB4" s="1574" t="s">
        <v>5205</v>
      </c>
      <c r="BC4" s="1574">
        <v>47.08</v>
      </c>
      <c r="BD4" s="1574" t="s">
        <v>10092</v>
      </c>
      <c r="BE4" s="1575" t="s">
        <v>10031</v>
      </c>
      <c r="BF4" s="1574" t="s">
        <v>5590</v>
      </c>
      <c r="BG4" s="1577" t="s">
        <v>10092</v>
      </c>
      <c r="BH4" s="1577" t="s">
        <v>196</v>
      </c>
      <c r="BI4" s="1574" t="s">
        <v>10093</v>
      </c>
      <c r="BJ4" s="1574" t="s">
        <v>7983</v>
      </c>
      <c r="BK4" s="1577" t="s">
        <v>10094</v>
      </c>
      <c r="BL4" s="1576" t="s">
        <v>7983</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2310</v>
      </c>
      <c r="BZ4" s="1577" t="s">
        <v>10101</v>
      </c>
      <c r="CA4" s="1574" t="s">
        <v>2310</v>
      </c>
      <c r="CB4" s="1577" t="s">
        <v>10102</v>
      </c>
      <c r="CC4" s="1577" t="s">
        <v>10103</v>
      </c>
      <c r="CD4" s="1574" t="s">
        <v>10104</v>
      </c>
      <c r="CE4" s="1577">
        <v>53.53</v>
      </c>
      <c r="CF4" s="1574" t="s">
        <v>8935</v>
      </c>
      <c r="CG4" s="1574" t="s">
        <v>7681</v>
      </c>
      <c r="CH4" s="1577" t="s">
        <v>10105</v>
      </c>
      <c r="CI4" s="1577" t="s">
        <v>10106</v>
      </c>
      <c r="CJ4" s="1577" t="s">
        <v>10107</v>
      </c>
      <c r="CK4" s="1574" t="s">
        <v>10108</v>
      </c>
      <c r="CL4" s="1576" t="s">
        <v>10044</v>
      </c>
      <c r="CM4" s="1577" t="s">
        <v>2190</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306</v>
      </c>
      <c r="DG4" s="1546" t="s">
        <v>10112</v>
      </c>
      <c r="DH4" s="1546" t="s">
        <v>1587</v>
      </c>
      <c r="DI4" s="1546" t="s">
        <v>10113</v>
      </c>
    </row>
    <row r="5">
      <c r="A5" s="1570" t="s">
        <v>1195</v>
      </c>
      <c r="B5" s="1544" t="s">
        <v>10114</v>
      </c>
      <c r="C5" s="1544" t="s">
        <v>10115</v>
      </c>
      <c r="D5" s="1546" t="s">
        <v>10116</v>
      </c>
      <c r="E5" s="1546" t="s">
        <v>7638</v>
      </c>
      <c r="F5" s="1546" t="s">
        <v>7670</v>
      </c>
      <c r="G5" s="1579" t="s">
        <v>10117</v>
      </c>
      <c r="H5" s="1547"/>
      <c r="I5" s="1580" t="str">
        <f>HYPERLINK("https://youtu.be/lEL8m2E01nU?t=682","2:32.55")</f>
        <v>2:32.55</v>
      </c>
      <c r="J5" s="1546">
        <v>49.91</v>
      </c>
      <c r="K5" s="1547"/>
      <c r="L5" s="1546" t="s">
        <v>7947</v>
      </c>
      <c r="M5" s="1546" t="s">
        <v>2007</v>
      </c>
      <c r="N5" s="1546" t="s">
        <v>2763</v>
      </c>
      <c r="O5" s="1546" t="s">
        <v>10118</v>
      </c>
      <c r="P5" s="1580" t="str">
        <f>HYPERLINK("https://youtu.be/qa1JlaDaizA","1:27.27")</f>
        <v>1:27.27</v>
      </c>
      <c r="Q5" s="1580" t="s">
        <v>10119</v>
      </c>
      <c r="R5" s="1546">
        <v>57.89</v>
      </c>
      <c r="S5" s="1572"/>
      <c r="T5" s="1546" t="s">
        <v>1341</v>
      </c>
      <c r="U5" s="1546" t="s">
        <v>10120</v>
      </c>
      <c r="V5" s="1546" t="s">
        <v>3913</v>
      </c>
      <c r="W5" s="1546" t="s">
        <v>10121</v>
      </c>
      <c r="X5" s="1581" t="str">
        <f>HYPERLINK("https://www.twitch.tv/videos/536217404","1:24.99")</f>
        <v>1:24.99</v>
      </c>
      <c r="Y5" s="1546" t="s">
        <v>10122</v>
      </c>
      <c r="Z5" s="1546" t="s">
        <v>10123</v>
      </c>
      <c r="AA5" s="1546" t="s">
        <v>10124</v>
      </c>
      <c r="AB5" s="1572"/>
      <c r="AC5" s="1546" t="s">
        <v>3321</v>
      </c>
      <c r="AD5" s="1582" t="s">
        <v>10125</v>
      </c>
      <c r="AE5" s="1546" t="s">
        <v>1175</v>
      </c>
      <c r="AF5" s="1546">
        <v>47.74</v>
      </c>
      <c r="AG5" s="1546" t="s">
        <v>7953</v>
      </c>
      <c r="AH5" s="1546" t="s">
        <v>4342</v>
      </c>
      <c r="AI5" s="1546" t="s">
        <v>1375</v>
      </c>
      <c r="AJ5" s="1583">
        <v>49.3</v>
      </c>
      <c r="AK5" s="1572"/>
      <c r="AL5" s="1546" t="s">
        <v>10126</v>
      </c>
      <c r="AM5" s="1546">
        <v>47.88</v>
      </c>
      <c r="AN5" s="1572"/>
      <c r="AO5" s="1546" t="s">
        <v>10127</v>
      </c>
      <c r="AP5" s="1546" t="s">
        <v>9089</v>
      </c>
      <c r="AQ5" s="1546">
        <v>58.25</v>
      </c>
      <c r="AR5" s="1546" t="s">
        <v>8774</v>
      </c>
      <c r="AS5" s="1546" t="s">
        <v>10128</v>
      </c>
      <c r="AT5" s="1582" t="s">
        <v>10129</v>
      </c>
      <c r="AU5" s="1546" t="s">
        <v>10130</v>
      </c>
      <c r="AV5" s="1547"/>
      <c r="AW5" s="1546" t="s">
        <v>10131</v>
      </c>
      <c r="AX5" s="1546" t="s">
        <v>2815</v>
      </c>
      <c r="AY5" s="1546" t="s">
        <v>10132</v>
      </c>
      <c r="AZ5" s="1546" t="s">
        <v>10133</v>
      </c>
      <c r="BA5" s="1548" t="s">
        <v>10030</v>
      </c>
      <c r="BB5" s="1546" t="s">
        <v>7965</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2527</v>
      </c>
      <c r="BR5" s="1548" t="s">
        <v>9265</v>
      </c>
      <c r="BS5" s="1584" t="s">
        <v>8005</v>
      </c>
      <c r="BT5" s="1548">
        <v>42.39</v>
      </c>
      <c r="BU5" s="1547"/>
      <c r="BV5" s="1582" t="s">
        <v>10140</v>
      </c>
      <c r="BW5" s="1546" t="s">
        <v>10141</v>
      </c>
      <c r="BX5" s="1546" t="s">
        <v>10142</v>
      </c>
      <c r="BY5" s="1584" t="s">
        <v>9117</v>
      </c>
      <c r="BZ5" s="1546" t="s">
        <v>4556</v>
      </c>
      <c r="CA5" s="1547"/>
      <c r="CB5" s="1546" t="s">
        <v>10143</v>
      </c>
      <c r="CC5" s="1546" t="s">
        <v>10144</v>
      </c>
      <c r="CD5" s="1546" t="s">
        <v>10145</v>
      </c>
      <c r="CE5" s="1546">
        <v>51.68</v>
      </c>
      <c r="CF5" s="1547"/>
      <c r="CG5" s="1585" t="s">
        <v>8279</v>
      </c>
      <c r="CH5" s="1546" t="s">
        <v>10146</v>
      </c>
      <c r="CI5" s="1546" t="s">
        <v>10147</v>
      </c>
      <c r="CJ5" s="1546" t="s">
        <v>6090</v>
      </c>
      <c r="CK5" s="1572"/>
      <c r="CL5" s="1546" t="s">
        <v>10148</v>
      </c>
      <c r="CM5" s="1546" t="s">
        <v>1041</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8506</v>
      </c>
      <c r="DG5" s="1580" t="str">
        <f>HYPERLINK("https://youtu.be/_zkEZrJiLkI?t=9955","3:51.51")</f>
        <v>3:51.51</v>
      </c>
      <c r="DH5" s="1546" t="s">
        <v>9486</v>
      </c>
      <c r="DI5" s="1546" t="s">
        <v>10153</v>
      </c>
    </row>
    <row r="6">
      <c r="A6" s="1543" t="s">
        <v>5911</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5719</v>
      </c>
      <c r="O6" s="1588" t="s">
        <v>10163</v>
      </c>
      <c r="P6" s="1589" t="s">
        <v>10164</v>
      </c>
      <c r="Q6" s="1588" t="s">
        <v>10165</v>
      </c>
      <c r="R6" s="1588">
        <v>58.29</v>
      </c>
      <c r="S6" s="1572"/>
      <c r="T6" s="1588" t="s">
        <v>10166</v>
      </c>
      <c r="U6" s="1587" t="s">
        <v>10167</v>
      </c>
      <c r="V6" s="1588" t="s">
        <v>6203</v>
      </c>
      <c r="W6" s="1588" t="s">
        <v>10168</v>
      </c>
      <c r="X6" s="1546" t="s">
        <v>6734</v>
      </c>
      <c r="Y6" s="1588" t="s">
        <v>10169</v>
      </c>
      <c r="Z6" s="1588" t="s">
        <v>10170</v>
      </c>
      <c r="AA6" s="1546" t="s">
        <v>10171</v>
      </c>
      <c r="AB6" s="1572"/>
      <c r="AC6" s="1588" t="s">
        <v>10172</v>
      </c>
      <c r="AD6" s="1546" t="s">
        <v>10173</v>
      </c>
      <c r="AE6" s="1588" t="s">
        <v>8581</v>
      </c>
      <c r="AF6" s="1588">
        <v>47.72</v>
      </c>
      <c r="AG6" s="1588" t="s">
        <v>10174</v>
      </c>
      <c r="AH6" s="1588" t="s">
        <v>154</v>
      </c>
      <c r="AI6" s="1588" t="s">
        <v>8174</v>
      </c>
      <c r="AJ6" s="1588">
        <v>49.87</v>
      </c>
      <c r="AK6" s="1590"/>
      <c r="AL6" s="1551" t="s">
        <v>10175</v>
      </c>
      <c r="AM6" s="1591">
        <v>47.9</v>
      </c>
      <c r="AN6" s="1572"/>
      <c r="AO6" s="1588" t="s">
        <v>10176</v>
      </c>
      <c r="AP6" s="1588" t="s">
        <v>9461</v>
      </c>
      <c r="AQ6" s="1588">
        <v>58.92</v>
      </c>
      <c r="AR6" s="1588" t="s">
        <v>4093</v>
      </c>
      <c r="AS6" s="1588" t="s">
        <v>10177</v>
      </c>
      <c r="AT6" s="1588" t="s">
        <v>10178</v>
      </c>
      <c r="AU6" s="1592" t="s">
        <v>10179</v>
      </c>
      <c r="AV6" s="1550"/>
      <c r="AW6" s="1588" t="s">
        <v>10180</v>
      </c>
      <c r="AX6" s="1588" t="s">
        <v>4083</v>
      </c>
      <c r="AY6" s="1588" t="s">
        <v>10181</v>
      </c>
      <c r="AZ6" s="1587" t="s">
        <v>10182</v>
      </c>
      <c r="BA6" s="1588" t="s">
        <v>5847</v>
      </c>
      <c r="BB6" s="1467" t="s">
        <v>8658</v>
      </c>
      <c r="BC6" s="1593">
        <v>43.36</v>
      </c>
      <c r="BD6" s="1550"/>
      <c r="BE6" s="1588" t="s">
        <v>10183</v>
      </c>
      <c r="BF6" s="1587" t="s">
        <v>1775</v>
      </c>
      <c r="BG6" s="1588" t="s">
        <v>10136</v>
      </c>
      <c r="BH6" s="1588" t="s">
        <v>9646</v>
      </c>
      <c r="BI6" s="1559"/>
      <c r="BJ6" s="1560"/>
      <c r="BK6" s="1594" t="s">
        <v>10184</v>
      </c>
      <c r="BL6" s="1588" t="s">
        <v>7799</v>
      </c>
      <c r="BM6" s="1588" t="s">
        <v>10185</v>
      </c>
      <c r="BN6" s="1588" t="s">
        <v>1631</v>
      </c>
      <c r="BO6" s="1588" t="s">
        <v>5621</v>
      </c>
      <c r="BP6" s="1588" t="s">
        <v>10186</v>
      </c>
      <c r="BQ6" s="1595" t="s">
        <v>10038</v>
      </c>
      <c r="BR6" s="1588" t="s">
        <v>10187</v>
      </c>
      <c r="BS6" s="1588" t="s">
        <v>377</v>
      </c>
      <c r="BT6" s="1588">
        <v>42.84</v>
      </c>
      <c r="BU6" s="1550"/>
      <c r="BV6" s="1588" t="s">
        <v>10188</v>
      </c>
      <c r="BW6" s="1588" t="s">
        <v>10189</v>
      </c>
      <c r="BX6" s="1588" t="s">
        <v>10190</v>
      </c>
      <c r="BY6" s="1588" t="s">
        <v>949</v>
      </c>
      <c r="BZ6" s="1588" t="s">
        <v>10191</v>
      </c>
      <c r="CA6" s="1560"/>
      <c r="CB6" s="1588" t="s">
        <v>10192</v>
      </c>
      <c r="CC6" s="1588" t="s">
        <v>10193</v>
      </c>
      <c r="CD6" s="1588" t="s">
        <v>10194</v>
      </c>
      <c r="CE6" s="1588">
        <v>55.04</v>
      </c>
      <c r="CF6" s="1550"/>
      <c r="CG6" s="1588" t="s">
        <v>2063</v>
      </c>
      <c r="CH6" s="1587" t="s">
        <v>10195</v>
      </c>
      <c r="CI6" s="1587" t="s">
        <v>6043</v>
      </c>
      <c r="CJ6" s="1588" t="s">
        <v>10196</v>
      </c>
      <c r="CK6" s="1596"/>
      <c r="CL6" s="1588" t="s">
        <v>10197</v>
      </c>
      <c r="CM6" s="1588" t="s">
        <v>10198</v>
      </c>
      <c r="CN6" s="1588" t="s">
        <v>10025</v>
      </c>
      <c r="CO6" s="1588" t="s">
        <v>10199</v>
      </c>
      <c r="CP6" s="1590"/>
      <c r="CQ6" s="1588">
        <v>46.44</v>
      </c>
      <c r="CR6" s="1588">
        <v>48.87</v>
      </c>
      <c r="CS6" s="1588" t="s">
        <v>10200</v>
      </c>
      <c r="CT6" s="1553" t="s">
        <v>2007</v>
      </c>
      <c r="CU6" s="1553">
        <v>31.23</v>
      </c>
      <c r="CV6" s="1597">
        <v>25.02</v>
      </c>
      <c r="CW6" s="1588" t="s">
        <v>2010</v>
      </c>
      <c r="CX6" s="1588">
        <v>49.13</v>
      </c>
      <c r="CY6" s="1588">
        <v>58.26</v>
      </c>
      <c r="CZ6" s="1588">
        <v>18.33</v>
      </c>
      <c r="DA6" s="1588">
        <v>33.5</v>
      </c>
      <c r="DB6" s="1588">
        <v>59.19</v>
      </c>
      <c r="DC6" s="1588">
        <v>37.45</v>
      </c>
      <c r="DD6" s="1560"/>
      <c r="DE6" s="1588" t="s">
        <v>3842</v>
      </c>
      <c r="DF6" s="1588" t="s">
        <v>2755</v>
      </c>
      <c r="DG6" s="1588" t="s">
        <v>10201</v>
      </c>
      <c r="DH6" s="1588" t="s">
        <v>10202</v>
      </c>
      <c r="DI6" s="1598" t="s">
        <v>10203</v>
      </c>
    </row>
    <row r="7">
      <c r="A7" s="1570" t="s">
        <v>5978</v>
      </c>
      <c r="B7" s="1544" t="s">
        <v>10204</v>
      </c>
      <c r="C7" s="1544" t="s">
        <v>10205</v>
      </c>
      <c r="D7" s="1546" t="s">
        <v>10206</v>
      </c>
      <c r="E7" s="1548" t="s">
        <v>7732</v>
      </c>
      <c r="F7" s="1546" t="s">
        <v>9177</v>
      </c>
      <c r="G7" s="1546" t="s">
        <v>10207</v>
      </c>
      <c r="H7" s="1572"/>
      <c r="I7" s="1585" t="s">
        <v>10208</v>
      </c>
      <c r="J7" s="1599">
        <v>48.47</v>
      </c>
      <c r="K7" s="1572"/>
      <c r="L7" s="1548" t="s">
        <v>7734</v>
      </c>
      <c r="M7" s="1546" t="s">
        <v>10209</v>
      </c>
      <c r="N7" s="1546" t="s">
        <v>10210</v>
      </c>
      <c r="O7" s="1548" t="s">
        <v>7735</v>
      </c>
      <c r="P7" s="1546" t="s">
        <v>7794</v>
      </c>
      <c r="Q7" s="1546" t="s">
        <v>10211</v>
      </c>
      <c r="R7" s="1546">
        <v>57.34</v>
      </c>
      <c r="S7" s="1572"/>
      <c r="T7" s="1546" t="s">
        <v>10212</v>
      </c>
      <c r="U7" s="1580" t="str">
        <f>HYPERLINK("https://www.twitch.tv/videos/525613330","1:56.00")</f>
        <v>1:56.00</v>
      </c>
      <c r="V7" s="1546" t="s">
        <v>10213</v>
      </c>
      <c r="W7" s="1546" t="s">
        <v>10214</v>
      </c>
      <c r="X7" s="1546" t="s">
        <v>7740</v>
      </c>
      <c r="Y7" s="1546" t="s">
        <v>7993</v>
      </c>
      <c r="Z7" s="1600" t="s">
        <v>10215</v>
      </c>
      <c r="AA7" s="1546" t="s">
        <v>10216</v>
      </c>
      <c r="AB7" s="1572"/>
      <c r="AC7" s="1546" t="s">
        <v>8555</v>
      </c>
      <c r="AD7" s="1546" t="s">
        <v>10217</v>
      </c>
      <c r="AE7" s="1546" t="s">
        <v>5372</v>
      </c>
      <c r="AF7" s="1601">
        <v>46.63</v>
      </c>
      <c r="AG7" s="1548" t="s">
        <v>2400</v>
      </c>
      <c r="AH7" s="1548" t="s">
        <v>7745</v>
      </c>
      <c r="AI7" s="1580" t="str">
        <f>HYPERLINK("https://www.twitch.tv/videos/538066633","1:22.49")</f>
        <v>1:22.49</v>
      </c>
      <c r="AJ7" s="1548">
        <v>48.89</v>
      </c>
      <c r="AK7" s="1602"/>
      <c r="AL7" s="1548" t="s">
        <v>7746</v>
      </c>
      <c r="AM7" s="1546">
        <v>47.96</v>
      </c>
      <c r="AN7" s="1572"/>
      <c r="AO7" s="1546" t="s">
        <v>10127</v>
      </c>
      <c r="AP7" s="1548" t="s">
        <v>4342</v>
      </c>
      <c r="AQ7" s="1548">
        <v>57.09</v>
      </c>
      <c r="AR7" s="1600" t="s">
        <v>949</v>
      </c>
      <c r="AS7" s="1546" t="s">
        <v>10218</v>
      </c>
      <c r="AT7" s="1581" t="str">
        <f>HYPERLINK("https://www.twitch.tv/videos/524838524","1:44.46")</f>
        <v>1:44.46</v>
      </c>
      <c r="AU7" s="1546" t="s">
        <v>4812</v>
      </c>
      <c r="AV7" s="1572"/>
      <c r="AW7" s="1546" t="s">
        <v>10219</v>
      </c>
      <c r="AX7" s="1580" t="str">
        <f>HYPERLINK("https://www.twitch.tv/videos/540841909","1:02.08")</f>
        <v>1:02.08</v>
      </c>
      <c r="AY7" s="1546" t="s">
        <v>7709</v>
      </c>
      <c r="AZ7" s="1546" t="s">
        <v>10220</v>
      </c>
      <c r="BA7" s="1546" t="s">
        <v>10221</v>
      </c>
      <c r="BB7" s="1603" t="s">
        <v>4131</v>
      </c>
      <c r="BC7" s="1546">
        <v>46.35</v>
      </c>
      <c r="BD7" s="1572"/>
      <c r="BE7" s="1546" t="s">
        <v>5448</v>
      </c>
      <c r="BF7" s="1546" t="s">
        <v>8904</v>
      </c>
      <c r="BG7" s="1546" t="s">
        <v>10222</v>
      </c>
      <c r="BH7" s="1546" t="s">
        <v>1936</v>
      </c>
      <c r="BI7" s="1546" t="s">
        <v>10223</v>
      </c>
      <c r="BJ7" s="1572"/>
      <c r="BK7" s="1546" t="s">
        <v>5469</v>
      </c>
      <c r="BL7" s="1588" t="s">
        <v>3925</v>
      </c>
      <c r="BM7" s="1546" t="s">
        <v>10224</v>
      </c>
      <c r="BN7" s="1546">
        <v>59.88</v>
      </c>
      <c r="BO7" s="1546" t="s">
        <v>4258</v>
      </c>
      <c r="BP7" s="1546" t="s">
        <v>10225</v>
      </c>
      <c r="BQ7" s="1546" t="s">
        <v>10226</v>
      </c>
      <c r="BR7" s="1546" t="s">
        <v>8981</v>
      </c>
      <c r="BS7" s="1546" t="s">
        <v>5054</v>
      </c>
      <c r="BT7" s="1546">
        <v>42.82</v>
      </c>
      <c r="BU7" s="1572"/>
      <c r="BV7" s="1546" t="s">
        <v>10227</v>
      </c>
      <c r="BW7" s="1546"/>
      <c r="BX7" s="1546"/>
      <c r="BY7" s="1546"/>
      <c r="BZ7" s="1546" t="s">
        <v>8508</v>
      </c>
      <c r="CA7" s="1572"/>
      <c r="CB7" s="1546" t="s">
        <v>10228</v>
      </c>
      <c r="CC7" s="1546" t="s">
        <v>10229</v>
      </c>
      <c r="CD7" s="1546" t="s">
        <v>10230</v>
      </c>
      <c r="CE7" s="1588">
        <v>50.09</v>
      </c>
      <c r="CF7" s="1572"/>
      <c r="CG7" s="1546" t="s">
        <v>8309</v>
      </c>
      <c r="CH7" s="1546" t="s">
        <v>10231</v>
      </c>
      <c r="CI7" s="1546" t="s">
        <v>10232</v>
      </c>
      <c r="CJ7" s="1546" t="s">
        <v>9536</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8170</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10237</v>
      </c>
      <c r="DH7" s="1546" t="s">
        <v>8398</v>
      </c>
      <c r="DI7" s="1546" t="s">
        <v>10238</v>
      </c>
    </row>
    <row r="8">
      <c r="A8" s="1570" t="s">
        <v>5705</v>
      </c>
      <c r="B8" s="1544" t="s">
        <v>10239</v>
      </c>
      <c r="C8" s="1544" t="s">
        <v>10240</v>
      </c>
      <c r="D8" s="1605" t="s">
        <v>10241</v>
      </c>
      <c r="E8" s="1605" t="s">
        <v>8752</v>
      </c>
      <c r="F8" s="1546" t="s">
        <v>6068</v>
      </c>
      <c r="G8" s="1546" t="s">
        <v>10242</v>
      </c>
      <c r="H8" s="1547"/>
      <c r="I8" s="1546" t="s">
        <v>10243</v>
      </c>
      <c r="J8" s="1546">
        <v>50.47</v>
      </c>
      <c r="K8" s="1547"/>
      <c r="L8" s="1546" t="s">
        <v>4999</v>
      </c>
      <c r="M8" s="1546" t="s">
        <v>2416</v>
      </c>
      <c r="N8" s="1546" t="s">
        <v>10188</v>
      </c>
      <c r="O8" s="1546" t="s">
        <v>9571</v>
      </c>
      <c r="P8" s="1546" t="s">
        <v>9323</v>
      </c>
      <c r="Q8" s="1546" t="s">
        <v>10244</v>
      </c>
      <c r="R8" s="1546">
        <v>58.16</v>
      </c>
      <c r="S8" s="1572"/>
      <c r="T8" s="1546"/>
      <c r="U8" s="1546" t="s">
        <v>10245</v>
      </c>
      <c r="V8" s="1546" t="s">
        <v>3846</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8377</v>
      </c>
      <c r="AI8" s="1546" t="s">
        <v>7930</v>
      </c>
      <c r="AJ8" s="1546">
        <v>49.57</v>
      </c>
      <c r="AK8" s="1572"/>
      <c r="AL8" s="1546" t="s">
        <v>10254</v>
      </c>
      <c r="AM8" s="1546">
        <v>47.96</v>
      </c>
      <c r="AN8" s="1572"/>
      <c r="AO8" s="1546" t="s">
        <v>10255</v>
      </c>
      <c r="AP8" s="1546" t="s">
        <v>6006</v>
      </c>
      <c r="AQ8" s="1546">
        <v>58.86</v>
      </c>
      <c r="AR8" s="1546" t="s">
        <v>10256</v>
      </c>
      <c r="AS8" s="1546" t="s">
        <v>10257</v>
      </c>
      <c r="AT8" s="1546" t="s">
        <v>10258</v>
      </c>
      <c r="AU8" s="1546" t="s">
        <v>10259</v>
      </c>
      <c r="AV8" s="1547"/>
      <c r="AW8" s="1546" t="s">
        <v>10260</v>
      </c>
      <c r="AX8" s="1546" t="s">
        <v>10261</v>
      </c>
      <c r="AY8" s="1546" t="s">
        <v>7948</v>
      </c>
      <c r="AZ8" s="1546" t="s">
        <v>1248</v>
      </c>
      <c r="BA8" s="1546" t="s">
        <v>10262</v>
      </c>
      <c r="BB8" s="1546" t="s">
        <v>10263</v>
      </c>
      <c r="BC8" s="1546">
        <v>43.48</v>
      </c>
      <c r="BD8" s="1547"/>
      <c r="BE8" s="1546" t="s">
        <v>10264</v>
      </c>
      <c r="BF8" s="1546" t="s">
        <v>10265</v>
      </c>
      <c r="BG8" s="1546" t="s">
        <v>10266</v>
      </c>
      <c r="BH8" s="1546" t="s">
        <v>8486</v>
      </c>
      <c r="BI8" s="1546" t="s">
        <v>10267</v>
      </c>
      <c r="BJ8" s="1571"/>
      <c r="BK8" s="1546" t="s">
        <v>10268</v>
      </c>
      <c r="BL8" s="1546" t="s">
        <v>10269</v>
      </c>
      <c r="BM8" s="1546" t="s">
        <v>10270</v>
      </c>
      <c r="BN8" s="1546" t="s">
        <v>8499</v>
      </c>
      <c r="BO8" s="1546" t="s">
        <v>10271</v>
      </c>
      <c r="BP8" s="1546" t="s">
        <v>10272</v>
      </c>
      <c r="BQ8" s="1546" t="s">
        <v>10273</v>
      </c>
      <c r="BR8" s="1546" t="s">
        <v>10274</v>
      </c>
      <c r="BS8" s="1546" t="s">
        <v>1270</v>
      </c>
      <c r="BT8" s="1546">
        <v>42.95</v>
      </c>
      <c r="BU8" s="1547"/>
      <c r="BV8" s="1546" t="s">
        <v>8036</v>
      </c>
      <c r="BW8" s="1546" t="s">
        <v>10275</v>
      </c>
      <c r="BX8" s="1546" t="s">
        <v>10276</v>
      </c>
      <c r="BY8" s="1546" t="s">
        <v>6624</v>
      </c>
      <c r="BZ8" s="1546" t="s">
        <v>579</v>
      </c>
      <c r="CA8" s="1547"/>
      <c r="CB8" s="1546" t="s">
        <v>10277</v>
      </c>
      <c r="CC8" s="1546" t="s">
        <v>8656</v>
      </c>
      <c r="CD8" s="1548" t="s">
        <v>4633</v>
      </c>
      <c r="CE8" s="1546" t="s">
        <v>8253</v>
      </c>
      <c r="CF8" s="1547"/>
      <c r="CG8" s="1585" t="s">
        <v>10278</v>
      </c>
      <c r="CH8" s="1546" t="s">
        <v>9240</v>
      </c>
      <c r="CI8" s="1546" t="s">
        <v>10279</v>
      </c>
      <c r="CJ8" s="1546" t="s">
        <v>10280</v>
      </c>
      <c r="CK8" s="1572"/>
      <c r="CL8" s="1546" t="s">
        <v>10281</v>
      </c>
      <c r="CM8" s="1546" t="s">
        <v>2432</v>
      </c>
      <c r="CN8" s="1548" t="s">
        <v>10046</v>
      </c>
      <c r="CO8" s="1546" t="s">
        <v>10282</v>
      </c>
      <c r="CP8" s="1572"/>
      <c r="CQ8" s="1546" t="s">
        <v>10283</v>
      </c>
      <c r="CR8" s="1546">
        <v>48.47</v>
      </c>
      <c r="CS8" s="1546" t="s">
        <v>459</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8558</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5853</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8253</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1685</v>
      </c>
      <c r="F10" s="1588" t="s">
        <v>10362</v>
      </c>
      <c r="G10" s="1588" t="s">
        <v>10363</v>
      </c>
      <c r="H10" s="1610"/>
      <c r="I10" s="1588" t="s">
        <v>10364</v>
      </c>
      <c r="J10" s="1588" t="s">
        <v>10365</v>
      </c>
      <c r="K10" s="1610"/>
      <c r="L10" s="1588" t="s">
        <v>3950</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8110</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3167</v>
      </c>
      <c r="AX10" s="1588" t="s">
        <v>10384</v>
      </c>
      <c r="AY10" s="1588" t="s">
        <v>578</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6051</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7456</v>
      </c>
      <c r="CN10" s="1588" t="s">
        <v>1573</v>
      </c>
      <c r="CO10" s="1588" t="s">
        <v>10407</v>
      </c>
      <c r="CP10" s="1610"/>
      <c r="CQ10" s="1588" t="s">
        <v>10408</v>
      </c>
      <c r="CR10" s="1588">
        <v>49.24</v>
      </c>
      <c r="CS10" s="1546" t="s">
        <v>8253</v>
      </c>
      <c r="CT10" s="1546" t="s">
        <v>8002</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2332</v>
      </c>
      <c r="DI10" s="1588" t="s">
        <v>10413</v>
      </c>
    </row>
    <row r="11">
      <c r="A11" s="1543" t="s">
        <v>6007</v>
      </c>
      <c r="B11" s="1544" t="s">
        <v>10414</v>
      </c>
      <c r="C11" s="1544" t="s">
        <v>10415</v>
      </c>
      <c r="D11" s="1605" t="s">
        <v>10416</v>
      </c>
      <c r="E11" s="1605" t="s">
        <v>10417</v>
      </c>
      <c r="F11" s="1546" t="s">
        <v>10418</v>
      </c>
      <c r="G11" s="1546" t="s">
        <v>6262</v>
      </c>
      <c r="H11" s="1547"/>
      <c r="I11" s="1546" t="s">
        <v>10419</v>
      </c>
      <c r="J11" s="1546">
        <v>50.83</v>
      </c>
      <c r="K11" s="1547"/>
      <c r="L11" s="1546" t="s">
        <v>6240</v>
      </c>
      <c r="M11" s="1546" t="s">
        <v>8541</v>
      </c>
      <c r="N11" s="1546" t="s">
        <v>10420</v>
      </c>
      <c r="O11" s="1546" t="s">
        <v>9265</v>
      </c>
      <c r="P11" s="1546" t="s">
        <v>3693</v>
      </c>
      <c r="Q11" s="1546" t="s">
        <v>9938</v>
      </c>
      <c r="R11" s="1546">
        <v>58.83</v>
      </c>
      <c r="S11" s="1572"/>
      <c r="T11" s="1546" t="s">
        <v>10421</v>
      </c>
      <c r="U11" s="1546" t="s">
        <v>10422</v>
      </c>
      <c r="V11" s="1546" t="s">
        <v>10423</v>
      </c>
      <c r="W11" s="1546" t="s">
        <v>10424</v>
      </c>
      <c r="X11" s="1546" t="s">
        <v>6395</v>
      </c>
      <c r="Y11" s="1546" t="s">
        <v>10425</v>
      </c>
      <c r="Z11" s="1546" t="s">
        <v>10426</v>
      </c>
      <c r="AA11" s="1546" t="s">
        <v>10427</v>
      </c>
      <c r="AB11" s="1572"/>
      <c r="AC11" s="1546" t="s">
        <v>2280</v>
      </c>
      <c r="AD11" s="1546" t="s">
        <v>10428</v>
      </c>
      <c r="AE11" s="1546" t="s">
        <v>10429</v>
      </c>
      <c r="AF11" s="1546">
        <v>47.98</v>
      </c>
      <c r="AG11" s="1546" t="s">
        <v>10430</v>
      </c>
      <c r="AH11" s="1546" t="s">
        <v>8401</v>
      </c>
      <c r="AI11" s="1546" t="s">
        <v>9553</v>
      </c>
      <c r="AJ11" s="1546">
        <v>49.34</v>
      </c>
      <c r="AK11" s="1572"/>
      <c r="AL11" s="1546" t="s">
        <v>10431</v>
      </c>
      <c r="AM11" s="1546">
        <v>48.09</v>
      </c>
      <c r="AN11" s="1572"/>
      <c r="AO11" s="1546" t="s">
        <v>10432</v>
      </c>
      <c r="AP11" s="1546" t="s">
        <v>10433</v>
      </c>
      <c r="AQ11" s="1546">
        <v>58.76</v>
      </c>
      <c r="AR11" s="1546" t="s">
        <v>1242</v>
      </c>
      <c r="AS11" s="1546" t="s">
        <v>10434</v>
      </c>
      <c r="AT11" s="1546" t="s">
        <v>10435</v>
      </c>
      <c r="AU11" s="1546" t="s">
        <v>10216</v>
      </c>
      <c r="AV11" s="1547"/>
      <c r="AW11" s="1546" t="s">
        <v>10436</v>
      </c>
      <c r="AX11" s="1546" t="s">
        <v>962</v>
      </c>
      <c r="AY11" s="1546" t="s">
        <v>7947</v>
      </c>
      <c r="AZ11" s="1546" t="s">
        <v>7633</v>
      </c>
      <c r="BA11" s="1546" t="s">
        <v>10437</v>
      </c>
      <c r="BB11" s="1546" t="s">
        <v>8471</v>
      </c>
      <c r="BC11" s="1546">
        <v>47.25</v>
      </c>
      <c r="BD11" s="1547"/>
      <c r="BE11" s="1546" t="s">
        <v>10438</v>
      </c>
      <c r="BF11" s="1546" t="s">
        <v>10439</v>
      </c>
      <c r="BG11" s="1546" t="s">
        <v>8104</v>
      </c>
      <c r="BH11" s="1546" t="s">
        <v>10440</v>
      </c>
      <c r="BI11" s="1546" t="s">
        <v>10441</v>
      </c>
      <c r="BJ11" s="1547"/>
      <c r="BK11" s="1546" t="s">
        <v>10442</v>
      </c>
      <c r="BL11" s="1546" t="s">
        <v>8009</v>
      </c>
      <c r="BM11" s="1546" t="s">
        <v>10443</v>
      </c>
      <c r="BN11" s="1546" t="s">
        <v>10444</v>
      </c>
      <c r="BO11" s="1546" t="s">
        <v>4777</v>
      </c>
      <c r="BP11" s="1546" t="s">
        <v>10445</v>
      </c>
      <c r="BQ11" s="1546" t="s">
        <v>10446</v>
      </c>
      <c r="BR11" s="1546" t="s">
        <v>10447</v>
      </c>
      <c r="BS11" s="1546" t="s">
        <v>9224</v>
      </c>
      <c r="BT11" s="1546">
        <v>43.02</v>
      </c>
      <c r="BU11" s="1547"/>
      <c r="BV11" s="1546" t="s">
        <v>7824</v>
      </c>
      <c r="BW11" s="1546" t="s">
        <v>10448</v>
      </c>
      <c r="BX11" s="1546" t="s">
        <v>10449</v>
      </c>
      <c r="BY11" s="1546">
        <v>1.0</v>
      </c>
      <c r="BZ11" s="1546">
        <v>1.0</v>
      </c>
      <c r="CA11" s="1547"/>
      <c r="CB11" s="1546" t="s">
        <v>10450</v>
      </c>
      <c r="CC11" s="1546" t="s">
        <v>10451</v>
      </c>
      <c r="CD11" s="1546" t="s">
        <v>3058</v>
      </c>
      <c r="CE11" s="1546" t="s">
        <v>8253</v>
      </c>
      <c r="CF11" s="1547"/>
      <c r="CG11" s="1546" t="s">
        <v>9146</v>
      </c>
      <c r="CH11" s="1546" t="s">
        <v>2184</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6279</v>
      </c>
      <c r="DH11" s="1546" t="s">
        <v>10463</v>
      </c>
      <c r="DI11" s="1546" t="s">
        <v>10464</v>
      </c>
    </row>
    <row r="12">
      <c r="A12" s="1543" t="s">
        <v>10465</v>
      </c>
      <c r="B12" s="1544" t="s">
        <v>10466</v>
      </c>
      <c r="C12" s="1544" t="s">
        <v>10467</v>
      </c>
      <c r="D12" s="1605" t="s">
        <v>10468</v>
      </c>
      <c r="E12" s="1605" t="s">
        <v>8028</v>
      </c>
      <c r="F12" s="1546" t="s">
        <v>10469</v>
      </c>
      <c r="G12" s="1546" t="s">
        <v>10470</v>
      </c>
      <c r="H12" s="1547"/>
      <c r="I12" s="1546" t="s">
        <v>10471</v>
      </c>
      <c r="J12" s="1613" t="s">
        <v>10472</v>
      </c>
      <c r="K12" s="1547"/>
      <c r="L12" s="1546" t="s">
        <v>9553</v>
      </c>
      <c r="M12" s="1546" t="s">
        <v>7822</v>
      </c>
      <c r="N12" s="1546" t="s">
        <v>10473</v>
      </c>
      <c r="O12" s="1546" t="s">
        <v>10474</v>
      </c>
      <c r="P12" s="1546" t="s">
        <v>5271</v>
      </c>
      <c r="Q12" s="1546" t="s">
        <v>10475</v>
      </c>
      <c r="R12" s="1546">
        <v>58.5</v>
      </c>
      <c r="S12" s="1572"/>
      <c r="T12" s="1546" t="s">
        <v>2973</v>
      </c>
      <c r="U12" s="1546" t="s">
        <v>10476</v>
      </c>
      <c r="V12" s="1546" t="s">
        <v>7837</v>
      </c>
      <c r="W12" s="1546" t="s">
        <v>8921</v>
      </c>
      <c r="X12" s="1546" t="s">
        <v>3478</v>
      </c>
      <c r="Y12" s="1546" t="s">
        <v>10477</v>
      </c>
      <c r="Z12" s="1546" t="s">
        <v>10478</v>
      </c>
      <c r="AA12" s="1546" t="s">
        <v>3358</v>
      </c>
      <c r="AB12" s="1572"/>
      <c r="AC12" s="1546" t="s">
        <v>10479</v>
      </c>
      <c r="AD12" s="1546" t="s">
        <v>10480</v>
      </c>
      <c r="AE12" s="1546" t="s">
        <v>10481</v>
      </c>
      <c r="AF12" s="1546">
        <v>48.48</v>
      </c>
      <c r="AG12" s="1546" t="s">
        <v>2151</v>
      </c>
      <c r="AH12" s="1546" t="s">
        <v>500</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2351</v>
      </c>
      <c r="BC12" s="1546">
        <v>47.11</v>
      </c>
      <c r="BD12" s="1547"/>
      <c r="BE12" s="1546" t="s">
        <v>10491</v>
      </c>
      <c r="BF12" s="1546" t="s">
        <v>10492</v>
      </c>
      <c r="BG12" s="1546" t="s">
        <v>10493</v>
      </c>
      <c r="BH12" s="1546" t="s">
        <v>561</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3000</v>
      </c>
      <c r="CA12" s="1547"/>
      <c r="CB12" s="1546" t="s">
        <v>10504</v>
      </c>
      <c r="CC12" s="1546" t="s">
        <v>5111</v>
      </c>
      <c r="CD12" s="1546" t="s">
        <v>2228</v>
      </c>
      <c r="CE12" s="1546" t="s">
        <v>8253</v>
      </c>
      <c r="CF12" s="1547"/>
      <c r="CG12" s="1546" t="s">
        <v>10505</v>
      </c>
      <c r="CH12" s="1548" t="s">
        <v>10042</v>
      </c>
      <c r="CI12" s="1546" t="s">
        <v>10506</v>
      </c>
      <c r="CJ12" s="1546" t="s">
        <v>10507</v>
      </c>
      <c r="CK12" s="1572"/>
      <c r="CL12" s="1546" t="s">
        <v>10508</v>
      </c>
      <c r="CM12" s="1546" t="s">
        <v>10509</v>
      </c>
      <c r="CN12" s="1546" t="s">
        <v>10510</v>
      </c>
      <c r="CO12" s="1546" t="s">
        <v>5234</v>
      </c>
      <c r="CP12" s="1572"/>
      <c r="CQ12" s="1546" t="s">
        <v>10511</v>
      </c>
      <c r="CR12" s="1546">
        <v>48.19</v>
      </c>
      <c r="CS12" s="1581" t="str">
        <f>HYPERLINK("https://www.youtube.com/watch?v=ULSYbWi59rw","1:54.11")</f>
        <v>1:54.11</v>
      </c>
      <c r="CT12" s="1546" t="s">
        <v>8855</v>
      </c>
      <c r="CU12" s="1546">
        <v>31.53</v>
      </c>
      <c r="CV12" s="1546">
        <v>25.35</v>
      </c>
      <c r="CW12" s="1546" t="s">
        <v>4223</v>
      </c>
      <c r="CX12" s="1546">
        <v>50.39</v>
      </c>
      <c r="CY12" s="1546">
        <v>58.75</v>
      </c>
      <c r="CZ12" s="1546">
        <v>18.5</v>
      </c>
      <c r="DA12" s="1546">
        <v>33.67</v>
      </c>
      <c r="DB12" s="1546" t="s">
        <v>10512</v>
      </c>
      <c r="DC12" s="1546">
        <v>37.76</v>
      </c>
      <c r="DD12" s="1547"/>
      <c r="DE12" s="1546" t="s">
        <v>10513</v>
      </c>
      <c r="DF12" s="1546" t="s">
        <v>4093</v>
      </c>
      <c r="DG12" s="1546" t="s">
        <v>10514</v>
      </c>
      <c r="DH12" s="1546" t="s">
        <v>10515</v>
      </c>
      <c r="DI12" s="1546" t="s">
        <v>10516</v>
      </c>
    </row>
    <row r="13">
      <c r="A13" s="1570" t="s">
        <v>8096</v>
      </c>
      <c r="B13" s="1613" t="s">
        <v>10517</v>
      </c>
      <c r="C13" s="1544" t="s">
        <v>10518</v>
      </c>
      <c r="D13" s="1605" t="s">
        <v>10519</v>
      </c>
      <c r="E13" s="1605" t="s">
        <v>313</v>
      </c>
      <c r="F13" s="1546" t="s">
        <v>6173</v>
      </c>
      <c r="G13" s="1546" t="s">
        <v>10520</v>
      </c>
      <c r="H13" s="1547"/>
      <c r="I13" s="1546" t="s">
        <v>10521</v>
      </c>
      <c r="J13" s="1546">
        <v>52.24</v>
      </c>
      <c r="K13" s="1547"/>
      <c r="L13" s="1546" t="s">
        <v>8823</v>
      </c>
      <c r="M13" s="1546" t="s">
        <v>9252</v>
      </c>
      <c r="N13" s="1546" t="s">
        <v>10522</v>
      </c>
      <c r="O13" s="1546" t="s">
        <v>10523</v>
      </c>
      <c r="P13" s="1546" t="s">
        <v>10524</v>
      </c>
      <c r="Q13" s="1546" t="s">
        <v>10525</v>
      </c>
      <c r="R13" s="1546">
        <v>58.93</v>
      </c>
      <c r="S13" s="1572"/>
      <c r="T13" s="1546" t="s">
        <v>10526</v>
      </c>
      <c r="U13" s="1546" t="s">
        <v>10527</v>
      </c>
      <c r="V13" s="1546" t="s">
        <v>6142</v>
      </c>
      <c r="W13" s="1546" t="s">
        <v>10528</v>
      </c>
      <c r="X13" s="1546" t="s">
        <v>2042</v>
      </c>
      <c r="Y13" s="1546" t="s">
        <v>10529</v>
      </c>
      <c r="Z13" s="1546" t="s">
        <v>10530</v>
      </c>
      <c r="AA13" s="1546" t="s">
        <v>10531</v>
      </c>
      <c r="AB13" s="1572"/>
      <c r="AC13" s="1546" t="s">
        <v>2007</v>
      </c>
      <c r="AD13" s="1546" t="s">
        <v>10532</v>
      </c>
      <c r="AE13" s="1546" t="s">
        <v>10533</v>
      </c>
      <c r="AF13" s="1546">
        <v>49.08</v>
      </c>
      <c r="AG13" s="1546" t="s">
        <v>4183</v>
      </c>
      <c r="AH13" s="1546" t="s">
        <v>10534</v>
      </c>
      <c r="AI13" s="1546" t="s">
        <v>9138</v>
      </c>
      <c r="AJ13" s="1546">
        <v>53.54</v>
      </c>
      <c r="AK13" s="1572"/>
      <c r="AL13" s="1546" t="s">
        <v>8570</v>
      </c>
      <c r="AM13" s="1546">
        <v>50.17</v>
      </c>
      <c r="AN13" s="1572"/>
      <c r="AO13" s="1546" t="s">
        <v>10535</v>
      </c>
      <c r="AP13" s="1546" t="s">
        <v>5213</v>
      </c>
      <c r="AQ13" s="1546">
        <v>59.52</v>
      </c>
      <c r="AR13" s="1546" t="s">
        <v>10536</v>
      </c>
      <c r="AS13" s="1546" t="s">
        <v>10537</v>
      </c>
      <c r="AT13" s="1546" t="s">
        <v>10538</v>
      </c>
      <c r="AU13" s="1546" t="s">
        <v>6116</v>
      </c>
      <c r="AV13" s="1547"/>
      <c r="AW13" s="1546" t="s">
        <v>10539</v>
      </c>
      <c r="AX13" s="1546" t="s">
        <v>2099</v>
      </c>
      <c r="AY13" s="1546" t="s">
        <v>8706</v>
      </c>
      <c r="AZ13" s="1546" t="s">
        <v>10540</v>
      </c>
      <c r="BA13" s="1546" t="s">
        <v>8894</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8280</v>
      </c>
      <c r="BO13" s="1546" t="s">
        <v>10549</v>
      </c>
      <c r="BP13" s="1546" t="s">
        <v>5383</v>
      </c>
      <c r="BQ13" s="1546" t="s">
        <v>10550</v>
      </c>
      <c r="BR13" s="1546" t="s">
        <v>1732</v>
      </c>
      <c r="BS13" s="1546" t="s">
        <v>10551</v>
      </c>
      <c r="BT13" s="1546">
        <v>43.23</v>
      </c>
      <c r="BU13" s="1547"/>
      <c r="BV13" s="1546" t="s">
        <v>10552</v>
      </c>
      <c r="BW13" s="1546" t="s">
        <v>8253</v>
      </c>
      <c r="BX13" s="1546" t="s">
        <v>8253</v>
      </c>
      <c r="BY13" s="1546" t="s">
        <v>10553</v>
      </c>
      <c r="BZ13" s="1546" t="s">
        <v>10181</v>
      </c>
      <c r="CA13" s="1547"/>
      <c r="CB13" s="1546" t="s">
        <v>10554</v>
      </c>
      <c r="CC13" s="1546" t="s">
        <v>10555</v>
      </c>
      <c r="CD13" s="1546" t="s">
        <v>10556</v>
      </c>
      <c r="CE13" s="1546" t="s">
        <v>8253</v>
      </c>
      <c r="CF13" s="1547"/>
      <c r="CG13" s="1585" t="s">
        <v>6582</v>
      </c>
      <c r="CH13" s="1546" t="s">
        <v>10557</v>
      </c>
      <c r="CI13" s="1546" t="s">
        <v>10558</v>
      </c>
      <c r="CJ13" s="1546" t="s">
        <v>10559</v>
      </c>
      <c r="CK13" s="1572"/>
      <c r="CL13" s="1546" t="s">
        <v>10560</v>
      </c>
      <c r="CM13" s="1546" t="s">
        <v>7652</v>
      </c>
      <c r="CN13" s="1546" t="s">
        <v>10561</v>
      </c>
      <c r="CO13" s="1546" t="s">
        <v>10562</v>
      </c>
      <c r="CP13" s="1572"/>
      <c r="CQ13" s="1546" t="s">
        <v>10563</v>
      </c>
      <c r="CR13" s="1546" t="s">
        <v>746</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9383</v>
      </c>
      <c r="DI13" s="1546" t="s">
        <v>10570</v>
      </c>
    </row>
    <row r="14">
      <c r="A14" s="1543" t="s">
        <v>5637</v>
      </c>
      <c r="B14" s="1544" t="s">
        <v>10571</v>
      </c>
      <c r="C14" s="1544" t="s">
        <v>10572</v>
      </c>
      <c r="D14" s="1588" t="s">
        <v>10573</v>
      </c>
      <c r="E14" s="1588" t="s">
        <v>9283</v>
      </c>
      <c r="F14" s="1588" t="s">
        <v>10574</v>
      </c>
      <c r="G14" s="1588" t="s">
        <v>10575</v>
      </c>
      <c r="H14" s="1547"/>
      <c r="I14" s="1588" t="s">
        <v>10576</v>
      </c>
      <c r="J14" s="1588">
        <v>51.19</v>
      </c>
      <c r="K14" s="1547"/>
      <c r="L14" s="1588" t="s">
        <v>4980</v>
      </c>
      <c r="M14" s="1588" t="s">
        <v>10577</v>
      </c>
      <c r="N14" s="1588" t="s">
        <v>10578</v>
      </c>
      <c r="O14" s="1588" t="s">
        <v>8761</v>
      </c>
      <c r="P14" s="1588" t="s">
        <v>10579</v>
      </c>
      <c r="Q14" s="1588" t="s">
        <v>10580</v>
      </c>
      <c r="R14" s="1588">
        <v>59.16</v>
      </c>
      <c r="S14" s="1572"/>
      <c r="T14" s="1588" t="s">
        <v>2899</v>
      </c>
      <c r="U14" s="1588" t="s">
        <v>10581</v>
      </c>
      <c r="V14" s="1588" t="s">
        <v>8201</v>
      </c>
      <c r="W14" s="1588" t="s">
        <v>3184</v>
      </c>
      <c r="X14" s="1588" t="s">
        <v>5150</v>
      </c>
      <c r="Y14" s="1588" t="s">
        <v>10582</v>
      </c>
      <c r="Z14" s="1588" t="s">
        <v>10583</v>
      </c>
      <c r="AA14" s="1588" t="s">
        <v>10584</v>
      </c>
      <c r="AB14" s="1547"/>
      <c r="AC14" s="1588" t="s">
        <v>6061</v>
      </c>
      <c r="AD14" s="1588" t="s">
        <v>7654</v>
      </c>
      <c r="AE14" s="1588" t="s">
        <v>2654</v>
      </c>
      <c r="AF14" s="1588">
        <v>49.53</v>
      </c>
      <c r="AG14" s="1588" t="s">
        <v>9119</v>
      </c>
      <c r="AH14" s="1588" t="s">
        <v>10585</v>
      </c>
      <c r="AI14" s="1588" t="s">
        <v>4483</v>
      </c>
      <c r="AJ14" s="1588">
        <v>49.63</v>
      </c>
      <c r="AK14" s="1590"/>
      <c r="AL14" s="1588" t="s">
        <v>9250</v>
      </c>
      <c r="AM14" s="1546">
        <v>48.28</v>
      </c>
      <c r="AN14" s="1572"/>
      <c r="AO14" s="1588" t="s">
        <v>10586</v>
      </c>
      <c r="AP14" s="1554" t="s">
        <v>4289</v>
      </c>
      <c r="AQ14" s="1588">
        <v>59.39</v>
      </c>
      <c r="AR14" s="1588" t="s">
        <v>7779</v>
      </c>
      <c r="AS14" s="1588" t="s">
        <v>10587</v>
      </c>
      <c r="AT14" s="1588" t="s">
        <v>10588</v>
      </c>
      <c r="AU14" s="1588" t="s">
        <v>10589</v>
      </c>
      <c r="AV14" s="1550"/>
      <c r="AW14" s="1588" t="s">
        <v>5036</v>
      </c>
      <c r="AX14" s="1588" t="s">
        <v>10249</v>
      </c>
      <c r="AY14" s="1588" t="s">
        <v>4170</v>
      </c>
      <c r="AZ14" s="1588" t="s">
        <v>8834</v>
      </c>
      <c r="BA14" s="1588" t="s">
        <v>8243</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1732</v>
      </c>
      <c r="BS14" s="1588" t="s">
        <v>9030</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8253</v>
      </c>
      <c r="CF14" s="1550"/>
      <c r="CG14" s="1588" t="s">
        <v>3287</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2335</v>
      </c>
      <c r="DG14" s="1588" t="s">
        <v>10617</v>
      </c>
      <c r="DH14" s="1588" t="s">
        <v>10618</v>
      </c>
      <c r="DI14" s="1588" t="s">
        <v>7197</v>
      </c>
    </row>
    <row r="15">
      <c r="A15" s="1543" t="s">
        <v>2718</v>
      </c>
      <c r="B15" s="1544" t="s">
        <v>10291</v>
      </c>
      <c r="C15" s="1544" t="s">
        <v>10619</v>
      </c>
      <c r="D15" s="1546" t="s">
        <v>10620</v>
      </c>
      <c r="E15" s="1605" t="s">
        <v>4929</v>
      </c>
      <c r="F15" s="1546" t="s">
        <v>5135</v>
      </c>
      <c r="G15" s="1546" t="s">
        <v>10621</v>
      </c>
      <c r="H15" s="1547"/>
      <c r="I15" s="1546" t="s">
        <v>10160</v>
      </c>
      <c r="J15" s="1546">
        <v>48.56</v>
      </c>
      <c r="K15" s="1571"/>
      <c r="L15" s="1546" t="s">
        <v>6930</v>
      </c>
      <c r="M15" s="1546" t="s">
        <v>5453</v>
      </c>
      <c r="N15" s="1546" t="s">
        <v>10622</v>
      </c>
      <c r="O15" s="1546" t="s">
        <v>9153</v>
      </c>
      <c r="P15" s="1546" t="s">
        <v>4254</v>
      </c>
      <c r="Q15" s="1546" t="s">
        <v>3946</v>
      </c>
      <c r="R15" s="1546">
        <v>59.14</v>
      </c>
      <c r="S15" s="1572"/>
      <c r="T15" s="1546" t="s">
        <v>10623</v>
      </c>
      <c r="U15" s="1546" t="s">
        <v>5016</v>
      </c>
      <c r="V15" s="1546" t="s">
        <v>619</v>
      </c>
      <c r="W15" s="1546" t="s">
        <v>10624</v>
      </c>
      <c r="X15" s="1546" t="s">
        <v>8148</v>
      </c>
      <c r="Y15" s="1588" t="s">
        <v>10625</v>
      </c>
      <c r="Z15" s="1546" t="s">
        <v>10626</v>
      </c>
      <c r="AA15" s="1546" t="s">
        <v>10627</v>
      </c>
      <c r="AB15" s="1572"/>
      <c r="AC15" s="1546" t="s">
        <v>8513</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2449</v>
      </c>
      <c r="AV15" s="1547"/>
      <c r="AW15" s="1588" t="s">
        <v>10637</v>
      </c>
      <c r="AX15" s="1546" t="s">
        <v>5739</v>
      </c>
      <c r="AY15" s="1588" t="s">
        <v>10378</v>
      </c>
      <c r="AZ15" s="1588" t="s">
        <v>3686</v>
      </c>
      <c r="BA15" s="1588" t="s">
        <v>10638</v>
      </c>
      <c r="BB15" s="1588" t="s">
        <v>8118</v>
      </c>
      <c r="BC15" s="1546">
        <v>42.96</v>
      </c>
      <c r="BD15" s="1571"/>
      <c r="BE15" s="1546" t="s">
        <v>10127</v>
      </c>
      <c r="BF15" s="1546" t="s">
        <v>10639</v>
      </c>
      <c r="BG15" s="1546" t="s">
        <v>10640</v>
      </c>
      <c r="BH15" s="1546" t="s">
        <v>10641</v>
      </c>
      <c r="BI15" s="1546" t="s">
        <v>4389</v>
      </c>
      <c r="BJ15" s="1547"/>
      <c r="BK15" s="1546" t="s">
        <v>10642</v>
      </c>
      <c r="BL15" s="1546" t="s">
        <v>10643</v>
      </c>
      <c r="BM15" s="1546" t="s">
        <v>10644</v>
      </c>
      <c r="BN15" s="1546" t="s">
        <v>1217</v>
      </c>
      <c r="BO15" s="1546" t="s">
        <v>10645</v>
      </c>
      <c r="BP15" s="1546" t="s">
        <v>10646</v>
      </c>
      <c r="BQ15" s="1546" t="s">
        <v>7633</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8253</v>
      </c>
      <c r="CF15" s="1547"/>
      <c r="CG15" s="1546" t="s">
        <v>9316</v>
      </c>
      <c r="CH15" s="1546" t="s">
        <v>10656</v>
      </c>
      <c r="CI15" s="1546" t="s">
        <v>10657</v>
      </c>
      <c r="CJ15" s="1546" t="s">
        <v>10658</v>
      </c>
      <c r="CK15" s="1572"/>
      <c r="CL15" s="1546" t="s">
        <v>10659</v>
      </c>
      <c r="CM15" s="1546" t="s">
        <v>9387</v>
      </c>
      <c r="CN15" s="1546" t="s">
        <v>4858</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6139</v>
      </c>
      <c r="DG15" s="1546" t="s">
        <v>10666</v>
      </c>
      <c r="DH15" s="1588" t="s">
        <v>10667</v>
      </c>
      <c r="DI15" s="1546" t="s">
        <v>4846</v>
      </c>
    </row>
    <row r="16">
      <c r="A16" s="1543" t="s">
        <v>1663</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4090</v>
      </c>
      <c r="N16" s="1546" t="s">
        <v>10674</v>
      </c>
      <c r="O16" s="1546" t="s">
        <v>10675</v>
      </c>
      <c r="P16" s="1546" t="s">
        <v>10676</v>
      </c>
      <c r="Q16" s="1546" t="s">
        <v>10677</v>
      </c>
      <c r="R16" s="1546">
        <v>59.7</v>
      </c>
      <c r="S16" s="1572"/>
      <c r="T16" s="1546" t="s">
        <v>10678</v>
      </c>
      <c r="U16" s="1546" t="s">
        <v>10679</v>
      </c>
      <c r="V16" s="1546" t="s">
        <v>4838</v>
      </c>
      <c r="W16" s="1546" t="s">
        <v>10680</v>
      </c>
      <c r="X16" s="1546" t="s">
        <v>10681</v>
      </c>
      <c r="Y16" s="1546" t="s">
        <v>10682</v>
      </c>
      <c r="Z16" s="1546" t="s">
        <v>10683</v>
      </c>
      <c r="AA16" s="1546" t="s">
        <v>10684</v>
      </c>
      <c r="AB16" s="1547"/>
      <c r="AC16" s="1566" t="s">
        <v>8195</v>
      </c>
      <c r="AD16" s="1546" t="s">
        <v>10685</v>
      </c>
      <c r="AE16" s="1546" t="s">
        <v>10686</v>
      </c>
      <c r="AF16" s="1546">
        <v>48.08</v>
      </c>
      <c r="AG16" s="1546" t="s">
        <v>900</v>
      </c>
      <c r="AH16" s="1546" t="s">
        <v>8877</v>
      </c>
      <c r="AI16" s="1546" t="s">
        <v>10687</v>
      </c>
      <c r="AJ16" s="1546">
        <v>49.94</v>
      </c>
      <c r="AK16" s="1550"/>
      <c r="AL16" s="1551" t="s">
        <v>10688</v>
      </c>
      <c r="AM16" s="1552">
        <v>48.08</v>
      </c>
      <c r="AN16" s="1547"/>
      <c r="AO16" s="1553" t="s">
        <v>10689</v>
      </c>
      <c r="AP16" s="1554" t="s">
        <v>10505</v>
      </c>
      <c r="AQ16" s="1554">
        <v>59.42</v>
      </c>
      <c r="AR16" s="1554" t="s">
        <v>2484</v>
      </c>
      <c r="AS16" s="1554" t="s">
        <v>10690</v>
      </c>
      <c r="AT16" s="1554" t="s">
        <v>5971</v>
      </c>
      <c r="AU16" s="1554" t="s">
        <v>10691</v>
      </c>
      <c r="AV16" s="1550"/>
      <c r="AW16" s="1554" t="s">
        <v>10692</v>
      </c>
      <c r="AX16" s="1556" t="s">
        <v>10693</v>
      </c>
      <c r="AY16" s="1556" t="s">
        <v>7794</v>
      </c>
      <c r="AZ16" s="1556" t="s">
        <v>10694</v>
      </c>
      <c r="BA16" s="1556" t="s">
        <v>10695</v>
      </c>
      <c r="BB16" s="1556" t="s">
        <v>9562</v>
      </c>
      <c r="BC16" s="1556">
        <v>47.14</v>
      </c>
      <c r="BD16" s="1550"/>
      <c r="BE16" s="1556" t="s">
        <v>10696</v>
      </c>
      <c r="BF16" s="1556" t="s">
        <v>10697</v>
      </c>
      <c r="BG16" s="1559" t="s">
        <v>4919</v>
      </c>
      <c r="BH16" s="1559" t="s">
        <v>10698</v>
      </c>
      <c r="BI16" s="1559" t="s">
        <v>10699</v>
      </c>
      <c r="BJ16" s="1560"/>
      <c r="BK16" s="1553" t="s">
        <v>10700</v>
      </c>
      <c r="BL16" s="1561" t="s">
        <v>10701</v>
      </c>
      <c r="BM16" s="1561" t="s">
        <v>10702</v>
      </c>
      <c r="BN16" s="1561" t="s">
        <v>10026</v>
      </c>
      <c r="BO16" s="1561" t="s">
        <v>8406</v>
      </c>
      <c r="BP16" s="1561" t="s">
        <v>10703</v>
      </c>
      <c r="BQ16" s="1561" t="s">
        <v>10704</v>
      </c>
      <c r="BR16" s="1561" t="s">
        <v>7763</v>
      </c>
      <c r="BS16" s="1561" t="s">
        <v>4544</v>
      </c>
      <c r="BT16" s="1561">
        <v>44.04</v>
      </c>
      <c r="BU16" s="1550"/>
      <c r="BV16" s="1553" t="s">
        <v>8167</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472</v>
      </c>
      <c r="CT16" s="1553" t="s">
        <v>712</v>
      </c>
      <c r="CU16" s="1553">
        <v>33.53</v>
      </c>
      <c r="CV16" s="1553">
        <v>25.44</v>
      </c>
      <c r="CW16" s="1552" t="s">
        <v>10716</v>
      </c>
      <c r="CX16" s="1553">
        <v>49.79</v>
      </c>
      <c r="CY16" s="1553">
        <v>59.13</v>
      </c>
      <c r="CZ16" s="1553">
        <v>18.33</v>
      </c>
      <c r="DA16" s="1553">
        <v>33.76</v>
      </c>
      <c r="DB16" s="1553" t="s">
        <v>10717</v>
      </c>
      <c r="DC16" s="1553">
        <v>37.63</v>
      </c>
      <c r="DD16" s="1560"/>
      <c r="DE16" s="1553" t="s">
        <v>6033</v>
      </c>
      <c r="DF16" s="1551" t="s">
        <v>2042</v>
      </c>
      <c r="DG16" s="1551" t="s">
        <v>10718</v>
      </c>
      <c r="DH16" s="1546" t="s">
        <v>3404</v>
      </c>
      <c r="DI16" s="1598" t="s">
        <v>4644</v>
      </c>
    </row>
    <row r="17">
      <c r="A17" s="1570" t="s">
        <v>6188</v>
      </c>
      <c r="B17" s="1544" t="s">
        <v>10719</v>
      </c>
      <c r="C17" s="1544" t="s">
        <v>10720</v>
      </c>
      <c r="D17" s="1546" t="s">
        <v>10721</v>
      </c>
      <c r="E17" s="1588" t="s">
        <v>7735</v>
      </c>
      <c r="F17" s="1588" t="s">
        <v>10120</v>
      </c>
      <c r="G17" s="1546" t="s">
        <v>10722</v>
      </c>
      <c r="H17" s="1547"/>
      <c r="I17" s="1546" t="s">
        <v>10723</v>
      </c>
      <c r="J17" s="1546">
        <v>50.41</v>
      </c>
      <c r="K17" s="1547"/>
      <c r="L17" s="1546" t="s">
        <v>6839</v>
      </c>
      <c r="M17" s="1546" t="s">
        <v>3897</v>
      </c>
      <c r="N17" s="1546" t="s">
        <v>10724</v>
      </c>
      <c r="O17" s="1588" t="s">
        <v>10725</v>
      </c>
      <c r="P17" s="1546" t="s">
        <v>10726</v>
      </c>
      <c r="Q17" s="1546" t="s">
        <v>10727</v>
      </c>
      <c r="R17" s="1546">
        <v>58.97</v>
      </c>
      <c r="S17" s="1572"/>
      <c r="T17" s="1546" t="s">
        <v>10728</v>
      </c>
      <c r="U17" s="1546" t="s">
        <v>10729</v>
      </c>
      <c r="V17" s="1588" t="s">
        <v>8525</v>
      </c>
      <c r="W17" s="1588" t="s">
        <v>10730</v>
      </c>
      <c r="X17" s="1588" t="s">
        <v>8302</v>
      </c>
      <c r="Y17" s="1588" t="s">
        <v>10731</v>
      </c>
      <c r="Z17" s="1546"/>
      <c r="AA17" s="1546"/>
      <c r="AB17" s="1547"/>
      <c r="AC17" s="1588" t="s">
        <v>6838</v>
      </c>
      <c r="AD17" s="1588" t="s">
        <v>10732</v>
      </c>
      <c r="AE17" s="1588" t="s">
        <v>10252</v>
      </c>
      <c r="AF17" s="1588">
        <v>47.24</v>
      </c>
      <c r="AG17" s="1588" t="s">
        <v>1282</v>
      </c>
      <c r="AH17" s="1588" t="s">
        <v>8303</v>
      </c>
      <c r="AI17" s="1546" t="s">
        <v>1602</v>
      </c>
      <c r="AJ17" s="1588">
        <v>49.92</v>
      </c>
      <c r="AK17" s="1590"/>
      <c r="AL17" s="1588" t="s">
        <v>10733</v>
      </c>
      <c r="AM17" s="1595">
        <v>47.81</v>
      </c>
      <c r="AN17" s="1572"/>
      <c r="AO17" s="1588" t="s">
        <v>10734</v>
      </c>
      <c r="AP17" s="1588" t="s">
        <v>8811</v>
      </c>
      <c r="AQ17" s="1588">
        <v>58.95</v>
      </c>
      <c r="AR17" s="1554" t="s">
        <v>913</v>
      </c>
      <c r="AS17" s="1588" t="s">
        <v>10735</v>
      </c>
      <c r="AT17" s="1554" t="s">
        <v>10736</v>
      </c>
      <c r="AU17" s="1588" t="s">
        <v>2449</v>
      </c>
      <c r="AV17" s="1550"/>
      <c r="AW17" s="1588" t="s">
        <v>7146</v>
      </c>
      <c r="AX17" s="1556" t="s">
        <v>10737</v>
      </c>
      <c r="AY17" s="1588" t="s">
        <v>578</v>
      </c>
      <c r="AZ17" s="1588" t="s">
        <v>10738</v>
      </c>
      <c r="BA17" s="1588" t="s">
        <v>6022</v>
      </c>
      <c r="BB17" s="1588" t="s">
        <v>1375</v>
      </c>
      <c r="BC17" s="1588">
        <v>47.03</v>
      </c>
      <c r="BD17" s="1550"/>
      <c r="BE17" s="1588" t="s">
        <v>10739</v>
      </c>
      <c r="BF17" s="1588" t="s">
        <v>10740</v>
      </c>
      <c r="BG17" s="1588" t="s">
        <v>10741</v>
      </c>
      <c r="BH17" s="1559" t="s">
        <v>1020</v>
      </c>
      <c r="BI17" s="1559" t="s">
        <v>10742</v>
      </c>
      <c r="BJ17" s="1560"/>
      <c r="BK17" s="1553" t="s">
        <v>5075</v>
      </c>
      <c r="BL17" s="1561" t="s">
        <v>5464</v>
      </c>
      <c r="BM17" s="1588" t="s">
        <v>10743</v>
      </c>
      <c r="BN17" s="1561" t="s">
        <v>10744</v>
      </c>
      <c r="BO17" s="1561" t="s">
        <v>10745</v>
      </c>
      <c r="BP17" s="1561" t="s">
        <v>10746</v>
      </c>
      <c r="BQ17" s="1561" t="s">
        <v>10747</v>
      </c>
      <c r="BR17" s="1588" t="s">
        <v>10748</v>
      </c>
      <c r="BS17" s="1561" t="s">
        <v>10749</v>
      </c>
      <c r="BT17" s="1561">
        <v>43.28</v>
      </c>
      <c r="BU17" s="1550"/>
      <c r="BV17" s="1553" t="s">
        <v>1841</v>
      </c>
      <c r="BW17" s="1564"/>
      <c r="BX17" s="1564"/>
      <c r="BY17" s="1564"/>
      <c r="BZ17" s="1564" t="s">
        <v>10750</v>
      </c>
      <c r="CA17" s="1560"/>
      <c r="CB17" s="1559"/>
      <c r="CC17" s="1566" t="s">
        <v>2075</v>
      </c>
      <c r="CD17" s="1566"/>
      <c r="CE17" s="1614">
        <v>53.3</v>
      </c>
      <c r="CF17" s="1550"/>
      <c r="CG17" s="1564" t="s">
        <v>3962</v>
      </c>
      <c r="CH17" s="1556" t="s">
        <v>9544</v>
      </c>
      <c r="CI17" s="1588" t="s">
        <v>10751</v>
      </c>
      <c r="CJ17" s="1556" t="s">
        <v>10752</v>
      </c>
      <c r="CK17" s="1560"/>
      <c r="CL17" s="1588" t="s">
        <v>10753</v>
      </c>
      <c r="CM17" s="1554" t="s">
        <v>10754</v>
      </c>
      <c r="CN17" s="1588" t="s">
        <v>8504</v>
      </c>
      <c r="CO17" s="1588" t="s">
        <v>5745</v>
      </c>
      <c r="CP17" s="1550"/>
      <c r="CQ17" s="1588">
        <v>52.79</v>
      </c>
      <c r="CR17" s="1588" t="s">
        <v>3684</v>
      </c>
      <c r="CS17" s="1587" t="s">
        <v>10755</v>
      </c>
      <c r="CT17" s="1553" t="s">
        <v>9368</v>
      </c>
      <c r="CU17" s="1553">
        <v>33.06</v>
      </c>
      <c r="CV17" s="1588">
        <v>24.78</v>
      </c>
      <c r="CW17" s="1588" t="s">
        <v>8540</v>
      </c>
      <c r="CX17" s="1553">
        <v>51.72</v>
      </c>
      <c r="CY17" s="1588">
        <v>59.46</v>
      </c>
      <c r="CZ17" s="1615">
        <v>19.0</v>
      </c>
      <c r="DA17" s="1616">
        <v>33.3</v>
      </c>
      <c r="DB17" s="1588" t="s">
        <v>10756</v>
      </c>
      <c r="DC17" s="1553">
        <v>37.62</v>
      </c>
      <c r="DD17" s="1560"/>
      <c r="DE17" s="1588" t="s">
        <v>272</v>
      </c>
      <c r="DF17" s="1588" t="s">
        <v>6830</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6635</v>
      </c>
      <c r="E1" s="1438" t="s">
        <v>6873</v>
      </c>
      <c r="F1" s="1439" t="s">
        <v>38</v>
      </c>
      <c r="G1" s="1440" t="s">
        <v>36</v>
      </c>
      <c r="H1" s="1436" t="s">
        <v>9766</v>
      </c>
      <c r="I1" s="1441" t="s">
        <v>39</v>
      </c>
      <c r="J1" s="1442" t="s">
        <v>6821</v>
      </c>
      <c r="K1" s="1231" t="s">
        <v>7606</v>
      </c>
      <c r="L1" s="1231" t="s">
        <v>7608</v>
      </c>
    </row>
    <row r="2" ht="15.75" customHeight="1">
      <c r="A2" s="1244" t="s">
        <v>7609</v>
      </c>
      <c r="B2" s="1445" t="s">
        <v>7610</v>
      </c>
      <c r="C2" s="1247" t="s">
        <v>9767</v>
      </c>
      <c r="D2" s="1248" t="s">
        <v>10759</v>
      </c>
      <c r="E2" s="1249" t="s">
        <v>10760</v>
      </c>
      <c r="F2" s="1250" t="s">
        <v>10761</v>
      </c>
      <c r="G2" s="1252" t="s">
        <v>10762</v>
      </c>
      <c r="H2" s="1247" t="s">
        <v>10763</v>
      </c>
      <c r="I2" s="1253" t="s">
        <v>10764</v>
      </c>
      <c r="J2" s="1254" t="s">
        <v>10765</v>
      </c>
      <c r="K2" s="1256" t="s">
        <v>7634</v>
      </c>
      <c r="L2" s="1257"/>
    </row>
    <row r="3" ht="15.75" customHeight="1">
      <c r="A3" s="1258" t="s">
        <v>7635</v>
      </c>
      <c r="B3" s="1450" t="s">
        <v>7636</v>
      </c>
      <c r="C3" s="1247" t="s">
        <v>10766</v>
      </c>
      <c r="D3" s="1248" t="s">
        <v>10767</v>
      </c>
      <c r="E3" s="1249" t="s">
        <v>10768</v>
      </c>
      <c r="F3" s="1250" t="s">
        <v>10769</v>
      </c>
      <c r="G3" s="1252" t="s">
        <v>10770</v>
      </c>
      <c r="H3" s="1247" t="s">
        <v>10771</v>
      </c>
      <c r="I3" s="1253" t="s">
        <v>10772</v>
      </c>
      <c r="J3" s="1254" t="s">
        <v>10773</v>
      </c>
      <c r="K3" s="1446" t="s">
        <v>8249</v>
      </c>
    </row>
    <row r="4" ht="15.75" customHeight="1">
      <c r="A4" s="1260" t="s">
        <v>7666</v>
      </c>
      <c r="B4" s="1452" t="s">
        <v>7667</v>
      </c>
      <c r="C4" s="1247"/>
      <c r="D4" s="1248"/>
      <c r="E4" s="1249"/>
      <c r="F4" s="1250"/>
      <c r="G4" s="1252"/>
      <c r="H4" s="1247"/>
      <c r="I4" s="1253"/>
      <c r="J4" s="1254"/>
      <c r="K4" s="1449"/>
    </row>
    <row r="5" ht="15.75" customHeight="1">
      <c r="A5" s="1263" t="s">
        <v>430</v>
      </c>
      <c r="B5" s="1453" t="s">
        <v>7610</v>
      </c>
      <c r="C5" s="1279" t="s">
        <v>9791</v>
      </c>
      <c r="D5" s="1283" t="s">
        <v>10759</v>
      </c>
      <c r="E5" s="1283" t="s">
        <v>10760</v>
      </c>
      <c r="F5" s="1283" t="s">
        <v>10761</v>
      </c>
      <c r="G5" s="1283" t="s">
        <v>10762</v>
      </c>
      <c r="H5" s="1629" t="s">
        <v>10763</v>
      </c>
      <c r="I5" s="1283" t="s">
        <v>10764</v>
      </c>
      <c r="J5" s="1283" t="s">
        <v>10765</v>
      </c>
      <c r="K5" s="1284" t="s">
        <v>7634</v>
      </c>
      <c r="L5" s="1284"/>
    </row>
    <row r="6" ht="15.75" customHeight="1">
      <c r="A6" s="1276" t="s">
        <v>5833</v>
      </c>
      <c r="B6" s="1453" t="s">
        <v>7610</v>
      </c>
      <c r="C6" s="1284" t="s">
        <v>10774</v>
      </c>
      <c r="D6" s="1284" t="s">
        <v>10775</v>
      </c>
      <c r="E6" s="1284" t="s">
        <v>10776</v>
      </c>
      <c r="F6" s="1279" t="s">
        <v>10777</v>
      </c>
      <c r="G6" s="1279" t="s">
        <v>10778</v>
      </c>
      <c r="H6" s="1630" t="s">
        <v>10779</v>
      </c>
      <c r="I6" s="1279" t="s">
        <v>10780</v>
      </c>
      <c r="J6" s="1279" t="s">
        <v>10781</v>
      </c>
      <c r="K6" s="1284" t="s">
        <v>7729</v>
      </c>
      <c r="L6" s="1284"/>
    </row>
    <row r="7" ht="15.75" customHeight="1">
      <c r="A7" s="1276" t="s">
        <v>1790</v>
      </c>
      <c r="B7" s="1453" t="s">
        <v>7610</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1727</v>
      </c>
      <c r="B8" s="1453" t="s">
        <v>7610</v>
      </c>
      <c r="C8" s="1459" t="s">
        <v>9767</v>
      </c>
      <c r="D8" s="1284" t="s">
        <v>10792</v>
      </c>
      <c r="E8" s="1284" t="s">
        <v>10793</v>
      </c>
      <c r="F8" s="1284" t="s">
        <v>10794</v>
      </c>
      <c r="G8" s="1284" t="s">
        <v>10795</v>
      </c>
      <c r="H8" s="1284" t="s">
        <v>10796</v>
      </c>
      <c r="I8" s="1284" t="s">
        <v>10797</v>
      </c>
      <c r="J8" s="1284" t="s">
        <v>10798</v>
      </c>
      <c r="K8" s="1284" t="s">
        <v>7839</v>
      </c>
      <c r="L8" s="1284"/>
    </row>
    <row r="9" ht="15.75" customHeight="1">
      <c r="A9" s="1263" t="s">
        <v>5978</v>
      </c>
      <c r="B9" s="1453" t="s">
        <v>7610</v>
      </c>
      <c r="C9" s="1284" t="s">
        <v>10799</v>
      </c>
      <c r="D9" s="1284" t="s">
        <v>10800</v>
      </c>
      <c r="E9" s="1284" t="s">
        <v>10801</v>
      </c>
      <c r="F9" s="1284" t="s">
        <v>10802</v>
      </c>
      <c r="G9" s="1284" t="s">
        <v>10803</v>
      </c>
      <c r="H9" s="1284" t="s">
        <v>10804</v>
      </c>
      <c r="I9" s="1284" t="s">
        <v>10805</v>
      </c>
      <c r="J9" s="1284" t="s">
        <v>10806</v>
      </c>
      <c r="K9" s="1284" t="s">
        <v>7755</v>
      </c>
      <c r="L9" s="1284"/>
    </row>
    <row r="10" ht="16.5" customHeight="1">
      <c r="A10" s="1462" t="s">
        <v>2718</v>
      </c>
      <c r="B10" s="1453" t="s">
        <v>7610</v>
      </c>
      <c r="C10" s="1284" t="s">
        <v>9827</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726</v>
      </c>
      <c r="B11" s="1453" t="s">
        <v>7610</v>
      </c>
      <c r="C11" s="1284" t="s">
        <v>9851</v>
      </c>
      <c r="D11" s="1284" t="s">
        <v>10815</v>
      </c>
      <c r="E11" s="1284" t="s">
        <v>10816</v>
      </c>
      <c r="F11" s="1284" t="s">
        <v>10817</v>
      </c>
      <c r="G11" s="1284" t="s">
        <v>10818</v>
      </c>
      <c r="H11" s="1284" t="s">
        <v>10819</v>
      </c>
      <c r="I11" s="1284" t="s">
        <v>10820</v>
      </c>
      <c r="J11" s="1284" t="s">
        <v>10821</v>
      </c>
      <c r="K11" s="1284" t="s">
        <v>8358</v>
      </c>
      <c r="L11" s="1284" t="s">
        <v>8359</v>
      </c>
    </row>
    <row r="12" ht="15.75" customHeight="1">
      <c r="A12" s="1263" t="s">
        <v>1195</v>
      </c>
      <c r="B12" s="1453" t="s">
        <v>7610</v>
      </c>
      <c r="C12" s="1284" t="s">
        <v>10822</v>
      </c>
      <c r="D12" s="1284" t="s">
        <v>10823</v>
      </c>
      <c r="E12" s="1284" t="s">
        <v>10824</v>
      </c>
      <c r="F12" s="1284" t="s">
        <v>10825</v>
      </c>
      <c r="G12" s="1284" t="s">
        <v>10826</v>
      </c>
      <c r="H12" s="1284" t="s">
        <v>10827</v>
      </c>
      <c r="I12" s="1284" t="s">
        <v>10828</v>
      </c>
      <c r="J12" s="1284" t="s">
        <v>10829</v>
      </c>
      <c r="K12" s="1284" t="s">
        <v>7966</v>
      </c>
      <c r="L12" s="1284"/>
    </row>
    <row r="13" ht="15.75" customHeight="1">
      <c r="A13" s="1263" t="s">
        <v>6188</v>
      </c>
      <c r="B13" s="1453" t="s">
        <v>7610</v>
      </c>
      <c r="C13" s="1284" t="s">
        <v>10830</v>
      </c>
      <c r="D13" s="1284" t="s">
        <v>10831</v>
      </c>
      <c r="E13" s="1284" t="s">
        <v>10832</v>
      </c>
      <c r="F13" s="1284" t="s">
        <v>10833</v>
      </c>
      <c r="G13" s="1284" t="s">
        <v>10834</v>
      </c>
      <c r="H13" s="1284" t="s">
        <v>10835</v>
      </c>
      <c r="I13" s="1284" t="s">
        <v>10836</v>
      </c>
      <c r="J13" s="1284" t="s">
        <v>10837</v>
      </c>
      <c r="K13" s="1284" t="s">
        <v>8314</v>
      </c>
      <c r="L13" s="1284"/>
    </row>
    <row r="14" ht="15.75" customHeight="1">
      <c r="A14" s="1300" t="s">
        <v>9878</v>
      </c>
      <c r="B14" s="1466" t="s">
        <v>7610</v>
      </c>
      <c r="C14" s="1284" t="s">
        <v>9879</v>
      </c>
      <c r="D14" s="1284" t="s">
        <v>10838</v>
      </c>
      <c r="E14" s="1482" t="s">
        <v>10839</v>
      </c>
      <c r="F14" s="1284" t="s">
        <v>10840</v>
      </c>
      <c r="G14" s="1284" t="s">
        <v>10841</v>
      </c>
      <c r="H14" s="1284" t="s">
        <v>10842</v>
      </c>
      <c r="I14" s="1284" t="s">
        <v>10843</v>
      </c>
      <c r="J14" s="1284" t="s">
        <v>10844</v>
      </c>
      <c r="K14" s="1284" t="s">
        <v>8049</v>
      </c>
      <c r="L14" s="1284"/>
    </row>
    <row r="15" ht="15.75" customHeight="1">
      <c r="A15" s="1276" t="s">
        <v>7968</v>
      </c>
      <c r="B15" s="1453" t="s">
        <v>7610</v>
      </c>
      <c r="C15" s="1284" t="s">
        <v>9860</v>
      </c>
      <c r="D15" s="1284" t="s">
        <v>10845</v>
      </c>
      <c r="E15" s="1284" t="s">
        <v>10846</v>
      </c>
      <c r="F15" s="1284" t="s">
        <v>10847</v>
      </c>
      <c r="G15" s="1284" t="s">
        <v>10848</v>
      </c>
      <c r="H15" s="1284" t="s">
        <v>10849</v>
      </c>
      <c r="I15" s="1284" t="s">
        <v>10850</v>
      </c>
      <c r="J15" s="1284" t="s">
        <v>10851</v>
      </c>
      <c r="K15" s="1284" t="s">
        <v>7990</v>
      </c>
      <c r="L15" s="1284"/>
    </row>
    <row r="16" ht="15.75" customHeight="1">
      <c r="A16" s="1300" t="s">
        <v>895</v>
      </c>
      <c r="B16" s="1466" t="s">
        <v>7636</v>
      </c>
      <c r="C16" s="1284" t="s">
        <v>10766</v>
      </c>
      <c r="D16" s="1284" t="s">
        <v>10767</v>
      </c>
      <c r="E16" s="1284" t="s">
        <v>10768</v>
      </c>
      <c r="F16" s="1284" t="s">
        <v>10769</v>
      </c>
      <c r="G16" s="1284" t="s">
        <v>10770</v>
      </c>
      <c r="H16" s="1284" t="s">
        <v>10771</v>
      </c>
      <c r="I16" s="1284" t="s">
        <v>10772</v>
      </c>
      <c r="J16" s="1284" t="s">
        <v>10773</v>
      </c>
      <c r="K16" s="1284" t="s">
        <v>8249</v>
      </c>
      <c r="L16" s="1284" t="s">
        <v>10852</v>
      </c>
    </row>
    <row r="17" ht="15.75" customHeight="1">
      <c r="A17" s="1331" t="s">
        <v>2854</v>
      </c>
      <c r="B17" s="1466" t="s">
        <v>7610</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7636</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4706</v>
      </c>
      <c r="B19" s="1466" t="s">
        <v>7636</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7610</v>
      </c>
      <c r="C20" s="1480" t="s">
        <v>10880</v>
      </c>
      <c r="D20" s="1284" t="s">
        <v>10881</v>
      </c>
      <c r="E20" s="1284" t="s">
        <v>10882</v>
      </c>
      <c r="F20" s="1284" t="s">
        <v>10883</v>
      </c>
      <c r="G20" s="1284"/>
      <c r="H20" s="1284"/>
      <c r="I20" s="1284"/>
      <c r="J20" s="1284"/>
      <c r="K20" s="1284"/>
      <c r="L20" s="1284"/>
    </row>
    <row r="21" ht="15.75" customHeight="1">
      <c r="A21" s="1300" t="s">
        <v>2607</v>
      </c>
      <c r="B21" s="1478" t="s">
        <v>7636</v>
      </c>
      <c r="C21" s="1632" t="s">
        <v>9889</v>
      </c>
      <c r="D21" s="1284" t="s">
        <v>10884</v>
      </c>
      <c r="E21" s="1284" t="s">
        <v>10885</v>
      </c>
      <c r="F21" s="1284" t="s">
        <v>10886</v>
      </c>
      <c r="G21" s="1284" t="s">
        <v>10887</v>
      </c>
      <c r="H21" s="1284" t="s">
        <v>10888</v>
      </c>
      <c r="I21" s="1284" t="s">
        <v>10889</v>
      </c>
      <c r="J21" s="1284" t="s">
        <v>10890</v>
      </c>
      <c r="K21" s="1284" t="s">
        <v>8488</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3637</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5978</v>
      </c>
      <c r="D8" s="1652" t="s">
        <v>10905</v>
      </c>
      <c r="E8" s="1651" t="s">
        <v>10899</v>
      </c>
      <c r="F8" s="1653">
        <v>43879.0</v>
      </c>
    </row>
    <row r="9">
      <c r="A9" s="1656" t="s">
        <v>10906</v>
      </c>
      <c r="B9" s="1657" t="s">
        <v>10907</v>
      </c>
      <c r="C9" s="1651" t="s">
        <v>3669</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3637</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5438</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430</v>
      </c>
      <c r="D38" s="1652" t="s">
        <v>10939</v>
      </c>
      <c r="E38" s="1651" t="s">
        <v>10899</v>
      </c>
      <c r="F38" s="1653">
        <v>43659.0</v>
      </c>
    </row>
    <row r="39">
      <c r="A39" s="1662"/>
      <c r="B39" s="1654" t="s">
        <v>10901</v>
      </c>
      <c r="C39" s="1651" t="s">
        <v>2378</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2378</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5857</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3607</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430</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3637</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5592</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430</v>
      </c>
      <c r="D129" s="1667" t="s">
        <v>10964</v>
      </c>
      <c r="E129" s="1651" t="s">
        <v>10899</v>
      </c>
      <c r="F129" s="1668">
        <v>43457.0</v>
      </c>
    </row>
    <row r="130">
      <c r="A130" s="1662"/>
      <c r="B130" s="1654" t="s">
        <v>10901</v>
      </c>
      <c r="C130" s="1651" t="s">
        <v>2022</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5553</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5564</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2290</v>
      </c>
      <c r="D181" s="1667" t="s">
        <v>10982</v>
      </c>
      <c r="E181" s="1651" t="s">
        <v>10950</v>
      </c>
      <c r="F181" s="1668">
        <v>43729.0</v>
      </c>
    </row>
    <row r="182">
      <c r="A182" s="1662"/>
      <c r="B182" s="1657" t="s">
        <v>10907</v>
      </c>
      <c r="C182" s="1672" t="s">
        <v>430</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1195</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6404</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430</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1062</v>
      </c>
      <c r="D223" s="1676">
        <v>0.06525462962962963</v>
      </c>
      <c r="E223" s="1651" t="s">
        <v>10909</v>
      </c>
      <c r="F223" s="1653">
        <v>44652.0</v>
      </c>
    </row>
    <row r="224">
      <c r="A224" s="1677"/>
      <c r="B224" s="1654" t="s">
        <v>10901</v>
      </c>
      <c r="C224" s="1651" t="s">
        <v>4326</v>
      </c>
      <c r="D224" s="1676">
        <v>0.06892361111111112</v>
      </c>
      <c r="E224" s="1651" t="s">
        <v>10909</v>
      </c>
      <c r="F224" s="1653">
        <v>44652.0</v>
      </c>
    </row>
    <row r="225">
      <c r="A225" s="1677"/>
      <c r="B225" s="1655" t="s">
        <v>10904</v>
      </c>
      <c r="C225" s="1678" t="s">
        <v>4937</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2222</v>
      </c>
      <c r="C34" s="106" t="s">
        <v>1533</v>
      </c>
      <c r="D34" s="107" t="s">
        <v>1533</v>
      </c>
      <c r="E34" s="108" t="s">
        <v>1533</v>
      </c>
      <c r="F34" s="109" t="s">
        <v>2291</v>
      </c>
      <c r="G34" s="105" t="s">
        <v>434</v>
      </c>
      <c r="H34" s="110" t="s">
        <v>1013</v>
      </c>
      <c r="I34" s="348" t="s">
        <v>2292</v>
      </c>
      <c r="J34" s="348" t="s">
        <v>2293</v>
      </c>
      <c r="K34" s="110" t="s">
        <v>2294</v>
      </c>
      <c r="L34" s="112" t="s">
        <v>2207</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2189</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2240</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2251</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2253</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2277</v>
      </c>
      <c r="CM37" s="381" t="s">
        <v>2531</v>
      </c>
      <c r="CN37" s="380"/>
      <c r="CO37" s="380" t="s">
        <v>2532</v>
      </c>
      <c r="CP37" s="380"/>
      <c r="CQ37" s="380" t="s">
        <v>2533</v>
      </c>
      <c r="CR37" s="380"/>
      <c r="CS37" s="383"/>
      <c r="CT37" s="380" t="s">
        <v>2534</v>
      </c>
      <c r="CU37" s="380" t="s">
        <v>1782</v>
      </c>
      <c r="CV37" s="333" t="s">
        <v>1834</v>
      </c>
      <c r="CW37" s="380" t="s">
        <v>2275</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2219</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2237</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c r="A40" s="389" t="s">
        <v>2677</v>
      </c>
      <c r="B40" s="105" t="s">
        <v>2678</v>
      </c>
      <c r="C40" s="106" t="s">
        <v>1533</v>
      </c>
      <c r="D40" s="107" t="s">
        <v>1533</v>
      </c>
      <c r="E40" s="108" t="s">
        <v>1134</v>
      </c>
      <c r="F40" s="109" t="s">
        <v>1909</v>
      </c>
      <c r="G40" s="105" t="s">
        <v>2609</v>
      </c>
      <c r="H40" s="390" t="s">
        <v>2679</v>
      </c>
      <c r="I40" s="390" t="s">
        <v>2521</v>
      </c>
      <c r="J40" s="390" t="s">
        <v>2680</v>
      </c>
      <c r="K40" s="390" t="s">
        <v>102</v>
      </c>
      <c r="L40" s="391" t="s">
        <v>2681</v>
      </c>
      <c r="M40" s="392" t="s">
        <v>2682</v>
      </c>
      <c r="N40" s="393" t="s">
        <v>2683</v>
      </c>
      <c r="O40" s="390" t="s">
        <v>1671</v>
      </c>
      <c r="P40" s="390" t="s">
        <v>229</v>
      </c>
      <c r="Q40" s="394"/>
      <c r="R40" s="394"/>
      <c r="S40" s="395" t="s">
        <v>2684</v>
      </c>
      <c r="T40" s="394"/>
      <c r="U40" s="394"/>
      <c r="V40" s="175" t="s">
        <v>2685</v>
      </c>
      <c r="W40" s="159"/>
      <c r="X40" s="396" t="s">
        <v>648</v>
      </c>
      <c r="Y40" s="397" t="s">
        <v>2686</v>
      </c>
      <c r="Z40" s="396" t="s">
        <v>909</v>
      </c>
      <c r="AA40" s="396" t="s">
        <v>2687</v>
      </c>
      <c r="AB40" s="397" t="s">
        <v>2039</v>
      </c>
      <c r="AC40" s="396" t="s">
        <v>1141</v>
      </c>
      <c r="AD40" s="398" t="s">
        <v>2688</v>
      </c>
      <c r="AE40" s="396" t="s">
        <v>1047</v>
      </c>
      <c r="AF40" s="396" t="s">
        <v>2689</v>
      </c>
      <c r="AG40" s="399"/>
      <c r="AH40" s="399"/>
      <c r="AI40" s="399"/>
      <c r="AJ40" s="399"/>
      <c r="AK40" s="159"/>
      <c r="AL40" s="400" t="s">
        <v>1442</v>
      </c>
      <c r="AM40" s="400" t="s">
        <v>999</v>
      </c>
      <c r="AN40" s="401"/>
      <c r="AO40" s="401"/>
      <c r="AP40" s="401"/>
      <c r="AQ40" s="401"/>
      <c r="AR40" s="401"/>
      <c r="AS40" s="401"/>
      <c r="AT40" s="400" t="s">
        <v>135</v>
      </c>
      <c r="AU40" s="402" t="s">
        <v>2690</v>
      </c>
      <c r="AV40" s="401"/>
      <c r="AW40" s="401"/>
      <c r="AX40" s="401"/>
      <c r="AY40" s="401"/>
      <c r="AZ40" s="159"/>
      <c r="BA40" s="403" t="s">
        <v>633</v>
      </c>
      <c r="BB40" s="403" t="s">
        <v>1739</v>
      </c>
      <c r="BC40" s="403" t="s">
        <v>143</v>
      </c>
      <c r="BD40" s="403" t="s">
        <v>2108</v>
      </c>
      <c r="BE40" s="403" t="s">
        <v>240</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806</v>
      </c>
      <c r="BU40" s="407" t="s">
        <v>2699</v>
      </c>
      <c r="BV40" s="408" t="s">
        <v>2700</v>
      </c>
      <c r="BW40" s="409" t="s">
        <v>2701</v>
      </c>
      <c r="BX40" s="409" t="s">
        <v>2702</v>
      </c>
      <c r="BY40" s="407" t="s">
        <v>2703</v>
      </c>
      <c r="BZ40" s="408" t="s">
        <v>889</v>
      </c>
      <c r="CA40" s="410"/>
      <c r="CB40" s="410"/>
      <c r="CC40" s="410"/>
      <c r="CD40" s="410"/>
      <c r="CE40" s="410"/>
      <c r="CF40" s="411" t="s">
        <v>2704</v>
      </c>
      <c r="CG40" s="412" t="s">
        <v>2093</v>
      </c>
      <c r="CH40" s="411" t="s">
        <v>1443</v>
      </c>
      <c r="CI40" s="412" t="s">
        <v>2705</v>
      </c>
      <c r="CJ40" s="412" t="s">
        <v>2706</v>
      </c>
      <c r="CK40" s="412" t="s">
        <v>2707</v>
      </c>
      <c r="CL40" s="412" t="s">
        <v>2565</v>
      </c>
      <c r="CM40" s="412" t="s">
        <v>396</v>
      </c>
      <c r="CN40" s="413"/>
      <c r="CO40" s="413"/>
      <c r="CP40" s="413"/>
      <c r="CQ40" s="413"/>
      <c r="CR40" s="413"/>
      <c r="CS40" s="170"/>
      <c r="CT40" s="414" t="s">
        <v>183</v>
      </c>
      <c r="CU40" s="414" t="s">
        <v>2708</v>
      </c>
      <c r="CV40" s="414" t="s">
        <v>2709</v>
      </c>
      <c r="CW40" s="414" t="s">
        <v>1213</v>
      </c>
      <c r="CX40" s="414" t="s">
        <v>2710</v>
      </c>
      <c r="CY40" s="415" t="s">
        <v>2711</v>
      </c>
      <c r="CZ40" s="416" t="s">
        <v>2712</v>
      </c>
      <c r="DA40" s="417" t="s">
        <v>407</v>
      </c>
      <c r="DB40" s="418"/>
      <c r="DC40" s="418"/>
      <c r="DD40" s="418"/>
      <c r="DE40" s="418"/>
      <c r="DF40" s="418"/>
      <c r="DG40" s="419" t="s">
        <v>2713</v>
      </c>
      <c r="DH40" s="420"/>
      <c r="DI40" s="420"/>
      <c r="DJ40" s="420"/>
      <c r="DK40" s="419" t="s">
        <v>521</v>
      </c>
      <c r="DL40" s="419" t="s">
        <v>2714</v>
      </c>
      <c r="DM40" s="419" t="s">
        <v>715</v>
      </c>
      <c r="DN40" s="419" t="s">
        <v>2588</v>
      </c>
      <c r="DO40" s="421"/>
      <c r="DP40" s="422" t="s">
        <v>2715</v>
      </c>
      <c r="DQ40" s="419" t="s">
        <v>2716</v>
      </c>
      <c r="DR40" s="420"/>
      <c r="DS40" s="419" t="s">
        <v>1094</v>
      </c>
      <c r="DT40" s="420"/>
      <c r="DU40" s="419" t="s">
        <v>722</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643</v>
      </c>
      <c r="K41" s="197" t="s">
        <v>1201</v>
      </c>
      <c r="L41" s="92" t="s">
        <v>2723</v>
      </c>
      <c r="M41" s="227" t="s">
        <v>2724</v>
      </c>
      <c r="N41" s="227" t="s">
        <v>2725</v>
      </c>
      <c r="O41" s="92" t="s">
        <v>247</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1974</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800</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364</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710</v>
      </c>
      <c r="DH41" s="207"/>
      <c r="DI41" s="207"/>
      <c r="DJ41" s="207"/>
      <c r="DK41" s="227" t="s">
        <v>1344</v>
      </c>
      <c r="DL41" s="207"/>
      <c r="DM41" s="227" t="s">
        <v>2764</v>
      </c>
      <c r="DN41" s="227" t="s">
        <v>2765</v>
      </c>
      <c r="DO41" s="207"/>
      <c r="DP41" s="227" t="s">
        <v>2766</v>
      </c>
      <c r="DQ41" s="197" t="s">
        <v>207</v>
      </c>
      <c r="DR41" s="207"/>
      <c r="DS41" s="207"/>
      <c r="DT41" s="207"/>
      <c r="DU41" s="207"/>
      <c r="DV41" s="227" t="s">
        <v>1639</v>
      </c>
      <c r="DW41" s="207"/>
      <c r="DX41" s="227" t="s">
        <v>2767</v>
      </c>
      <c r="DY41" s="207"/>
      <c r="DZ41" s="207"/>
      <c r="EA41" s="227" t="s">
        <v>2768</v>
      </c>
      <c r="EB41" s="246"/>
    </row>
    <row r="42" ht="15.75" customHeight="1">
      <c r="A42" s="425"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426" t="str">
        <f>HYPERLINK("https://youtu.be/BJNJgSLnXTM","1:18.10")</f>
        <v>1:18.10</v>
      </c>
      <c r="DC42" s="146" t="s">
        <v>2815</v>
      </c>
      <c r="DD42" s="358" t="s">
        <v>2285</v>
      </c>
      <c r="DE42" s="223" t="s">
        <v>1572</v>
      </c>
      <c r="DF42" s="223"/>
      <c r="DG42" s="194"/>
      <c r="DH42" s="301" t="s">
        <v>2418</v>
      </c>
      <c r="DI42" s="194"/>
      <c r="DJ42" s="151" t="s">
        <v>198</v>
      </c>
      <c r="DK42" s="301" t="s">
        <v>2669</v>
      </c>
      <c r="DL42" s="194"/>
      <c r="DM42" s="148" t="str">
        <f>HYPERLINK("https://www.youtube.com/watch?v=wvfjcRVL5Tg","22.83")</f>
        <v>22.83</v>
      </c>
      <c r="DN42" s="224" t="s">
        <v>278</v>
      </c>
      <c r="DO42" s="194"/>
      <c r="DP42" s="427"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2469</v>
      </c>
      <c r="Q43" s="207"/>
      <c r="R43" s="207"/>
      <c r="S43" s="207"/>
      <c r="T43" s="207"/>
      <c r="U43" s="207"/>
      <c r="V43" s="197"/>
      <c r="W43" s="114"/>
      <c r="X43" s="92" t="s">
        <v>815</v>
      </c>
      <c r="Y43" s="197" t="s">
        <v>2825</v>
      </c>
      <c r="Z43" s="167" t="s">
        <v>2826</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2597</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2468</v>
      </c>
      <c r="P44" s="110" t="s">
        <v>1344</v>
      </c>
      <c r="Q44" s="429" t="s">
        <v>2861</v>
      </c>
      <c r="R44" s="430"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2358</v>
      </c>
      <c r="AV44" s="257" t="s">
        <v>2878</v>
      </c>
      <c r="AW44" s="213" t="s">
        <v>1306</v>
      </c>
      <c r="AX44" s="257" t="s">
        <v>1074</v>
      </c>
      <c r="AY44" s="431"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2371</v>
      </c>
      <c r="BW44" s="237"/>
      <c r="BX44" s="135" t="s">
        <v>1580</v>
      </c>
      <c r="BY44" s="132" t="s">
        <v>2895</v>
      </c>
      <c r="BZ44" s="204" t="s">
        <v>2896</v>
      </c>
      <c r="CA44" s="132" t="s">
        <v>2897</v>
      </c>
      <c r="CB44" s="204" t="s">
        <v>2898</v>
      </c>
      <c r="CC44" s="132" t="s">
        <v>1234</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2012</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2494</v>
      </c>
      <c r="BC45" s="92" t="s">
        <v>2326</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2663</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316</v>
      </c>
      <c r="DZ45" s="197" t="s">
        <v>3006</v>
      </c>
      <c r="EA45" s="227" t="s">
        <v>252</v>
      </c>
      <c r="EB45" s="246" t="s">
        <v>3007</v>
      </c>
    </row>
    <row r="46" ht="15.75" customHeight="1">
      <c r="A46" s="432" t="s">
        <v>3008</v>
      </c>
      <c r="B46" s="105" t="s">
        <v>3009</v>
      </c>
      <c r="C46" s="106" t="s">
        <v>1134</v>
      </c>
      <c r="D46" s="107" t="s">
        <v>1134</v>
      </c>
      <c r="E46" s="108" t="s">
        <v>1533</v>
      </c>
      <c r="F46" s="109" t="s">
        <v>328</v>
      </c>
      <c r="G46" s="105" t="s">
        <v>2182</v>
      </c>
      <c r="H46" s="175" t="s">
        <v>2318</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765</v>
      </c>
      <c r="BK46" s="203" t="s">
        <v>1821</v>
      </c>
      <c r="BL46" s="234"/>
      <c r="BM46" s="203" t="s">
        <v>225</v>
      </c>
      <c r="BN46" s="203" t="s">
        <v>3024</v>
      </c>
      <c r="BO46" s="234"/>
      <c r="BP46" s="114"/>
      <c r="BQ46" s="204" t="s">
        <v>3025</v>
      </c>
      <c r="BR46" s="204" t="s">
        <v>3026</v>
      </c>
      <c r="BS46" s="204" t="s">
        <v>2333</v>
      </c>
      <c r="BT46" s="132" t="s">
        <v>3027</v>
      </c>
      <c r="BU46" s="204" t="s">
        <v>3028</v>
      </c>
      <c r="BV46" s="204" t="s">
        <v>2339</v>
      </c>
      <c r="BW46" s="237"/>
      <c r="BX46" s="237"/>
      <c r="BY46" s="204" t="s">
        <v>1933</v>
      </c>
      <c r="BZ46" s="237"/>
      <c r="CA46" s="237"/>
      <c r="CB46" s="237"/>
      <c r="CC46" s="237"/>
      <c r="CD46" s="237"/>
      <c r="CE46" s="237"/>
      <c r="CF46" s="192" t="s">
        <v>1737</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2502</v>
      </c>
      <c r="G47" s="83" t="s">
        <v>1729</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2305</v>
      </c>
      <c r="AA48" s="295" t="s">
        <v>3076</v>
      </c>
      <c r="AB48" s="295" t="s">
        <v>808</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2690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34" t="s">
        <v>504</v>
      </c>
      <c r="CN48" s="239"/>
      <c r="CO48" s="239"/>
      <c r="CP48" s="239"/>
      <c r="CQ48" s="239"/>
      <c r="CR48" s="239"/>
      <c r="CS48" s="141"/>
      <c r="CT48" s="298" t="s">
        <v>3095</v>
      </c>
      <c r="CU48" s="146" t="s">
        <v>2274</v>
      </c>
      <c r="CV48" s="142" t="s">
        <v>3096</v>
      </c>
      <c r="CW48" s="146" t="s">
        <v>3097</v>
      </c>
      <c r="CX48" s="146" t="s">
        <v>3098</v>
      </c>
      <c r="CY48" s="146" t="s">
        <v>3099</v>
      </c>
      <c r="CZ48" s="142" t="s">
        <v>3100</v>
      </c>
      <c r="DA48" s="146" t="s">
        <v>2663</v>
      </c>
      <c r="DB48" s="241"/>
      <c r="DC48" s="298"/>
      <c r="DD48" s="241"/>
      <c r="DE48" s="241"/>
      <c r="DF48" s="241"/>
      <c r="DG48" s="224" t="s">
        <v>2713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2225</v>
      </c>
      <c r="K49" s="90" t="s">
        <v>438</v>
      </c>
      <c r="L49" s="92" t="s">
        <v>172</v>
      </c>
      <c r="M49" s="227" t="s">
        <v>3107</v>
      </c>
      <c r="N49" s="227" t="s">
        <v>3108</v>
      </c>
      <c r="O49" s="197" t="s">
        <v>2959</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2689</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35" t="s">
        <v>3135</v>
      </c>
      <c r="B50" s="105" t="s">
        <v>3136</v>
      </c>
      <c r="C50" s="106" t="s">
        <v>1533</v>
      </c>
      <c r="D50" s="107" t="s">
        <v>1533</v>
      </c>
      <c r="E50" s="108" t="s">
        <v>1533</v>
      </c>
      <c r="F50" s="109" t="s">
        <v>1197</v>
      </c>
      <c r="G50" s="105" t="s">
        <v>3137</v>
      </c>
      <c r="H50" s="110" t="s">
        <v>1611</v>
      </c>
      <c r="I50" s="175" t="s">
        <v>3138</v>
      </c>
      <c r="J50" s="110" t="s">
        <v>3139</v>
      </c>
      <c r="K50" s="110" t="s">
        <v>2294</v>
      </c>
      <c r="L50" s="110" t="s">
        <v>931</v>
      </c>
      <c r="M50" s="110" t="s">
        <v>3140</v>
      </c>
      <c r="N50" s="348" t="s">
        <v>3141</v>
      </c>
      <c r="O50" s="110" t="s">
        <v>963</v>
      </c>
      <c r="P50" s="110" t="s">
        <v>2726</v>
      </c>
      <c r="Q50" s="175"/>
      <c r="R50" s="110" t="s">
        <v>3142</v>
      </c>
      <c r="S50" s="110" t="s">
        <v>2154</v>
      </c>
      <c r="T50" s="175" t="s">
        <v>1308</v>
      </c>
      <c r="U50" s="348" t="s">
        <v>769</v>
      </c>
      <c r="V50" s="175" t="s">
        <v>3143</v>
      </c>
      <c r="W50" s="114"/>
      <c r="X50" s="295" t="s">
        <v>2587</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2457</v>
      </c>
      <c r="AR50" s="257" t="s">
        <v>2708</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2251</v>
      </c>
      <c r="BS50" s="132" t="s">
        <v>2300</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2660</v>
      </c>
      <c r="CV50" s="142" t="s">
        <v>205</v>
      </c>
      <c r="CW50" s="298" t="s">
        <v>3181</v>
      </c>
      <c r="CX50" s="142" t="s">
        <v>3182</v>
      </c>
      <c r="CY50" s="142" t="s">
        <v>2277</v>
      </c>
      <c r="CZ50" s="142" t="s">
        <v>3183</v>
      </c>
      <c r="DA50" s="142" t="s">
        <v>2477</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2660</v>
      </c>
      <c r="DS50" s="147" t="s">
        <v>2727</v>
      </c>
      <c r="DT50" s="147" t="s">
        <v>3195</v>
      </c>
      <c r="DU50" s="147" t="s">
        <v>3196</v>
      </c>
      <c r="DV50" s="147" t="s">
        <v>158</v>
      </c>
      <c r="DW50" s="147" t="s">
        <v>2759</v>
      </c>
      <c r="DX50" s="147" t="s">
        <v>3197</v>
      </c>
      <c r="DY50" s="147" t="s">
        <v>1130</v>
      </c>
      <c r="DZ50" s="147" t="s">
        <v>2479</v>
      </c>
      <c r="EA50" s="147" t="s">
        <v>2173</v>
      </c>
      <c r="EB50" s="148" t="s">
        <v>3198</v>
      </c>
    </row>
    <row r="51" ht="15.75" customHeight="1">
      <c r="A51" s="436" t="s">
        <v>3199</v>
      </c>
      <c r="B51" s="83" t="s">
        <v>3200</v>
      </c>
      <c r="C51" s="84" t="s">
        <v>1533</v>
      </c>
      <c r="D51" s="85" t="s">
        <v>1533</v>
      </c>
      <c r="E51" s="86" t="s">
        <v>1533</v>
      </c>
      <c r="F51" s="87" t="s">
        <v>1534</v>
      </c>
      <c r="G51" s="83" t="s">
        <v>2503</v>
      </c>
      <c r="H51" s="92" t="s">
        <v>2646</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2300</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1091</v>
      </c>
      <c r="AV51" s="207"/>
      <c r="AW51" s="207"/>
      <c r="AX51" s="167" t="s">
        <v>2583</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2371</v>
      </c>
      <c r="BW51" s="207"/>
      <c r="BX51" s="207"/>
      <c r="BY51" s="197" t="s">
        <v>2735</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2865</v>
      </c>
      <c r="CU51" s="227" t="s">
        <v>2274</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396" t="s">
        <v>2734</v>
      </c>
      <c r="Y52" s="295" t="s">
        <v>3239</v>
      </c>
      <c r="Z52" s="295" t="s">
        <v>744</v>
      </c>
      <c r="AA52" s="116" t="s">
        <v>3240</v>
      </c>
      <c r="AB52" s="116" t="s">
        <v>2731</v>
      </c>
      <c r="AC52" s="116" t="s">
        <v>3241</v>
      </c>
      <c r="AD52" s="289"/>
      <c r="AE52" s="295" t="s">
        <v>308</v>
      </c>
      <c r="AF52" s="295" t="s">
        <v>2240</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855</v>
      </c>
      <c r="BK52" s="203" t="s">
        <v>2708</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2277</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2291</v>
      </c>
      <c r="H53" s="207"/>
      <c r="I53" s="227" t="s">
        <v>3268</v>
      </c>
      <c r="J53" s="227" t="s">
        <v>3010</v>
      </c>
      <c r="K53" s="278" t="s">
        <v>2226</v>
      </c>
      <c r="L53" s="227" t="s">
        <v>690</v>
      </c>
      <c r="M53" s="247" t="s">
        <v>3269</v>
      </c>
      <c r="N53" s="227" t="s">
        <v>3270</v>
      </c>
      <c r="O53" s="227" t="s">
        <v>3271</v>
      </c>
      <c r="P53" s="227" t="s">
        <v>2100</v>
      </c>
      <c r="Q53" s="207"/>
      <c r="R53" s="207"/>
      <c r="S53" s="207"/>
      <c r="T53" s="207"/>
      <c r="U53" s="207"/>
      <c r="V53" s="207"/>
      <c r="W53" s="114"/>
      <c r="X53" s="197" t="s">
        <v>2233</v>
      </c>
      <c r="Y53" s="227" t="s">
        <v>3272</v>
      </c>
      <c r="Z53" s="227" t="s">
        <v>1677</v>
      </c>
      <c r="AA53" s="227" t="s">
        <v>3273</v>
      </c>
      <c r="AB53" s="227" t="s">
        <v>2039</v>
      </c>
      <c r="AC53" s="227" t="s">
        <v>3274</v>
      </c>
      <c r="AD53" s="227"/>
      <c r="AE53" s="437"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2326</v>
      </c>
      <c r="BD53" s="227" t="s">
        <v>3279</v>
      </c>
      <c r="BE53" s="438"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2552</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2270</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39"/>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2593</v>
      </c>
      <c r="CX54" s="241"/>
      <c r="CY54" s="241"/>
      <c r="CZ54" s="143" t="s">
        <v>1358</v>
      </c>
      <c r="DA54" s="142" t="s">
        <v>1922</v>
      </c>
      <c r="DB54" s="241"/>
      <c r="DC54" s="241"/>
      <c r="DD54" s="241"/>
      <c r="DE54" s="142" t="s">
        <v>3317</v>
      </c>
      <c r="DF54" s="142"/>
      <c r="DG54" s="194"/>
      <c r="DH54" s="194"/>
      <c r="DI54" s="194"/>
      <c r="DJ54" s="225"/>
      <c r="DK54" s="194"/>
      <c r="DL54" s="147" t="s">
        <v>2714</v>
      </c>
      <c r="DM54" s="194"/>
      <c r="DN54" s="194"/>
      <c r="DO54" s="194"/>
      <c r="DP54" s="147" t="s">
        <v>1537</v>
      </c>
      <c r="DQ54" s="440"/>
      <c r="DR54" s="194"/>
      <c r="DS54" s="147" t="s">
        <v>3318</v>
      </c>
      <c r="DT54" s="194"/>
      <c r="DU54" s="147" t="s">
        <v>3027</v>
      </c>
      <c r="DV54" s="194"/>
      <c r="DW54" s="194"/>
      <c r="DX54" s="194"/>
      <c r="DY54" s="194"/>
      <c r="DZ54" s="194"/>
      <c r="EA54" s="194"/>
      <c r="EB54" s="344"/>
    </row>
    <row r="55">
      <c r="A55" s="441" t="s">
        <v>3319</v>
      </c>
      <c r="B55" s="83" t="s">
        <v>3320</v>
      </c>
      <c r="C55" s="84" t="s">
        <v>1134</v>
      </c>
      <c r="D55" s="85" t="s">
        <v>1533</v>
      </c>
      <c r="E55" s="86" t="s">
        <v>1533</v>
      </c>
      <c r="F55" s="87" t="s">
        <v>1065</v>
      </c>
      <c r="G55" s="83" t="s">
        <v>1420</v>
      </c>
      <c r="H55" s="197" t="s">
        <v>2778</v>
      </c>
      <c r="I55" s="197" t="s">
        <v>3321</v>
      </c>
      <c r="J55" s="197" t="s">
        <v>3322</v>
      </c>
      <c r="K55" s="92" t="s">
        <v>3323</v>
      </c>
      <c r="L55" s="197" t="s">
        <v>3324</v>
      </c>
      <c r="M55" s="197" t="s">
        <v>3325</v>
      </c>
      <c r="N55" s="197" t="s">
        <v>2548</v>
      </c>
      <c r="O55" s="92" t="s">
        <v>2230</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2733</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2680</v>
      </c>
      <c r="BE55" s="92" t="s">
        <v>3341</v>
      </c>
      <c r="BF55" s="92" t="s">
        <v>3342</v>
      </c>
      <c r="BG55" s="207"/>
      <c r="BH55" s="197" t="s">
        <v>3343</v>
      </c>
      <c r="BI55" s="207"/>
      <c r="BJ55" s="197" t="s">
        <v>3344</v>
      </c>
      <c r="BK55" s="197" t="s">
        <v>1897</v>
      </c>
      <c r="BL55" s="207"/>
      <c r="BM55" s="197" t="s">
        <v>2889</v>
      </c>
      <c r="BN55" s="197" t="s">
        <v>2197</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42" t="s">
        <v>3367</v>
      </c>
      <c r="B56" s="105" t="s">
        <v>3368</v>
      </c>
      <c r="C56" s="106" t="s">
        <v>1533</v>
      </c>
      <c r="D56" s="107" t="s">
        <v>1533</v>
      </c>
      <c r="E56" s="108" t="s">
        <v>1533</v>
      </c>
      <c r="F56" s="109" t="s">
        <v>2503</v>
      </c>
      <c r="G56" s="105" t="s">
        <v>982</v>
      </c>
      <c r="H56" s="110" t="s">
        <v>175</v>
      </c>
      <c r="I56" s="110" t="s">
        <v>2982</v>
      </c>
      <c r="J56" s="110" t="s">
        <v>3369</v>
      </c>
      <c r="K56" s="110" t="s">
        <v>1538</v>
      </c>
      <c r="L56" s="110" t="s">
        <v>606</v>
      </c>
      <c r="M56" s="110" t="s">
        <v>3370</v>
      </c>
      <c r="N56" s="110" t="s">
        <v>3371</v>
      </c>
      <c r="O56" s="110" t="s">
        <v>3372</v>
      </c>
      <c r="P56" s="110" t="s">
        <v>2726</v>
      </c>
      <c r="Q56" s="210" t="s">
        <v>3373</v>
      </c>
      <c r="R56" s="176"/>
      <c r="S56" s="110" t="s">
        <v>3374</v>
      </c>
      <c r="T56" s="176"/>
      <c r="U56" s="110" t="s">
        <v>3375</v>
      </c>
      <c r="V56" s="175" t="s">
        <v>3376</v>
      </c>
      <c r="W56" s="114"/>
      <c r="X56" s="117" t="s">
        <v>3377</v>
      </c>
      <c r="Y56" s="116" t="s">
        <v>3378</v>
      </c>
      <c r="Z56" s="116" t="s">
        <v>2453</v>
      </c>
      <c r="AA56" s="116" t="s">
        <v>3379</v>
      </c>
      <c r="AB56" s="116" t="s">
        <v>1550</v>
      </c>
      <c r="AC56" s="116" t="s">
        <v>3380</v>
      </c>
      <c r="AD56" s="180"/>
      <c r="AE56" s="116" t="s">
        <v>2967</v>
      </c>
      <c r="AF56" s="116" t="s">
        <v>2733</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2479</v>
      </c>
      <c r="AV56" s="232"/>
      <c r="AW56" s="232"/>
      <c r="AX56" s="120" t="s">
        <v>3387</v>
      </c>
      <c r="AY56" s="257" t="s">
        <v>3388</v>
      </c>
      <c r="AZ56" s="93"/>
      <c r="BA56" s="125" t="s">
        <v>2664</v>
      </c>
      <c r="BB56" s="125" t="s">
        <v>3389</v>
      </c>
      <c r="BC56" s="125" t="s">
        <v>1178</v>
      </c>
      <c r="BD56" s="217" t="s">
        <v>2932</v>
      </c>
      <c r="BE56" s="125" t="s">
        <v>3390</v>
      </c>
      <c r="BF56" s="125" t="s">
        <v>3391</v>
      </c>
      <c r="BG56" s="234"/>
      <c r="BH56" s="125" t="s">
        <v>2690</v>
      </c>
      <c r="BI56" s="130" t="s">
        <v>3392</v>
      </c>
      <c r="BJ56" s="130"/>
      <c r="BK56" s="125" t="s">
        <v>3165</v>
      </c>
      <c r="BL56" s="234"/>
      <c r="BM56" s="125" t="s">
        <v>2154</v>
      </c>
      <c r="BN56" s="130" t="s">
        <v>3393</v>
      </c>
      <c r="BO56" s="234"/>
      <c r="BP56" s="114"/>
      <c r="BQ56" s="132" t="s">
        <v>3394</v>
      </c>
      <c r="BR56" s="132" t="s">
        <v>1722</v>
      </c>
      <c r="BS56" s="132" t="s">
        <v>2337</v>
      </c>
      <c r="BT56" s="132" t="s">
        <v>809</v>
      </c>
      <c r="BU56" s="132" t="s">
        <v>2421</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2440</v>
      </c>
      <c r="CK56" s="136" t="s">
        <v>3405</v>
      </c>
      <c r="CL56" s="136" t="s">
        <v>3406</v>
      </c>
      <c r="CM56" s="136" t="s">
        <v>2597</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2227</v>
      </c>
      <c r="DH56" s="194"/>
      <c r="DI56" s="194"/>
      <c r="DJ56" s="194"/>
      <c r="DK56" s="147" t="s">
        <v>1591</v>
      </c>
      <c r="DL56" s="194"/>
      <c r="DM56" s="194"/>
      <c r="DN56" s="147" t="s">
        <v>3414</v>
      </c>
      <c r="DO56" s="194"/>
      <c r="DP56" s="147" t="s">
        <v>3415</v>
      </c>
      <c r="DQ56" s="224"/>
      <c r="DR56" s="224" t="s">
        <v>1958</v>
      </c>
      <c r="DS56" s="194"/>
      <c r="DT56" s="194"/>
      <c r="DU56" s="147" t="s">
        <v>3416</v>
      </c>
      <c r="DV56" s="194"/>
      <c r="DW56" s="194"/>
      <c r="DX56" s="194"/>
      <c r="DY56" s="147" t="s">
        <v>3417</v>
      </c>
      <c r="DZ56" s="194"/>
      <c r="EA56" s="147" t="s">
        <v>3418</v>
      </c>
      <c r="EB56" s="148" t="s">
        <v>3419</v>
      </c>
    </row>
    <row r="57">
      <c r="A57" s="82" t="s">
        <v>3420</v>
      </c>
      <c r="B57" s="320" t="s">
        <v>3421</v>
      </c>
      <c r="C57" s="321" t="s">
        <v>1134</v>
      </c>
      <c r="D57" s="322" t="s">
        <v>1134</v>
      </c>
      <c r="E57" s="323" t="s">
        <v>1134</v>
      </c>
      <c r="F57" s="324" t="s">
        <v>3422</v>
      </c>
      <c r="G57" s="320" t="s">
        <v>1281</v>
      </c>
      <c r="H57" s="325" t="s">
        <v>3423</v>
      </c>
      <c r="I57" s="325" t="s">
        <v>2505</v>
      </c>
      <c r="J57" s="325" t="s">
        <v>3424</v>
      </c>
      <c r="K57" s="325" t="s">
        <v>1950</v>
      </c>
      <c r="L57" s="325" t="s">
        <v>1100</v>
      </c>
      <c r="M57" s="325" t="s">
        <v>3425</v>
      </c>
      <c r="N57" s="443" t="s">
        <v>3426</v>
      </c>
      <c r="O57" s="443" t="s">
        <v>3427</v>
      </c>
      <c r="P57" s="325" t="s">
        <v>823</v>
      </c>
      <c r="Q57" s="443"/>
      <c r="R57" s="444"/>
      <c r="S57" s="444"/>
      <c r="T57" s="444"/>
      <c r="U57" s="444"/>
      <c r="V57" s="444"/>
      <c r="W57" s="445"/>
      <c r="X57" s="325" t="s">
        <v>1210</v>
      </c>
      <c r="Y57" s="325" t="s">
        <v>3428</v>
      </c>
      <c r="Z57" s="88" t="s">
        <v>1079</v>
      </c>
      <c r="AA57" s="325" t="s">
        <v>1995</v>
      </c>
      <c r="AB57" s="325" t="s">
        <v>911</v>
      </c>
      <c r="AC57" s="443" t="s">
        <v>3429</v>
      </c>
      <c r="AD57" s="325" t="s">
        <v>1629</v>
      </c>
      <c r="AE57" s="443" t="s">
        <v>3430</v>
      </c>
      <c r="AF57" s="325" t="s">
        <v>1215</v>
      </c>
      <c r="AG57" s="444"/>
      <c r="AH57" s="444"/>
      <c r="AI57" s="444"/>
      <c r="AJ57" s="444"/>
      <c r="AK57" s="445"/>
      <c r="AL57" s="446" t="s">
        <v>3431</v>
      </c>
      <c r="AM57" s="325" t="s">
        <v>1852</v>
      </c>
      <c r="AN57" s="444"/>
      <c r="AO57" s="444"/>
      <c r="AP57" s="444"/>
      <c r="AQ57" s="444"/>
      <c r="AR57" s="443" t="s">
        <v>3432</v>
      </c>
      <c r="AS57" s="444"/>
      <c r="AT57" s="325" t="s">
        <v>3433</v>
      </c>
      <c r="AU57" s="325" t="s">
        <v>3434</v>
      </c>
      <c r="AV57" s="444"/>
      <c r="AW57" s="444"/>
      <c r="AX57" s="444"/>
      <c r="AY57" s="444"/>
      <c r="AZ57" s="445"/>
      <c r="BA57" s="325" t="s">
        <v>3435</v>
      </c>
      <c r="BB57" s="325" t="s">
        <v>142</v>
      </c>
      <c r="BC57" s="443" t="s">
        <v>2146</v>
      </c>
      <c r="BD57" s="443" t="s">
        <v>576</v>
      </c>
      <c r="BE57" s="325" t="s">
        <v>3150</v>
      </c>
      <c r="BF57" s="444"/>
      <c r="BG57" s="444"/>
      <c r="BH57" s="443" t="s">
        <v>3436</v>
      </c>
      <c r="BI57" s="444"/>
      <c r="BJ57" s="443" t="s">
        <v>3437</v>
      </c>
      <c r="BK57" s="443" t="s">
        <v>1212</v>
      </c>
      <c r="BL57" s="444"/>
      <c r="BM57" s="444"/>
      <c r="BN57" s="444"/>
      <c r="BO57" s="444"/>
      <c r="BP57" s="445"/>
      <c r="BQ57" s="444"/>
      <c r="BR57" s="443" t="s">
        <v>3438</v>
      </c>
      <c r="BS57" s="325" t="s">
        <v>3439</v>
      </c>
      <c r="BT57" s="444"/>
      <c r="BU57" s="443"/>
      <c r="BV57" s="443" t="s">
        <v>1724</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257</v>
      </c>
      <c r="CW57" s="444"/>
      <c r="CX57" s="199"/>
      <c r="CY57" s="444"/>
      <c r="CZ57" s="448" t="s">
        <v>3140</v>
      </c>
      <c r="DA57" s="444"/>
      <c r="DB57" s="444"/>
      <c r="DC57" s="444"/>
      <c r="DD57" s="444"/>
      <c r="DE57" s="199"/>
      <c r="DF57" s="448"/>
      <c r="DG57" s="326" t="s">
        <v>873</v>
      </c>
      <c r="DH57" s="199"/>
      <c r="DI57" s="444"/>
      <c r="DJ57" s="449"/>
      <c r="DK57" s="443" t="s">
        <v>521</v>
      </c>
      <c r="DL57" s="325" t="s">
        <v>587</v>
      </c>
      <c r="DM57" s="444"/>
      <c r="DN57" s="94"/>
      <c r="DO57" s="199"/>
      <c r="DP57" s="325" t="s">
        <v>3442</v>
      </c>
      <c r="DQ57" s="444"/>
      <c r="DR57" s="448"/>
      <c r="DS57" s="444"/>
      <c r="DT57" s="444"/>
      <c r="DU57" s="325" t="s">
        <v>1055</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220</v>
      </c>
      <c r="H58" s="395" t="s">
        <v>2014</v>
      </c>
      <c r="I58" s="395" t="s">
        <v>3446</v>
      </c>
      <c r="J58" s="390" t="s">
        <v>1286</v>
      </c>
      <c r="K58" s="456" t="s">
        <v>2843</v>
      </c>
      <c r="L58" s="395" t="s">
        <v>2082</v>
      </c>
      <c r="M58" s="456" t="s">
        <v>3447</v>
      </c>
      <c r="N58" s="390" t="s">
        <v>3448</v>
      </c>
      <c r="O58" s="391" t="s">
        <v>3449</v>
      </c>
      <c r="P58" s="395" t="s">
        <v>2283</v>
      </c>
      <c r="Q58" s="395" t="s">
        <v>3450</v>
      </c>
      <c r="R58" s="456" t="s">
        <v>3451</v>
      </c>
      <c r="S58" s="395" t="s">
        <v>3452</v>
      </c>
      <c r="T58" s="395" t="s">
        <v>1476</v>
      </c>
      <c r="U58" s="395" t="s">
        <v>2859</v>
      </c>
      <c r="V58" s="395" t="s">
        <v>3453</v>
      </c>
      <c r="W58" s="159"/>
      <c r="X58" s="396" t="s">
        <v>3313</v>
      </c>
      <c r="Y58" s="398" t="s">
        <v>3454</v>
      </c>
      <c r="Z58" s="457" t="s">
        <v>396</v>
      </c>
      <c r="AA58" s="397" t="s">
        <v>1351</v>
      </c>
      <c r="AB58" s="396" t="s">
        <v>1559</v>
      </c>
      <c r="AC58" s="396" t="s">
        <v>3455</v>
      </c>
      <c r="AD58" s="398" t="s">
        <v>3456</v>
      </c>
      <c r="AE58" s="398" t="s">
        <v>1254</v>
      </c>
      <c r="AF58" s="396" t="s">
        <v>3149</v>
      </c>
      <c r="AG58" s="398" t="s">
        <v>2652</v>
      </c>
      <c r="AH58" s="396" t="s">
        <v>3457</v>
      </c>
      <c r="AI58" s="398" t="s">
        <v>3458</v>
      </c>
      <c r="AJ58" s="398" t="s">
        <v>3459</v>
      </c>
      <c r="AK58" s="159"/>
      <c r="AL58" s="400" t="s">
        <v>285</v>
      </c>
      <c r="AM58" s="402" t="s">
        <v>1271</v>
      </c>
      <c r="AN58" s="458" t="s">
        <v>3460</v>
      </c>
      <c r="AO58" s="459" t="s">
        <v>3461</v>
      </c>
      <c r="AP58" s="460" t="s">
        <v>3462</v>
      </c>
      <c r="AQ58" s="460" t="s">
        <v>3463</v>
      </c>
      <c r="AR58" s="460" t="s">
        <v>3464</v>
      </c>
      <c r="AS58" s="460" t="s">
        <v>3465</v>
      </c>
      <c r="AT58" s="458" t="s">
        <v>2663</v>
      </c>
      <c r="AU58" s="400" t="s">
        <v>252</v>
      </c>
      <c r="AV58" s="460" t="s">
        <v>3037</v>
      </c>
      <c r="AW58" s="460" t="s">
        <v>2601</v>
      </c>
      <c r="AX58" s="460" t="s">
        <v>3466</v>
      </c>
      <c r="AY58" s="460" t="s">
        <v>3467</v>
      </c>
      <c r="AZ58" s="461"/>
      <c r="BA58" s="462" t="s">
        <v>3468</v>
      </c>
      <c r="BB58" s="403" t="s">
        <v>2723</v>
      </c>
      <c r="BC58" s="405" t="s">
        <v>2060</v>
      </c>
      <c r="BD58" s="405" t="s">
        <v>231</v>
      </c>
      <c r="BE58" s="462" t="s">
        <v>3469</v>
      </c>
      <c r="BF58" s="406" t="s">
        <v>3470</v>
      </c>
      <c r="BG58" s="403" t="s">
        <v>3471</v>
      </c>
      <c r="BH58" s="406" t="s">
        <v>3472</v>
      </c>
      <c r="BI58" s="403" t="s">
        <v>3473</v>
      </c>
      <c r="BJ58" s="403" t="s">
        <v>3474</v>
      </c>
      <c r="BK58" s="405" t="s">
        <v>3464</v>
      </c>
      <c r="BL58" s="405" t="s">
        <v>3475</v>
      </c>
      <c r="BM58" s="405" t="s">
        <v>3476</v>
      </c>
      <c r="BN58" s="405" t="s">
        <v>679</v>
      </c>
      <c r="BO58" s="405" t="s">
        <v>3477</v>
      </c>
      <c r="BP58" s="461"/>
      <c r="BQ58" s="407" t="s">
        <v>3478</v>
      </c>
      <c r="BR58" s="407" t="s">
        <v>850</v>
      </c>
      <c r="BS58" s="407" t="s">
        <v>3479</v>
      </c>
      <c r="BT58" s="463" t="s">
        <v>3480</v>
      </c>
      <c r="BU58" s="409" t="s">
        <v>3481</v>
      </c>
      <c r="BV58" s="409" t="s">
        <v>282</v>
      </c>
      <c r="BW58" s="464" t="s">
        <v>3482</v>
      </c>
      <c r="BX58" s="407" t="s">
        <v>2341</v>
      </c>
      <c r="BY58" s="407" t="s">
        <v>3483</v>
      </c>
      <c r="BZ58" s="409" t="s">
        <v>2076</v>
      </c>
      <c r="CA58" s="409" t="s">
        <v>3484</v>
      </c>
      <c r="CB58" s="409" t="s">
        <v>232</v>
      </c>
      <c r="CC58" s="409" t="s">
        <v>3485</v>
      </c>
      <c r="CD58" s="407" t="s">
        <v>3486</v>
      </c>
      <c r="CE58" s="465"/>
      <c r="CF58" s="466" t="s">
        <v>3487</v>
      </c>
      <c r="CG58" s="466" t="s">
        <v>2457</v>
      </c>
      <c r="CH58" s="466" t="s">
        <v>3488</v>
      </c>
      <c r="CI58" s="466" t="s">
        <v>3489</v>
      </c>
      <c r="CJ58" s="466" t="s">
        <v>3490</v>
      </c>
      <c r="CK58" s="466" t="s">
        <v>3491</v>
      </c>
      <c r="CL58" s="412" t="s">
        <v>3492</v>
      </c>
      <c r="CM58" s="412" t="s">
        <v>3493</v>
      </c>
      <c r="CN58" s="385" t="s">
        <v>3494</v>
      </c>
      <c r="CO58" s="466" t="s">
        <v>3495</v>
      </c>
      <c r="CP58" s="466"/>
      <c r="CQ58" s="466" t="s">
        <v>1217</v>
      </c>
      <c r="CR58" s="466" t="s">
        <v>3058</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2090</v>
      </c>
      <c r="DE58" s="468" t="s">
        <v>3506</v>
      </c>
      <c r="DF58" s="468"/>
      <c r="DG58" s="469" t="s">
        <v>1818</v>
      </c>
      <c r="DH58" s="469"/>
      <c r="DI58" s="470" t="s">
        <v>3507</v>
      </c>
      <c r="DJ58" s="469"/>
      <c r="DK58" s="470" t="s">
        <v>2669</v>
      </c>
      <c r="DL58" s="469" t="s">
        <v>3508</v>
      </c>
      <c r="DM58" s="469" t="s">
        <v>312</v>
      </c>
      <c r="DN58" s="469" t="s">
        <v>3509</v>
      </c>
      <c r="DO58" s="470" t="s">
        <v>2996</v>
      </c>
      <c r="DP58" s="469" t="s">
        <v>3131</v>
      </c>
      <c r="DQ58" s="469" t="s">
        <v>3510</v>
      </c>
      <c r="DR58" s="469" t="s">
        <v>3511</v>
      </c>
      <c r="DS58" s="469" t="s">
        <v>3512</v>
      </c>
      <c r="DT58" s="471" t="s">
        <v>3513</v>
      </c>
      <c r="DU58" s="472" t="s">
        <v>722</v>
      </c>
      <c r="DV58" s="469" t="s">
        <v>3514</v>
      </c>
      <c r="DW58" s="469" t="s">
        <v>2848</v>
      </c>
      <c r="DX58" s="469" t="s">
        <v>2954</v>
      </c>
      <c r="DY58" s="469" t="s">
        <v>3010</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2591</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2649</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3438</v>
      </c>
      <c r="BB59" s="197" t="s">
        <v>2282</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2366</v>
      </c>
      <c r="DQ59" s="197" t="s">
        <v>3572</v>
      </c>
      <c r="DR59" s="227" t="s">
        <v>2305</v>
      </c>
      <c r="DS59" s="227" t="s">
        <v>3573</v>
      </c>
      <c r="DT59" s="227" t="s">
        <v>3574</v>
      </c>
      <c r="DU59" s="227" t="s">
        <v>1049</v>
      </c>
      <c r="DV59" s="227" t="s">
        <v>144</v>
      </c>
      <c r="DW59" s="227" t="s">
        <v>1387</v>
      </c>
      <c r="DX59" s="227" t="s">
        <v>3427</v>
      </c>
      <c r="DY59" s="197" t="s">
        <v>3575</v>
      </c>
      <c r="DZ59" s="227" t="s">
        <v>3418</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73"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2463</v>
      </c>
      <c r="H61" s="227" t="s">
        <v>1490</v>
      </c>
      <c r="I61" s="227" t="s">
        <v>2086</v>
      </c>
      <c r="J61" s="227" t="s">
        <v>2383</v>
      </c>
      <c r="K61" s="227" t="s">
        <v>636</v>
      </c>
      <c r="L61" s="227" t="s">
        <v>470</v>
      </c>
      <c r="M61" s="197" t="s">
        <v>3609</v>
      </c>
      <c r="N61" s="227" t="s">
        <v>3610</v>
      </c>
      <c r="O61" s="227" t="s">
        <v>2138</v>
      </c>
      <c r="P61" s="227" t="s">
        <v>641</v>
      </c>
      <c r="Q61" s="207"/>
      <c r="R61" s="207"/>
      <c r="S61" s="207"/>
      <c r="T61" s="207"/>
      <c r="U61" s="207"/>
      <c r="V61" s="207"/>
      <c r="W61" s="114"/>
      <c r="X61" s="227" t="s">
        <v>2575</v>
      </c>
      <c r="Y61" s="227" t="s">
        <v>3611</v>
      </c>
      <c r="Z61" s="246" t="s">
        <v>551</v>
      </c>
      <c r="AA61" s="227" t="s">
        <v>3612</v>
      </c>
      <c r="AB61" s="227" t="s">
        <v>1268</v>
      </c>
      <c r="AC61" s="227" t="s">
        <v>3613</v>
      </c>
      <c r="AD61" s="227" t="s">
        <v>3614</v>
      </c>
      <c r="AE61" s="227" t="s">
        <v>3456</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2635</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2809</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3496</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897</v>
      </c>
      <c r="G62" s="105" t="s">
        <v>2182</v>
      </c>
      <c r="H62" s="210" t="s">
        <v>850</v>
      </c>
      <c r="I62" s="249" t="s">
        <v>3639</v>
      </c>
      <c r="J62" s="249" t="s">
        <v>1486</v>
      </c>
      <c r="K62" s="210" t="s">
        <v>2226</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3490</v>
      </c>
      <c r="AA62" s="117" t="s">
        <v>3647</v>
      </c>
      <c r="AB62" s="117" t="s">
        <v>3406</v>
      </c>
      <c r="AC62" s="117" t="s">
        <v>3648</v>
      </c>
      <c r="AD62" s="289"/>
      <c r="AE62" s="117"/>
      <c r="AF62" s="117" t="s">
        <v>3002</v>
      </c>
      <c r="AG62" s="289"/>
      <c r="AH62" s="117"/>
      <c r="AI62" s="117" t="s">
        <v>764</v>
      </c>
      <c r="AJ62" s="289"/>
      <c r="AK62" s="114"/>
      <c r="AL62" s="213" t="s">
        <v>1006</v>
      </c>
      <c r="AM62" s="213" t="s">
        <v>3649</v>
      </c>
      <c r="AN62" s="232"/>
      <c r="AO62" s="213" t="s">
        <v>3650</v>
      </c>
      <c r="AP62" s="232"/>
      <c r="AQ62" s="232"/>
      <c r="AR62" s="232"/>
      <c r="AS62" s="232"/>
      <c r="AT62" s="213" t="s">
        <v>3651</v>
      </c>
      <c r="AU62" s="213" t="s">
        <v>1492</v>
      </c>
      <c r="AV62" s="213"/>
      <c r="AW62" s="232"/>
      <c r="AX62" s="213" t="s">
        <v>355</v>
      </c>
      <c r="AY62" s="232"/>
      <c r="AZ62" s="114"/>
      <c r="BA62" s="130" t="s">
        <v>3652</v>
      </c>
      <c r="BB62" s="130" t="s">
        <v>443</v>
      </c>
      <c r="BC62" s="130" t="s">
        <v>2569</v>
      </c>
      <c r="BD62" s="384" t="s">
        <v>3653</v>
      </c>
      <c r="BE62" s="130" t="s">
        <v>170</v>
      </c>
      <c r="BF62" s="234"/>
      <c r="BG62" s="234"/>
      <c r="BH62" s="130" t="s">
        <v>3654</v>
      </c>
      <c r="BI62" s="130"/>
      <c r="BJ62" s="130"/>
      <c r="BK62" s="130" t="s">
        <v>1693</v>
      </c>
      <c r="BL62" s="234"/>
      <c r="BM62" s="130" t="s">
        <v>2947</v>
      </c>
      <c r="BN62" s="130" t="s">
        <v>3655</v>
      </c>
      <c r="BO62" s="234"/>
      <c r="BP62" s="114"/>
      <c r="BQ62" s="204"/>
      <c r="BR62" s="265" t="s">
        <v>3656</v>
      </c>
      <c r="BS62" s="135" t="s">
        <v>3312</v>
      </c>
      <c r="BT62" s="135" t="s">
        <v>3657</v>
      </c>
      <c r="BU62" s="135" t="s">
        <v>3633</v>
      </c>
      <c r="BV62" s="135" t="s">
        <v>894</v>
      </c>
      <c r="BW62" s="134" t="s">
        <v>3658</v>
      </c>
      <c r="BX62" s="237"/>
      <c r="BY62" s="135" t="s">
        <v>3659</v>
      </c>
      <c r="BZ62" s="135" t="s">
        <v>3660</v>
      </c>
      <c r="CA62" s="265" t="s">
        <v>3661</v>
      </c>
      <c r="CB62" s="135" t="s">
        <v>3662</v>
      </c>
      <c r="CC62" s="135" t="s">
        <v>856</v>
      </c>
      <c r="CD62" s="237"/>
      <c r="CE62" s="237"/>
      <c r="CF62" s="266" t="s">
        <v>3663</v>
      </c>
      <c r="CG62" s="267" t="s">
        <v>3664</v>
      </c>
      <c r="CH62" s="266"/>
      <c r="CI62" s="136" t="s">
        <v>3665</v>
      </c>
      <c r="CJ62" s="239"/>
      <c r="CK62" s="267" t="s">
        <v>2258</v>
      </c>
      <c r="CL62" s="267" t="s">
        <v>1332</v>
      </c>
      <c r="CM62" s="267" t="s">
        <v>2469</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1675</v>
      </c>
      <c r="DU62" s="194"/>
      <c r="DV62" s="194"/>
      <c r="DW62" s="194"/>
      <c r="DX62" s="194"/>
      <c r="DY62" s="224" t="s">
        <v>1043</v>
      </c>
      <c r="DZ62" s="194"/>
      <c r="EA62" s="194"/>
      <c r="EB62" s="344"/>
    </row>
    <row r="63" ht="15.75" customHeight="1">
      <c r="A63" s="196" t="s">
        <v>3669</v>
      </c>
      <c r="B63" s="83" t="s">
        <v>3670</v>
      </c>
      <c r="C63" s="84" t="s">
        <v>1134</v>
      </c>
      <c r="D63" s="85" t="s">
        <v>1533</v>
      </c>
      <c r="E63" s="86" t="s">
        <v>1533</v>
      </c>
      <c r="F63" s="87" t="s">
        <v>3671</v>
      </c>
      <c r="G63" s="83" t="s">
        <v>3672</v>
      </c>
      <c r="H63" s="197" t="s">
        <v>1876</v>
      </c>
      <c r="I63" s="197" t="s">
        <v>3446</v>
      </c>
      <c r="J63" s="197" t="s">
        <v>3673</v>
      </c>
      <c r="K63" s="197" t="s">
        <v>3674</v>
      </c>
      <c r="L63" s="167" t="s">
        <v>3144</v>
      </c>
      <c r="M63" s="197" t="s">
        <v>3675</v>
      </c>
      <c r="N63" s="197" t="s">
        <v>3676</v>
      </c>
      <c r="O63" s="197" t="s">
        <v>3677</v>
      </c>
      <c r="P63" s="92" t="s">
        <v>2550</v>
      </c>
      <c r="Q63" s="197" t="s">
        <v>3678</v>
      </c>
      <c r="R63" s="197" t="s">
        <v>205</v>
      </c>
      <c r="S63" s="198" t="s">
        <v>2657</v>
      </c>
      <c r="T63" s="207"/>
      <c r="U63" s="92" t="s">
        <v>1438</v>
      </c>
      <c r="V63" s="197" t="s">
        <v>3679</v>
      </c>
      <c r="W63" s="114"/>
      <c r="X63" s="92" t="s">
        <v>3680</v>
      </c>
      <c r="Y63" s="197" t="s">
        <v>1085</v>
      </c>
      <c r="Z63" s="197" t="s">
        <v>3681</v>
      </c>
      <c r="AA63" s="197" t="s">
        <v>3539</v>
      </c>
      <c r="AB63" s="92" t="s">
        <v>3682</v>
      </c>
      <c r="AC63" s="197" t="s">
        <v>3429</v>
      </c>
      <c r="AD63" s="197"/>
      <c r="AE63" s="197" t="s">
        <v>3683</v>
      </c>
      <c r="AF63" s="197" t="s">
        <v>2733</v>
      </c>
      <c r="AG63" s="197" t="s">
        <v>3684</v>
      </c>
      <c r="AH63" s="197"/>
      <c r="AI63" s="197" t="s">
        <v>3685</v>
      </c>
      <c r="AJ63" s="92" t="s">
        <v>3686</v>
      </c>
      <c r="AK63" s="114"/>
      <c r="AL63" s="197" t="s">
        <v>3342</v>
      </c>
      <c r="AM63" s="197" t="s">
        <v>3687</v>
      </c>
      <c r="AN63" s="207"/>
      <c r="AO63" s="197" t="s">
        <v>3688</v>
      </c>
      <c r="AP63" s="227" t="s">
        <v>3689</v>
      </c>
      <c r="AQ63" s="197" t="s">
        <v>3439</v>
      </c>
      <c r="AR63" s="207"/>
      <c r="AS63" s="207"/>
      <c r="AT63" s="197" t="s">
        <v>1852</v>
      </c>
      <c r="AU63" s="197" t="s">
        <v>718</v>
      </c>
      <c r="AV63" s="197" t="s">
        <v>2716</v>
      </c>
      <c r="AW63" s="207"/>
      <c r="AX63" s="92" t="s">
        <v>3690</v>
      </c>
      <c r="AY63" s="197" t="s">
        <v>3691</v>
      </c>
      <c r="AZ63" s="93"/>
      <c r="BA63" s="92" t="s">
        <v>1736</v>
      </c>
      <c r="BB63" s="197" t="s">
        <v>1260</v>
      </c>
      <c r="BC63" s="92" t="s">
        <v>2060</v>
      </c>
      <c r="BD63" s="92" t="s">
        <v>3013</v>
      </c>
      <c r="BE63" s="92" t="s">
        <v>3692</v>
      </c>
      <c r="BF63" s="197" t="s">
        <v>1916</v>
      </c>
      <c r="BG63" s="197" t="s">
        <v>1567</v>
      </c>
      <c r="BH63" s="197" t="s">
        <v>2635</v>
      </c>
      <c r="BI63" s="197" t="s">
        <v>2886</v>
      </c>
      <c r="BJ63" s="92" t="s">
        <v>3693</v>
      </c>
      <c r="BK63" s="197" t="s">
        <v>3310</v>
      </c>
      <c r="BL63" s="92" t="s">
        <v>3694</v>
      </c>
      <c r="BM63" s="92" t="s">
        <v>3695</v>
      </c>
      <c r="BN63" s="197" t="s">
        <v>3696</v>
      </c>
      <c r="BO63" s="197" t="s">
        <v>3697</v>
      </c>
      <c r="BP63" s="93"/>
      <c r="BQ63" s="197" t="s">
        <v>3698</v>
      </c>
      <c r="BR63" s="197" t="s">
        <v>3699</v>
      </c>
      <c r="BS63" s="92" t="s">
        <v>3700</v>
      </c>
      <c r="BT63" s="227" t="s">
        <v>3701</v>
      </c>
      <c r="BU63" s="197" t="s">
        <v>3702</v>
      </c>
      <c r="BV63" s="92" t="s">
        <v>3102</v>
      </c>
      <c r="BW63" s="207"/>
      <c r="BX63" s="197" t="s">
        <v>3703</v>
      </c>
      <c r="BY63" s="197" t="s">
        <v>3704</v>
      </c>
      <c r="BZ63" s="197" t="s">
        <v>2019</v>
      </c>
      <c r="CA63" s="227" t="s">
        <v>3705</v>
      </c>
      <c r="CB63" s="92" t="s">
        <v>3706</v>
      </c>
      <c r="CC63" s="197" t="s">
        <v>2583</v>
      </c>
      <c r="CD63" s="167" t="s">
        <v>3707</v>
      </c>
      <c r="CE63" s="197"/>
      <c r="CF63" s="92" t="s">
        <v>3708</v>
      </c>
      <c r="CG63" s="92" t="s">
        <v>3709</v>
      </c>
      <c r="CH63" s="167" t="s">
        <v>3710</v>
      </c>
      <c r="CI63" s="92" t="s">
        <v>3711</v>
      </c>
      <c r="CJ63" s="207"/>
      <c r="CK63" s="245" t="s">
        <v>3712</v>
      </c>
      <c r="CL63" s="92" t="s">
        <v>3156</v>
      </c>
      <c r="CM63" s="197" t="s">
        <v>3713</v>
      </c>
      <c r="CN63" s="207"/>
      <c r="CO63" s="197" t="s">
        <v>2259</v>
      </c>
      <c r="CP63" s="197" t="s">
        <v>2551</v>
      </c>
      <c r="CQ63" s="197" t="s">
        <v>3714</v>
      </c>
      <c r="CR63" s="197" t="s">
        <v>3715</v>
      </c>
      <c r="CS63" s="141"/>
      <c r="CT63" s="197" t="s">
        <v>3716</v>
      </c>
      <c r="CU63" s="197" t="s">
        <v>2305</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347</v>
      </c>
      <c r="DH63" s="227" t="s">
        <v>1041</v>
      </c>
      <c r="DI63" s="207"/>
      <c r="DJ63" s="197"/>
      <c r="DK63" s="102" t="s">
        <v>199</v>
      </c>
      <c r="DL63" s="197" t="s">
        <v>3725</v>
      </c>
      <c r="DM63" s="227" t="s">
        <v>799</v>
      </c>
      <c r="DN63" s="197" t="s">
        <v>3263</v>
      </c>
      <c r="DO63" s="207"/>
      <c r="DP63" s="197" t="s">
        <v>3726</v>
      </c>
      <c r="DQ63" s="197" t="s">
        <v>3727</v>
      </c>
      <c r="DR63" s="207"/>
      <c r="DS63" s="207"/>
      <c r="DT63" s="197" t="s">
        <v>3728</v>
      </c>
      <c r="DU63" s="227" t="s">
        <v>3027</v>
      </c>
      <c r="DV63" s="197" t="s">
        <v>3729</v>
      </c>
      <c r="DW63" s="197" t="s">
        <v>1128</v>
      </c>
      <c r="DX63" s="197" t="s">
        <v>2636</v>
      </c>
      <c r="DY63" s="227" t="s">
        <v>1873</v>
      </c>
      <c r="DZ63" s="197" t="s">
        <v>3730</v>
      </c>
      <c r="EA63" s="92" t="s">
        <v>3731</v>
      </c>
      <c r="EB63" s="246" t="s">
        <v>3732</v>
      </c>
    </row>
    <row r="64" ht="15.75" customHeight="1">
      <c r="A64" s="474"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2524</v>
      </c>
      <c r="CA64" s="237"/>
      <c r="CB64" s="237"/>
      <c r="CC64" s="204" t="s">
        <v>2793</v>
      </c>
      <c r="CD64" s="237"/>
      <c r="CE64" s="237"/>
      <c r="CF64" s="192" t="s">
        <v>1447</v>
      </c>
      <c r="CG64" s="136" t="s">
        <v>2741</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2210</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40" t="s">
        <v>3759</v>
      </c>
      <c r="DQ64" s="440"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2182</v>
      </c>
      <c r="H65" s="92" t="s">
        <v>3423</v>
      </c>
      <c r="I65" s="207"/>
      <c r="J65" s="207"/>
      <c r="K65" s="207"/>
      <c r="L65" s="227" t="s">
        <v>231</v>
      </c>
      <c r="M65" s="207"/>
      <c r="N65" s="207"/>
      <c r="O65" s="197" t="s">
        <v>2327</v>
      </c>
      <c r="P65" s="197" t="s">
        <v>2469</v>
      </c>
      <c r="Q65" s="90" t="s">
        <v>338</v>
      </c>
      <c r="R65" s="207"/>
      <c r="S65" s="207"/>
      <c r="T65" s="197" t="s">
        <v>736</v>
      </c>
      <c r="U65" s="197" t="s">
        <v>2946</v>
      </c>
      <c r="V65" s="92" t="s">
        <v>3764</v>
      </c>
      <c r="W65" s="114"/>
      <c r="X65" s="207"/>
      <c r="Y65" s="197" t="s">
        <v>2471</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2692</v>
      </c>
      <c r="AR65" s="207"/>
      <c r="AS65" s="227" t="s">
        <v>3146</v>
      </c>
      <c r="AT65" s="197" t="s">
        <v>3770</v>
      </c>
      <c r="AU65" s="92" t="s">
        <v>3771</v>
      </c>
      <c r="AV65" s="92" t="s">
        <v>2358</v>
      </c>
      <c r="AW65" s="207"/>
      <c r="AX65" s="207"/>
      <c r="AY65" s="207"/>
      <c r="AZ65" s="114"/>
      <c r="BA65" s="207"/>
      <c r="BB65" s="207"/>
      <c r="BC65" s="197"/>
      <c r="BD65" s="92" t="s">
        <v>3001</v>
      </c>
      <c r="BE65" s="207"/>
      <c r="BF65" s="92" t="s">
        <v>3389</v>
      </c>
      <c r="BG65" s="207"/>
      <c r="BH65" s="92" t="s">
        <v>2111</v>
      </c>
      <c r="BI65" s="207"/>
      <c r="BJ65" s="207"/>
      <c r="BK65" s="197" t="s">
        <v>2255</v>
      </c>
      <c r="BL65" s="207"/>
      <c r="BM65" s="207"/>
      <c r="BN65" s="207"/>
      <c r="BO65" s="197" t="s">
        <v>3772</v>
      </c>
      <c r="BP65" s="93"/>
      <c r="BQ65" s="207"/>
      <c r="BR65" s="207"/>
      <c r="BS65" s="197" t="s">
        <v>3773</v>
      </c>
      <c r="BT65" s="475">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2273</v>
      </c>
      <c r="CJ65" s="197" t="s">
        <v>2708</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2226</v>
      </c>
      <c r="L66" s="175" t="s">
        <v>3792</v>
      </c>
      <c r="M66" s="210" t="s">
        <v>3793</v>
      </c>
      <c r="N66" s="175" t="s">
        <v>3794</v>
      </c>
      <c r="O66" s="175" t="s">
        <v>1993</v>
      </c>
      <c r="P66" s="175" t="s">
        <v>2469</v>
      </c>
      <c r="Q66" s="176"/>
      <c r="R66" s="176"/>
      <c r="S66" s="110" t="s">
        <v>3795</v>
      </c>
      <c r="T66" s="176"/>
      <c r="U66" s="175" t="s">
        <v>3796</v>
      </c>
      <c r="V66" s="176"/>
      <c r="W66" s="114"/>
      <c r="X66" s="295" t="s">
        <v>2810</v>
      </c>
      <c r="Y66" s="117" t="s">
        <v>3797</v>
      </c>
      <c r="Z66" s="117" t="s">
        <v>2350</v>
      </c>
      <c r="AA66" s="295" t="s">
        <v>3798</v>
      </c>
      <c r="AB66" s="295" t="s">
        <v>3799</v>
      </c>
      <c r="AC66" s="295" t="s">
        <v>3532</v>
      </c>
      <c r="AD66" s="289"/>
      <c r="AE66" s="295" t="s">
        <v>583</v>
      </c>
      <c r="AF66" s="295" t="s">
        <v>3800</v>
      </c>
      <c r="AG66" s="289"/>
      <c r="AH66" s="117"/>
      <c r="AI66" s="117" t="s">
        <v>2251</v>
      </c>
      <c r="AJ66" s="289"/>
      <c r="AK66" s="114"/>
      <c r="AL66" s="213" t="s">
        <v>1586</v>
      </c>
      <c r="AM66" s="257" t="s">
        <v>2403</v>
      </c>
      <c r="AN66" s="232"/>
      <c r="AO66" s="232"/>
      <c r="AP66" s="232"/>
      <c r="AQ66" s="232"/>
      <c r="AR66" s="232"/>
      <c r="AS66" s="232"/>
      <c r="AT66" s="476" t="s">
        <v>3213</v>
      </c>
      <c r="AU66" s="257" t="s">
        <v>2473</v>
      </c>
      <c r="AV66" s="213" t="s">
        <v>585</v>
      </c>
      <c r="AW66" s="232"/>
      <c r="AX66" s="213" t="s">
        <v>2509</v>
      </c>
      <c r="AY66" s="232"/>
      <c r="AZ66" s="114"/>
      <c r="BA66" s="234"/>
      <c r="BB66" s="203" t="s">
        <v>412</v>
      </c>
      <c r="BC66" s="203" t="s">
        <v>3801</v>
      </c>
      <c r="BD66" s="203" t="s">
        <v>3013</v>
      </c>
      <c r="BE66" s="130" t="s">
        <v>3624</v>
      </c>
      <c r="BF66" s="130" t="s">
        <v>1308</v>
      </c>
      <c r="BG66" s="234"/>
      <c r="BH66" s="130" t="s">
        <v>3802</v>
      </c>
      <c r="BI66" s="128"/>
      <c r="BJ66" s="130" t="s">
        <v>1354</v>
      </c>
      <c r="BK66" s="130" t="s">
        <v>2574</v>
      </c>
      <c r="BL66" s="234"/>
      <c r="BM66" s="125" t="s">
        <v>3803</v>
      </c>
      <c r="BN66" s="130" t="s">
        <v>3804</v>
      </c>
      <c r="BO66" s="234"/>
      <c r="BP66" s="114"/>
      <c r="BQ66" s="204"/>
      <c r="BR66" s="135" t="s">
        <v>3805</v>
      </c>
      <c r="BS66" s="204" t="s">
        <v>3806</v>
      </c>
      <c r="BT66" s="204" t="s">
        <v>1789</v>
      </c>
      <c r="BU66" s="135" t="s">
        <v>3621</v>
      </c>
      <c r="BV66" s="135" t="s">
        <v>2700</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2531</v>
      </c>
      <c r="CN66" s="239"/>
      <c r="CO66" s="239"/>
      <c r="CP66" s="192"/>
      <c r="CQ66" s="192" t="s">
        <v>1992</v>
      </c>
      <c r="CR66" s="239"/>
      <c r="CS66" s="141"/>
      <c r="CT66" s="298" t="s">
        <v>3813</v>
      </c>
      <c r="CU66" s="146" t="s">
        <v>2660</v>
      </c>
      <c r="CV66" s="146" t="s">
        <v>2349</v>
      </c>
      <c r="CW66" s="298" t="s">
        <v>3754</v>
      </c>
      <c r="CX66" s="298" t="s">
        <v>3814</v>
      </c>
      <c r="CY66" s="146" t="s">
        <v>3815</v>
      </c>
      <c r="CZ66" s="298" t="s">
        <v>3816</v>
      </c>
      <c r="DA66" s="298" t="s">
        <v>2516</v>
      </c>
      <c r="DB66" s="241"/>
      <c r="DC66" s="241"/>
      <c r="DD66" s="241"/>
      <c r="DE66" s="241"/>
      <c r="DF66" s="241"/>
      <c r="DG66" s="224" t="s">
        <v>2638</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77"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2550</v>
      </c>
      <c r="Q67" s="207"/>
      <c r="R67" s="92" t="s">
        <v>3827</v>
      </c>
      <c r="S67" s="207"/>
      <c r="T67" s="207"/>
      <c r="U67" s="207"/>
      <c r="V67" s="207"/>
      <c r="W67" s="114"/>
      <c r="X67" s="197" t="s">
        <v>2318</v>
      </c>
      <c r="Y67" s="197" t="s">
        <v>3828</v>
      </c>
      <c r="Z67" s="197" t="s">
        <v>3829</v>
      </c>
      <c r="AA67" s="197" t="s">
        <v>2301</v>
      </c>
      <c r="AB67" s="197" t="s">
        <v>205</v>
      </c>
      <c r="AC67" s="92" t="s">
        <v>3830</v>
      </c>
      <c r="AD67" s="207"/>
      <c r="AE67" s="197" t="s">
        <v>3430</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2745</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3510</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74"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2469</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1852</v>
      </c>
      <c r="AU68" s="257" t="s">
        <v>3472</v>
      </c>
      <c r="AV68" s="232"/>
      <c r="AW68" s="232"/>
      <c r="AX68" s="232"/>
      <c r="AY68" s="232"/>
      <c r="AZ68" s="114"/>
      <c r="BA68" s="203" t="s">
        <v>2744</v>
      </c>
      <c r="BB68" s="203" t="s">
        <v>2409</v>
      </c>
      <c r="BC68" s="203" t="s">
        <v>398</v>
      </c>
      <c r="BD68" s="203" t="s">
        <v>3861</v>
      </c>
      <c r="BE68" s="203" t="s">
        <v>3862</v>
      </c>
      <c r="BF68" s="203" t="s">
        <v>3863</v>
      </c>
      <c r="BG68" s="234"/>
      <c r="BH68" s="203" t="s">
        <v>2323</v>
      </c>
      <c r="BI68" s="203" t="s">
        <v>3864</v>
      </c>
      <c r="BJ68" s="234"/>
      <c r="BK68" s="203" t="s">
        <v>2065</v>
      </c>
      <c r="BL68" s="234"/>
      <c r="BM68" s="234"/>
      <c r="BN68" s="203" t="s">
        <v>3865</v>
      </c>
      <c r="BO68" s="234"/>
      <c r="BP68" s="114"/>
      <c r="BQ68" s="204" t="s">
        <v>3866</v>
      </c>
      <c r="BR68" s="478" t="s">
        <v>3867</v>
      </c>
      <c r="BS68" s="478" t="s">
        <v>3868</v>
      </c>
      <c r="BT68" s="478" t="s">
        <v>2459</v>
      </c>
      <c r="BU68" s="409" t="s">
        <v>3869</v>
      </c>
      <c r="BV68" s="478" t="s">
        <v>3003</v>
      </c>
      <c r="BW68" s="132" t="s">
        <v>3870</v>
      </c>
      <c r="BX68" s="204" t="s">
        <v>3871</v>
      </c>
      <c r="BY68" s="237"/>
      <c r="BZ68" s="479" t="s">
        <v>3872</v>
      </c>
      <c r="CA68" s="237"/>
      <c r="CB68" s="237"/>
      <c r="CC68" s="237"/>
      <c r="CD68" s="237"/>
      <c r="CE68" s="237"/>
      <c r="CF68" s="480" t="s">
        <v>3873</v>
      </c>
      <c r="CG68" s="466" t="s">
        <v>1393</v>
      </c>
      <c r="CH68" s="480" t="s">
        <v>1144</v>
      </c>
      <c r="CI68" s="466" t="s">
        <v>3874</v>
      </c>
      <c r="CJ68" s="480" t="s">
        <v>636</v>
      </c>
      <c r="CK68" s="480" t="s">
        <v>3875</v>
      </c>
      <c r="CL68" s="466" t="s">
        <v>1391</v>
      </c>
      <c r="CM68" s="480" t="s">
        <v>2049</v>
      </c>
      <c r="CN68" s="239"/>
      <c r="CO68" s="239"/>
      <c r="CP68" s="239"/>
      <c r="CQ68" s="239"/>
      <c r="CR68" s="239"/>
      <c r="CS68" s="141"/>
      <c r="CT68" s="481" t="s">
        <v>3876</v>
      </c>
      <c r="CU68" s="468" t="s">
        <v>2660</v>
      </c>
      <c r="CV68" s="481" t="s">
        <v>3877</v>
      </c>
      <c r="CW68" s="481" t="s">
        <v>2558</v>
      </c>
      <c r="CX68" s="482" t="s">
        <v>3878</v>
      </c>
      <c r="CY68" s="481" t="s">
        <v>3877</v>
      </c>
      <c r="CZ68" s="468" t="s">
        <v>3879</v>
      </c>
      <c r="DA68" s="481" t="s">
        <v>3880</v>
      </c>
      <c r="DB68" s="241"/>
      <c r="DC68" s="241"/>
      <c r="DD68" s="241"/>
      <c r="DE68" s="241"/>
      <c r="DF68" s="241"/>
      <c r="DG68" s="483"/>
      <c r="DH68" s="483"/>
      <c r="DI68" s="483"/>
      <c r="DJ68" s="484"/>
      <c r="DK68" s="483"/>
      <c r="DL68" s="301" t="s">
        <v>3881</v>
      </c>
      <c r="DM68" s="484"/>
      <c r="DN68" s="484"/>
      <c r="DO68" s="301" t="s">
        <v>3882</v>
      </c>
      <c r="DP68" s="301" t="s">
        <v>3883</v>
      </c>
      <c r="DQ68" s="301" t="s">
        <v>3884</v>
      </c>
      <c r="DR68" s="301" t="s">
        <v>3149</v>
      </c>
      <c r="DS68" s="301" t="s">
        <v>2546</v>
      </c>
      <c r="DT68" s="483"/>
      <c r="DU68" s="483"/>
      <c r="DV68" s="195"/>
      <c r="DW68" s="301" t="s">
        <v>2133</v>
      </c>
      <c r="DX68" s="483"/>
      <c r="DY68" s="483"/>
      <c r="DZ68" s="483"/>
      <c r="EA68" s="301" t="s">
        <v>567</v>
      </c>
      <c r="EB68" s="46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2469</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2259</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2811</v>
      </c>
      <c r="AA70" s="295" t="s">
        <v>1106</v>
      </c>
      <c r="AB70" s="295" t="s">
        <v>720</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2782</v>
      </c>
      <c r="BH70" s="203" t="s">
        <v>510</v>
      </c>
      <c r="BI70" s="128"/>
      <c r="BJ70" s="203" t="s">
        <v>3932</v>
      </c>
      <c r="BK70" s="203" t="s">
        <v>3933</v>
      </c>
      <c r="BL70" s="234"/>
      <c r="BM70" s="203" t="s">
        <v>3476</v>
      </c>
      <c r="BN70" s="203" t="s">
        <v>3655</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2625</v>
      </c>
      <c r="DD70" s="298" t="s">
        <v>1999</v>
      </c>
      <c r="DE70" s="298" t="s">
        <v>3958</v>
      </c>
      <c r="DF70" s="298"/>
      <c r="DG70" s="301" t="s">
        <v>3959</v>
      </c>
      <c r="DH70" s="301" t="s">
        <v>306</v>
      </c>
      <c r="DI70" s="301" t="s">
        <v>3960</v>
      </c>
      <c r="DJ70" s="301"/>
      <c r="DK70" s="301" t="s">
        <v>3493</v>
      </c>
      <c r="DL70" s="301" t="s">
        <v>1883</v>
      </c>
      <c r="DM70" s="301" t="s">
        <v>282</v>
      </c>
      <c r="DN70" s="301" t="s">
        <v>3961</v>
      </c>
      <c r="DO70" s="194"/>
      <c r="DP70" s="301" t="s">
        <v>3962</v>
      </c>
      <c r="DQ70" s="301"/>
      <c r="DR70" s="194"/>
      <c r="DS70" s="301" t="s">
        <v>3963</v>
      </c>
      <c r="DT70" s="301" t="s">
        <v>3964</v>
      </c>
      <c r="DU70" s="301" t="s">
        <v>1049</v>
      </c>
      <c r="DV70" s="194"/>
      <c r="DW70" s="301" t="s">
        <v>841</v>
      </c>
      <c r="DX70" s="301" t="s">
        <v>2388</v>
      </c>
      <c r="DY70" s="301" t="s">
        <v>1813</v>
      </c>
      <c r="DZ70" s="301" t="s">
        <v>3965</v>
      </c>
      <c r="EA70" s="301" t="s">
        <v>3660</v>
      </c>
      <c r="EB70" s="344" t="s">
        <v>3966</v>
      </c>
    </row>
    <row r="71" ht="15.75" customHeight="1">
      <c r="A71" s="441"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2550</v>
      </c>
      <c r="Q71" s="227" t="s">
        <v>3489</v>
      </c>
      <c r="R71" s="92" t="s">
        <v>3374</v>
      </c>
      <c r="S71" s="92" t="s">
        <v>3889</v>
      </c>
      <c r="T71" s="207"/>
      <c r="U71" s="197" t="s">
        <v>3978</v>
      </c>
      <c r="V71" s="197" t="s">
        <v>3979</v>
      </c>
      <c r="W71" s="114"/>
      <c r="X71" s="227" t="s">
        <v>3645</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2673</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2605</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2681</v>
      </c>
      <c r="DY71" s="227" t="s">
        <v>4018</v>
      </c>
      <c r="DZ71" s="227" t="s">
        <v>1051</v>
      </c>
      <c r="EA71" s="227" t="s">
        <v>2988</v>
      </c>
      <c r="EB71" s="246" t="s">
        <v>4019</v>
      </c>
    </row>
    <row r="72" ht="15.75" customHeight="1">
      <c r="A72" s="485" t="s">
        <v>4020</v>
      </c>
      <c r="B72" s="105" t="s">
        <v>4021</v>
      </c>
      <c r="C72" s="106" t="s">
        <v>630</v>
      </c>
      <c r="D72" s="107" t="s">
        <v>1533</v>
      </c>
      <c r="E72" s="108" t="s">
        <v>1533</v>
      </c>
      <c r="F72" s="109" t="s">
        <v>326</v>
      </c>
      <c r="G72" s="105" t="s">
        <v>4022</v>
      </c>
      <c r="H72" s="176"/>
      <c r="I72" s="110" t="s">
        <v>4023</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4024</v>
      </c>
      <c r="Y72" s="295" t="s">
        <v>877</v>
      </c>
      <c r="Z72" s="361" t="s">
        <v>4025</v>
      </c>
      <c r="AA72" s="295" t="s">
        <v>3903</v>
      </c>
      <c r="AB72" s="115" t="s">
        <v>2496</v>
      </c>
      <c r="AC72" s="487" t="s">
        <v>4026</v>
      </c>
      <c r="AD72" s="289"/>
      <c r="AE72" s="487" t="s">
        <v>4027</v>
      </c>
      <c r="AF72" s="295" t="s">
        <v>3921</v>
      </c>
      <c r="AG72" s="289"/>
      <c r="AH72" s="289"/>
      <c r="AI72" s="289"/>
      <c r="AJ72" s="289"/>
      <c r="AK72" s="114"/>
      <c r="AL72" s="232"/>
      <c r="AM72" s="120" t="s">
        <v>3687</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8"/>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9"/>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90"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2565</v>
      </c>
      <c r="AC73" s="92" t="s">
        <v>2281</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2279</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3512</v>
      </c>
      <c r="BN73" s="92" t="s">
        <v>4069</v>
      </c>
      <c r="BO73" s="197" t="s">
        <v>4070</v>
      </c>
      <c r="BP73" s="93"/>
      <c r="BQ73" s="276"/>
      <c r="BR73" s="197" t="s">
        <v>1509</v>
      </c>
      <c r="BS73" s="92" t="s">
        <v>4071</v>
      </c>
      <c r="BT73" s="92" t="s">
        <v>1121</v>
      </c>
      <c r="BU73" s="92" t="s">
        <v>4072</v>
      </c>
      <c r="BV73" s="92" t="s">
        <v>4073</v>
      </c>
      <c r="BW73" s="197" t="s">
        <v>3686</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2194</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3510</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3493</v>
      </c>
      <c r="DL73" s="197" t="s">
        <v>4091</v>
      </c>
      <c r="DM73" s="197" t="s">
        <v>4092</v>
      </c>
      <c r="DN73" s="197" t="s">
        <v>2538</v>
      </c>
      <c r="DO73" s="197" t="s">
        <v>3571</v>
      </c>
      <c r="DP73" s="92" t="s">
        <v>4093</v>
      </c>
      <c r="DQ73" s="92" t="s">
        <v>2889</v>
      </c>
      <c r="DR73" s="92" t="s">
        <v>3178</v>
      </c>
      <c r="DS73" s="197" t="s">
        <v>2684</v>
      </c>
      <c r="DT73" s="197" t="s">
        <v>4094</v>
      </c>
      <c r="DU73" s="92" t="s">
        <v>2287</v>
      </c>
      <c r="DV73" s="197" t="s">
        <v>2337</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2511</v>
      </c>
      <c r="M74" s="175" t="s">
        <v>4104</v>
      </c>
      <c r="N74" s="175" t="s">
        <v>3676</v>
      </c>
      <c r="O74" s="175" t="s">
        <v>340</v>
      </c>
      <c r="P74" s="110" t="s">
        <v>2550</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1986</v>
      </c>
      <c r="BW74" s="204" t="s">
        <v>4116</v>
      </c>
      <c r="BX74" s="237"/>
      <c r="BY74" s="204" t="s">
        <v>4117</v>
      </c>
      <c r="BZ74" s="204" t="s">
        <v>4118</v>
      </c>
      <c r="CA74" s="237"/>
      <c r="CB74" s="237"/>
      <c r="CC74" s="237"/>
      <c r="CD74" s="237"/>
      <c r="CE74" s="237"/>
      <c r="CF74" s="192" t="s">
        <v>3469</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91"/>
    </row>
    <row r="75" ht="15.75" customHeight="1">
      <c r="A75" s="196" t="s">
        <v>4128</v>
      </c>
      <c r="B75" s="83" t="s">
        <v>4129</v>
      </c>
      <c r="C75" s="84" t="s">
        <v>1533</v>
      </c>
      <c r="D75" s="85" t="s">
        <v>1533</v>
      </c>
      <c r="E75" s="86" t="s">
        <v>1533</v>
      </c>
      <c r="F75" s="87" t="s">
        <v>630</v>
      </c>
      <c r="G75" s="83" t="s">
        <v>4130</v>
      </c>
      <c r="H75" s="227"/>
      <c r="I75" s="197" t="s">
        <v>4131</v>
      </c>
      <c r="J75" s="227" t="s">
        <v>2225</v>
      </c>
      <c r="K75" s="197" t="s">
        <v>3973</v>
      </c>
      <c r="L75" s="227" t="s">
        <v>4132</v>
      </c>
      <c r="M75" s="207"/>
      <c r="N75" s="197" t="s">
        <v>1444</v>
      </c>
      <c r="O75" s="227" t="s">
        <v>4133</v>
      </c>
      <c r="P75" s="197" t="s">
        <v>4046</v>
      </c>
      <c r="Q75" s="207"/>
      <c r="R75" s="207"/>
      <c r="S75" s="207"/>
      <c r="T75" s="207"/>
      <c r="U75" s="207"/>
      <c r="V75" s="207"/>
      <c r="W75" s="114"/>
      <c r="X75" s="227" t="s">
        <v>2699</v>
      </c>
      <c r="Y75" s="227" t="s">
        <v>665</v>
      </c>
      <c r="Z75" s="197" t="s">
        <v>2350</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2447</v>
      </c>
      <c r="CX75" s="227" t="s">
        <v>4142</v>
      </c>
      <c r="CY75" s="227" t="s">
        <v>4143</v>
      </c>
      <c r="CZ75" s="227" t="s">
        <v>4144</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3427</v>
      </c>
      <c r="P76" s="210" t="s">
        <v>4150</v>
      </c>
      <c r="Q76" s="176"/>
      <c r="R76" s="176"/>
      <c r="S76" s="176"/>
      <c r="T76" s="176"/>
      <c r="U76" s="176"/>
      <c r="V76" s="176"/>
      <c r="W76" s="114"/>
      <c r="X76" s="117" t="s">
        <v>930</v>
      </c>
      <c r="Y76" s="117" t="s">
        <v>4151</v>
      </c>
      <c r="Z76" s="117" t="s">
        <v>4152</v>
      </c>
      <c r="AA76" s="117" t="s">
        <v>3876</v>
      </c>
      <c r="AB76" s="117" t="s">
        <v>2358</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2123</v>
      </c>
      <c r="BC76" s="130" t="s">
        <v>4154</v>
      </c>
      <c r="BD76" s="130" t="s">
        <v>4155</v>
      </c>
      <c r="BE76" s="130" t="s">
        <v>3648</v>
      </c>
      <c r="BF76" s="234"/>
      <c r="BG76" s="234"/>
      <c r="BH76" s="130" t="s">
        <v>2288</v>
      </c>
      <c r="BI76" s="130" t="s">
        <v>4156</v>
      </c>
      <c r="BJ76" s="130" t="s">
        <v>4157</v>
      </c>
      <c r="BK76" s="130" t="s">
        <v>3165</v>
      </c>
      <c r="BL76" s="234"/>
      <c r="BM76" s="234"/>
      <c r="BN76" s="234"/>
      <c r="BO76" s="234"/>
      <c r="BP76" s="114"/>
      <c r="BQ76" s="204"/>
      <c r="BR76" s="135" t="s">
        <v>1368</v>
      </c>
      <c r="BS76" s="135" t="s">
        <v>2642</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2603</v>
      </c>
      <c r="CH76" s="267" t="s">
        <v>1898</v>
      </c>
      <c r="CI76" s="267" t="s">
        <v>4163</v>
      </c>
      <c r="CJ76" s="267" t="s">
        <v>4164</v>
      </c>
      <c r="CK76" s="267" t="s">
        <v>4165</v>
      </c>
      <c r="CL76" s="267" t="s">
        <v>3498</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2327</v>
      </c>
      <c r="P77" s="227" t="s">
        <v>4178</v>
      </c>
      <c r="Q77" s="207"/>
      <c r="R77" s="207"/>
      <c r="S77" s="227" t="s">
        <v>1427</v>
      </c>
      <c r="T77" s="207"/>
      <c r="U77" s="227" t="s">
        <v>1839</v>
      </c>
      <c r="V77" s="207"/>
      <c r="W77" s="114"/>
      <c r="X77" s="227" t="s">
        <v>1390</v>
      </c>
      <c r="Y77" s="227" t="s">
        <v>877</v>
      </c>
      <c r="Z77" s="227" t="s">
        <v>4179</v>
      </c>
      <c r="AA77" s="227" t="s">
        <v>4180</v>
      </c>
      <c r="AB77" s="227" t="s">
        <v>1391</v>
      </c>
      <c r="AC77" s="227" t="s">
        <v>3712</v>
      </c>
      <c r="AD77" s="207"/>
      <c r="AE77" s="227" t="s">
        <v>2556</v>
      </c>
      <c r="AF77" s="207"/>
      <c r="AG77" s="207"/>
      <c r="AH77" s="227"/>
      <c r="AI77" s="227" t="s">
        <v>2551</v>
      </c>
      <c r="AJ77" s="207"/>
      <c r="AK77" s="114"/>
      <c r="AL77" s="207"/>
      <c r="AM77" s="227" t="s">
        <v>3588</v>
      </c>
      <c r="AN77" s="207"/>
      <c r="AO77" s="227" t="s">
        <v>4181</v>
      </c>
      <c r="AP77" s="207"/>
      <c r="AQ77" s="207"/>
      <c r="AR77" s="207"/>
      <c r="AS77" s="207"/>
      <c r="AT77" s="227" t="s">
        <v>1852</v>
      </c>
      <c r="AU77" s="197" t="s">
        <v>3336</v>
      </c>
      <c r="AV77" s="207"/>
      <c r="AW77" s="227"/>
      <c r="AX77" s="227" t="s">
        <v>2651</v>
      </c>
      <c r="AY77" s="207"/>
      <c r="AZ77" s="114"/>
      <c r="BA77" s="227" t="s">
        <v>4182</v>
      </c>
      <c r="BB77" s="227" t="s">
        <v>3640</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2393</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3648</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3673</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2469</v>
      </c>
      <c r="AA78" s="253" t="s">
        <v>3403</v>
      </c>
      <c r="AB78" s="492"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3"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2642</v>
      </c>
      <c r="BT78" s="204" t="s">
        <v>3785</v>
      </c>
      <c r="BU78" s="135" t="s">
        <v>2871</v>
      </c>
      <c r="BV78" s="135" t="s">
        <v>2578</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3466</v>
      </c>
      <c r="CW78" s="298" t="s">
        <v>4225</v>
      </c>
      <c r="CX78" s="146" t="s">
        <v>4226</v>
      </c>
      <c r="CY78" s="146" t="s">
        <v>1010</v>
      </c>
      <c r="CZ78" s="298" t="s">
        <v>4227</v>
      </c>
      <c r="DA78" s="298" t="s">
        <v>3721</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3823</v>
      </c>
      <c r="G80" s="496" t="s">
        <v>4240</v>
      </c>
      <c r="H80" s="501" t="s">
        <v>4241</v>
      </c>
      <c r="I80" s="502" t="s">
        <v>4242</v>
      </c>
      <c r="J80" s="501" t="s">
        <v>4243</v>
      </c>
      <c r="K80" s="501" t="s">
        <v>2774</v>
      </c>
      <c r="L80" s="501" t="s">
        <v>2664</v>
      </c>
      <c r="M80" s="503" t="s">
        <v>4244</v>
      </c>
      <c r="N80" s="502" t="s">
        <v>4245</v>
      </c>
      <c r="O80" s="503" t="s">
        <v>259</v>
      </c>
      <c r="P80" s="504" t="s">
        <v>4246</v>
      </c>
      <c r="Q80" s="504" t="s">
        <v>4247</v>
      </c>
      <c r="R80" s="504" t="s">
        <v>1780</v>
      </c>
      <c r="S80" s="504" t="s">
        <v>4248</v>
      </c>
      <c r="T80" s="504" t="s">
        <v>108</v>
      </c>
      <c r="U80" s="504" t="s">
        <v>4249</v>
      </c>
      <c r="V80" s="503" t="s">
        <v>4250</v>
      </c>
      <c r="W80" s="505"/>
      <c r="X80" s="506" t="s">
        <v>2594</v>
      </c>
      <c r="Y80" s="507" t="s">
        <v>4251</v>
      </c>
      <c r="Z80" s="508" t="s">
        <v>504</v>
      </c>
      <c r="AA80" s="508" t="s">
        <v>713</v>
      </c>
      <c r="AB80" s="506" t="s">
        <v>4252</v>
      </c>
      <c r="AC80" s="508" t="s">
        <v>4253</v>
      </c>
      <c r="AD80" s="507"/>
      <c r="AE80" s="507" t="s">
        <v>4254</v>
      </c>
      <c r="AF80" s="179" t="s">
        <v>4255</v>
      </c>
      <c r="AG80" s="506" t="s">
        <v>175</v>
      </c>
      <c r="AH80" s="509" t="s">
        <v>4256</v>
      </c>
      <c r="AI80" s="116" t="s">
        <v>2784</v>
      </c>
      <c r="AJ80" s="509" t="s">
        <v>4257</v>
      </c>
      <c r="AK80" s="505"/>
      <c r="AL80" s="510" t="s">
        <v>2148</v>
      </c>
      <c r="AM80" s="510" t="s">
        <v>1380</v>
      </c>
      <c r="AN80" s="511" t="s">
        <v>4258</v>
      </c>
      <c r="AO80" s="512" t="s">
        <v>2860</v>
      </c>
      <c r="AP80" s="512" t="s">
        <v>4259</v>
      </c>
      <c r="AQ80" s="512" t="s">
        <v>2414</v>
      </c>
      <c r="AR80" s="510" t="s">
        <v>4260</v>
      </c>
      <c r="AS80" s="512" t="s">
        <v>4261</v>
      </c>
      <c r="AT80" s="512" t="s">
        <v>2451</v>
      </c>
      <c r="AU80" s="513" t="s">
        <v>2108</v>
      </c>
      <c r="AV80" s="510" t="s">
        <v>3572</v>
      </c>
      <c r="AW80" s="512" t="s">
        <v>365</v>
      </c>
      <c r="AX80" s="512" t="s">
        <v>906</v>
      </c>
      <c r="AY80" s="512" t="s">
        <v>4262</v>
      </c>
      <c r="AZ80" s="514"/>
      <c r="BA80" s="515" t="s">
        <v>4263</v>
      </c>
      <c r="BB80" s="516" t="s">
        <v>307</v>
      </c>
      <c r="BC80" s="515" t="s">
        <v>702</v>
      </c>
      <c r="BD80" s="517" t="s">
        <v>258</v>
      </c>
      <c r="BE80" s="515" t="s">
        <v>4264</v>
      </c>
      <c r="BF80" s="515" t="s">
        <v>4265</v>
      </c>
      <c r="BG80" s="515" t="s">
        <v>4266</v>
      </c>
      <c r="BH80" s="515" t="s">
        <v>2039</v>
      </c>
      <c r="BI80" s="518" t="s">
        <v>4267</v>
      </c>
      <c r="BJ80" s="203"/>
      <c r="BK80" s="519" t="s">
        <v>2065</v>
      </c>
      <c r="BL80" s="520"/>
      <c r="BM80" s="520"/>
      <c r="BN80" s="520"/>
      <c r="BO80" s="520"/>
      <c r="BP80" s="505"/>
      <c r="BQ80" s="521"/>
      <c r="BR80" s="522" t="s">
        <v>4268</v>
      </c>
      <c r="BS80" s="523" t="s">
        <v>4269</v>
      </c>
      <c r="BT80" s="522" t="s">
        <v>3837</v>
      </c>
      <c r="BU80" s="523" t="s">
        <v>4266</v>
      </c>
      <c r="BV80" s="523" t="s">
        <v>3625</v>
      </c>
      <c r="BW80" s="523" t="s">
        <v>4270</v>
      </c>
      <c r="BX80" s="524" t="s">
        <v>4271</v>
      </c>
      <c r="BY80" s="521"/>
      <c r="BZ80" s="525" t="s">
        <v>4272</v>
      </c>
      <c r="CA80" s="521"/>
      <c r="CB80" s="521"/>
      <c r="CC80" s="521"/>
      <c r="CD80" s="521"/>
      <c r="CE80" s="521"/>
      <c r="CF80" s="526" t="s">
        <v>4273</v>
      </c>
      <c r="CG80" s="527" t="s">
        <v>973</v>
      </c>
      <c r="CH80" s="528" t="s">
        <v>4274</v>
      </c>
      <c r="CI80" s="527" t="s">
        <v>4275</v>
      </c>
      <c r="CJ80" s="526" t="s">
        <v>4276</v>
      </c>
      <c r="CK80" s="527" t="s">
        <v>4277</v>
      </c>
      <c r="CL80" s="527" t="s">
        <v>4278</v>
      </c>
      <c r="CM80" s="528" t="s">
        <v>4122</v>
      </c>
      <c r="CN80" s="529"/>
      <c r="CO80" s="528" t="s">
        <v>3751</v>
      </c>
      <c r="CP80" s="528" t="s">
        <v>4279</v>
      </c>
      <c r="CQ80" s="530"/>
      <c r="CR80" s="530"/>
      <c r="CS80" s="531"/>
      <c r="CT80" s="532" t="s">
        <v>4064</v>
      </c>
      <c r="CU80" s="533" t="s">
        <v>4280</v>
      </c>
      <c r="CV80" s="534" t="s">
        <v>4281</v>
      </c>
      <c r="CW80" s="533" t="s">
        <v>4282</v>
      </c>
      <c r="CX80" s="534" t="s">
        <v>4283</v>
      </c>
      <c r="CY80" s="535" t="s">
        <v>2698</v>
      </c>
      <c r="CZ80" s="536" t="s">
        <v>4284</v>
      </c>
      <c r="DA80" s="537" t="s">
        <v>625</v>
      </c>
      <c r="DB80" s="538"/>
      <c r="DC80" s="538"/>
      <c r="DD80" s="538"/>
      <c r="DE80" s="538"/>
      <c r="DF80" s="538"/>
      <c r="DG80" s="539" t="s">
        <v>3974</v>
      </c>
      <c r="DH80" s="540"/>
      <c r="DI80" s="539" t="s">
        <v>4285</v>
      </c>
      <c r="DJ80" s="539"/>
      <c r="DK80" s="541" t="s">
        <v>4286</v>
      </c>
      <c r="DL80" s="539" t="s">
        <v>4287</v>
      </c>
      <c r="DM80" s="539" t="s">
        <v>2205</v>
      </c>
      <c r="DN80" s="539" t="s">
        <v>1607</v>
      </c>
      <c r="DO80" s="539" t="s">
        <v>4288</v>
      </c>
      <c r="DP80" s="539" t="s">
        <v>4289</v>
      </c>
      <c r="DQ80" s="542" t="s">
        <v>4290</v>
      </c>
      <c r="DR80" s="543" t="s">
        <v>3234</v>
      </c>
      <c r="DS80" s="539" t="s">
        <v>768</v>
      </c>
      <c r="DT80" s="544"/>
      <c r="DU80" s="541" t="s">
        <v>1990</v>
      </c>
      <c r="DV80" s="540"/>
      <c r="DW80" s="541" t="s">
        <v>2595</v>
      </c>
      <c r="DX80" s="539" t="s">
        <v>1860</v>
      </c>
      <c r="DY80" s="544"/>
      <c r="DZ80" s="539" t="s">
        <v>587</v>
      </c>
      <c r="EA80" s="544"/>
      <c r="EB80" s="148" t="s">
        <v>4291</v>
      </c>
    </row>
    <row r="81" ht="15.75" customHeight="1">
      <c r="A81" s="545"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2550</v>
      </c>
      <c r="Q81" s="207"/>
      <c r="R81" s="207"/>
      <c r="S81" s="207"/>
      <c r="T81" s="207"/>
      <c r="U81" s="207"/>
      <c r="V81" s="197" t="s">
        <v>4298</v>
      </c>
      <c r="W81" s="114"/>
      <c r="X81" s="245" t="s">
        <v>4299</v>
      </c>
      <c r="Y81" s="197" t="s">
        <v>1085</v>
      </c>
      <c r="Z81" s="92" t="s">
        <v>4300</v>
      </c>
      <c r="AA81" s="92" t="s">
        <v>4301</v>
      </c>
      <c r="AB81" s="92" t="s">
        <v>2473</v>
      </c>
      <c r="AC81" s="245" t="s">
        <v>2625</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4249</v>
      </c>
      <c r="CU81" s="207"/>
      <c r="CV81" s="245" t="s">
        <v>4317</v>
      </c>
      <c r="CW81" s="197" t="s">
        <v>3876</v>
      </c>
      <c r="CX81" s="197" t="s">
        <v>4318</v>
      </c>
      <c r="CY81" s="197" t="s">
        <v>4319</v>
      </c>
      <c r="CZ81" s="245" t="s">
        <v>4193</v>
      </c>
      <c r="DA81" s="197" t="s">
        <v>3721</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2726</v>
      </c>
      <c r="AA82" s="116" t="s">
        <v>4335</v>
      </c>
      <c r="AB82" s="116" t="s">
        <v>2349</v>
      </c>
      <c r="AC82" s="116" t="s">
        <v>4336</v>
      </c>
      <c r="AD82" s="289"/>
      <c r="AE82" s="295" t="s">
        <v>4052</v>
      </c>
      <c r="AF82" s="361" t="s">
        <v>4337</v>
      </c>
      <c r="AG82" s="116" t="s">
        <v>4338</v>
      </c>
      <c r="AH82" s="289"/>
      <c r="AI82" s="289"/>
      <c r="AJ82" s="289"/>
      <c r="AK82" s="114"/>
      <c r="AL82" s="257" t="s">
        <v>2568</v>
      </c>
      <c r="AM82" s="476" t="s">
        <v>1904</v>
      </c>
      <c r="AN82" s="232"/>
      <c r="AO82" s="232"/>
      <c r="AP82" s="232"/>
      <c r="AQ82" s="232"/>
      <c r="AR82" s="232"/>
      <c r="AS82" s="232"/>
      <c r="AT82" s="120" t="s">
        <v>2398</v>
      </c>
      <c r="AU82" s="257" t="s">
        <v>4127</v>
      </c>
      <c r="AV82" s="232"/>
      <c r="AW82" s="232"/>
      <c r="AX82" s="232"/>
      <c r="AY82" s="232"/>
      <c r="AZ82" s="114"/>
      <c r="BA82" s="203" t="s">
        <v>2572</v>
      </c>
      <c r="BB82" s="203" t="s">
        <v>3959</v>
      </c>
      <c r="BC82" s="339" t="s">
        <v>4198</v>
      </c>
      <c r="BD82" s="125" t="s">
        <v>471</v>
      </c>
      <c r="BE82" s="125" t="s">
        <v>4339</v>
      </c>
      <c r="BF82" s="339" t="s">
        <v>4340</v>
      </c>
      <c r="BG82" s="125" t="s">
        <v>4341</v>
      </c>
      <c r="BH82" s="125" t="s">
        <v>2212</v>
      </c>
      <c r="BI82" s="125" t="s">
        <v>4342</v>
      </c>
      <c r="BJ82" s="234"/>
      <c r="BK82" s="125" t="s">
        <v>3310</v>
      </c>
      <c r="BL82" s="234"/>
      <c r="BM82" s="234"/>
      <c r="BN82" s="234"/>
      <c r="BO82" s="234"/>
      <c r="BP82" s="114"/>
      <c r="BQ82" s="132" t="s">
        <v>4343</v>
      </c>
      <c r="BR82" s="204" t="s">
        <v>3699</v>
      </c>
      <c r="BS82" s="132" t="s">
        <v>2617</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34" t="s">
        <v>3713</v>
      </c>
      <c r="CN82" s="239"/>
      <c r="CO82" s="239"/>
      <c r="CP82" s="239"/>
      <c r="CQ82" s="239"/>
      <c r="CR82" s="239"/>
      <c r="CS82" s="141"/>
      <c r="CT82" s="360" t="s">
        <v>4352</v>
      </c>
      <c r="CU82" s="298" t="s">
        <v>2591</v>
      </c>
      <c r="CV82" s="360" t="s">
        <v>2519</v>
      </c>
      <c r="CW82" s="360" t="s">
        <v>4353</v>
      </c>
      <c r="CX82" s="298" t="s">
        <v>1346</v>
      </c>
      <c r="CY82" s="298" t="s">
        <v>3719</v>
      </c>
      <c r="CZ82" s="142" t="s">
        <v>4354</v>
      </c>
      <c r="DA82" s="142" t="s">
        <v>1808</v>
      </c>
      <c r="DB82" s="241"/>
      <c r="DC82" s="241"/>
      <c r="DD82" s="142" t="s">
        <v>2129</v>
      </c>
      <c r="DE82" s="241"/>
      <c r="DF82" s="241"/>
      <c r="DG82" s="194"/>
      <c r="DH82" s="194"/>
      <c r="DI82" s="301" t="s">
        <v>3804</v>
      </c>
      <c r="DJ82" s="194"/>
      <c r="DK82" s="301" t="s">
        <v>1591</v>
      </c>
      <c r="DL82" s="301" t="s">
        <v>2578</v>
      </c>
      <c r="DM82" s="301" t="s">
        <v>4355</v>
      </c>
      <c r="DN82" s="301" t="s">
        <v>3428</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3644</v>
      </c>
      <c r="AJ83" s="207"/>
      <c r="AK83" s="114"/>
      <c r="AL83" s="207"/>
      <c r="AM83" s="207"/>
      <c r="AN83" s="207"/>
      <c r="AO83" s="207"/>
      <c r="AP83" s="207"/>
      <c r="AQ83" s="207"/>
      <c r="AR83" s="547"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2727</v>
      </c>
      <c r="BT83" s="92" t="s">
        <v>4376</v>
      </c>
      <c r="BU83" s="207"/>
      <c r="BV83" s="92" t="s">
        <v>894</v>
      </c>
      <c r="BW83" s="207"/>
      <c r="BX83" s="90" t="s">
        <v>4377</v>
      </c>
      <c r="BY83" s="92" t="s">
        <v>4378</v>
      </c>
      <c r="BZ83" s="207"/>
      <c r="CA83" s="92" t="s">
        <v>166</v>
      </c>
      <c r="CB83" s="90" t="s">
        <v>336</v>
      </c>
      <c r="CC83" s="90" t="s">
        <v>1216</v>
      </c>
      <c r="CD83" s="207"/>
      <c r="CE83" s="207"/>
      <c r="CF83" s="92" t="s">
        <v>2732</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2732</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8" t="s">
        <v>2018</v>
      </c>
      <c r="DZ83" s="207"/>
      <c r="EA83" s="92" t="s">
        <v>3625</v>
      </c>
      <c r="EB83" s="246"/>
    </row>
    <row r="84" ht="15.75" customHeight="1">
      <c r="A84" s="428" t="s">
        <v>4387</v>
      </c>
      <c r="B84" s="451" t="s">
        <v>4388</v>
      </c>
      <c r="C84" s="452" t="s">
        <v>1533</v>
      </c>
      <c r="D84" s="453" t="s">
        <v>1533</v>
      </c>
      <c r="E84" s="454" t="s">
        <v>1134</v>
      </c>
      <c r="F84" s="455" t="s">
        <v>327</v>
      </c>
      <c r="G84" s="451" t="s">
        <v>326</v>
      </c>
      <c r="H84" s="394"/>
      <c r="I84" s="394"/>
      <c r="J84" s="394"/>
      <c r="K84" s="549" t="s">
        <v>1950</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1898</v>
      </c>
      <c r="AB84" s="552" t="s">
        <v>2846</v>
      </c>
      <c r="AC84" s="399"/>
      <c r="AD84" s="399"/>
      <c r="AE84" s="553" t="s">
        <v>914</v>
      </c>
      <c r="AF84" s="552" t="s">
        <v>744</v>
      </c>
      <c r="AG84" s="399"/>
      <c r="AH84" s="399"/>
      <c r="AI84" s="399"/>
      <c r="AJ84" s="399"/>
      <c r="AK84" s="159"/>
      <c r="AL84" s="401"/>
      <c r="AM84" s="401"/>
      <c r="AN84" s="401"/>
      <c r="AO84" s="401"/>
      <c r="AP84" s="401"/>
      <c r="AQ84" s="401"/>
      <c r="AR84" s="401"/>
      <c r="AS84" s="401"/>
      <c r="AT84" s="459" t="s">
        <v>2142</v>
      </c>
      <c r="AU84" s="459" t="s">
        <v>1633</v>
      </c>
      <c r="AV84" s="401"/>
      <c r="AW84" s="401"/>
      <c r="AX84" s="401"/>
      <c r="AY84" s="401"/>
      <c r="AZ84" s="159"/>
      <c r="BA84" s="404"/>
      <c r="BB84" s="462"/>
      <c r="BC84" s="462"/>
      <c r="BD84" s="462"/>
      <c r="BE84" s="554" t="s">
        <v>1817</v>
      </c>
      <c r="BF84" s="404"/>
      <c r="BG84" s="404"/>
      <c r="BH84" s="554" t="s">
        <v>1923</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3801</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328</v>
      </c>
      <c r="G85" s="83" t="s">
        <v>2771</v>
      </c>
      <c r="H85" s="207"/>
      <c r="I85" s="227" t="s">
        <v>2772</v>
      </c>
      <c r="J85" s="227" t="s">
        <v>735</v>
      </c>
      <c r="K85" s="227" t="s">
        <v>2294</v>
      </c>
      <c r="L85" s="277" t="s">
        <v>4393</v>
      </c>
      <c r="M85" s="207"/>
      <c r="N85" s="227" t="s">
        <v>4394</v>
      </c>
      <c r="O85" s="227" t="s">
        <v>4395</v>
      </c>
      <c r="P85" s="227" t="s">
        <v>2550</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1134</v>
      </c>
      <c r="D86" s="107" t="s">
        <v>1533</v>
      </c>
      <c r="E86" s="108" t="s">
        <v>1134</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2389</v>
      </c>
      <c r="BT87" s="227" t="s">
        <v>4159</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3717</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2811</v>
      </c>
      <c r="Q88" s="175" t="s">
        <v>4435</v>
      </c>
      <c r="R88" s="176"/>
      <c r="S88" s="348" t="s">
        <v>3387</v>
      </c>
      <c r="T88" s="175" t="s">
        <v>370</v>
      </c>
      <c r="U88" s="175" t="s">
        <v>4436</v>
      </c>
      <c r="V88" s="175" t="s">
        <v>4437</v>
      </c>
      <c r="W88" s="114"/>
      <c r="X88" s="295" t="s">
        <v>3645</v>
      </c>
      <c r="Y88" s="295" t="s">
        <v>3433</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2765</v>
      </c>
      <c r="AU88" s="257" t="s">
        <v>2319</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3701</v>
      </c>
      <c r="CA88" s="204" t="s">
        <v>4459</v>
      </c>
      <c r="CB88" s="204" t="s">
        <v>912</v>
      </c>
      <c r="CC88" s="204" t="s">
        <v>2405</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2422</v>
      </c>
      <c r="CP88" s="192"/>
      <c r="CQ88" s="192" t="s">
        <v>4465</v>
      </c>
      <c r="CR88" s="192" t="s">
        <v>4466</v>
      </c>
      <c r="CS88" s="141"/>
      <c r="CT88" s="298" t="s">
        <v>3612</v>
      </c>
      <c r="CU88" s="298" t="s">
        <v>4467</v>
      </c>
      <c r="CV88" s="298" t="s">
        <v>3653</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2675</v>
      </c>
      <c r="DZ88" s="194"/>
      <c r="EA88" s="194"/>
      <c r="EB88" s="344"/>
    </row>
    <row r="89" ht="15.75" customHeight="1">
      <c r="A89" s="568" t="s">
        <v>4481</v>
      </c>
      <c r="B89" s="83" t="s">
        <v>4482</v>
      </c>
      <c r="C89" s="84" t="s">
        <v>1533</v>
      </c>
      <c r="D89" s="85" t="s">
        <v>1533</v>
      </c>
      <c r="E89" s="86" t="s">
        <v>1533</v>
      </c>
      <c r="F89" s="87" t="s">
        <v>1134</v>
      </c>
      <c r="G89" s="83" t="s">
        <v>1197</v>
      </c>
      <c r="H89" s="227" t="s">
        <v>850</v>
      </c>
      <c r="I89" s="227" t="s">
        <v>4483</v>
      </c>
      <c r="J89" s="227" t="s">
        <v>4484</v>
      </c>
      <c r="K89" s="227" t="s">
        <v>4103</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2653</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2631</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810</v>
      </c>
      <c r="CA89" s="207"/>
      <c r="CB89" s="227" t="s">
        <v>2354</v>
      </c>
      <c r="CC89" s="207"/>
      <c r="CD89" s="207"/>
      <c r="CE89" s="207"/>
      <c r="CF89" s="197" t="s">
        <v>4502</v>
      </c>
      <c r="CG89" s="227" t="s">
        <v>4503</v>
      </c>
      <c r="CH89" s="227" t="s">
        <v>1164</v>
      </c>
      <c r="CI89" s="227"/>
      <c r="CJ89" s="227" t="s">
        <v>4504</v>
      </c>
      <c r="CK89" s="227" t="s">
        <v>4226</v>
      </c>
      <c r="CL89" s="569" t="s">
        <v>4505</v>
      </c>
      <c r="CM89" s="197" t="s">
        <v>2560</v>
      </c>
      <c r="CN89" s="207"/>
      <c r="CO89" s="207"/>
      <c r="CP89" s="227"/>
      <c r="CQ89" s="227" t="s">
        <v>4506</v>
      </c>
      <c r="CR89" s="207"/>
      <c r="CS89" s="141"/>
      <c r="CT89" s="197" t="s">
        <v>4507</v>
      </c>
      <c r="CU89" s="227" t="s">
        <v>2660</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3646</v>
      </c>
      <c r="Q90" s="210" t="s">
        <v>4517</v>
      </c>
      <c r="R90" s="210"/>
      <c r="S90" s="210" t="s">
        <v>4518</v>
      </c>
      <c r="T90" s="176"/>
      <c r="U90" s="210" t="s">
        <v>160</v>
      </c>
      <c r="V90" s="210" t="s">
        <v>4519</v>
      </c>
      <c r="W90" s="114"/>
      <c r="X90" s="117" t="s">
        <v>4520</v>
      </c>
      <c r="Y90" s="252" t="s">
        <v>2729</v>
      </c>
      <c r="Z90" s="117" t="s">
        <v>2369</v>
      </c>
      <c r="AA90" s="117" t="s">
        <v>4521</v>
      </c>
      <c r="AB90" s="117" t="s">
        <v>1190</v>
      </c>
      <c r="AC90" s="117" t="s">
        <v>3652</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3507</v>
      </c>
      <c r="J91" s="227" t="s">
        <v>4536</v>
      </c>
      <c r="K91" s="227" t="s">
        <v>2843</v>
      </c>
      <c r="L91" s="227" t="s">
        <v>4537</v>
      </c>
      <c r="M91" s="227" t="s">
        <v>4538</v>
      </c>
      <c r="N91" s="227" t="s">
        <v>4539</v>
      </c>
      <c r="O91" s="227" t="s">
        <v>4540</v>
      </c>
      <c r="P91" s="227" t="s">
        <v>2726</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2502</v>
      </c>
      <c r="G92" s="105" t="s">
        <v>4554</v>
      </c>
      <c r="H92" s="110" t="s">
        <v>4555</v>
      </c>
      <c r="I92" s="110" t="s">
        <v>4556</v>
      </c>
      <c r="J92" s="110" t="s">
        <v>3485</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7" t="s">
        <v>1967</v>
      </c>
      <c r="Z92" s="117" t="s">
        <v>4563</v>
      </c>
      <c r="AA92" s="117" t="s">
        <v>4564</v>
      </c>
      <c r="AB92" s="295" t="s">
        <v>2372</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571" t="s">
        <v>2375</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2783</v>
      </c>
      <c r="M93" s="92" t="s">
        <v>4609</v>
      </c>
      <c r="N93" s="92" t="s">
        <v>4610</v>
      </c>
      <c r="O93" s="92" t="s">
        <v>2327</v>
      </c>
      <c r="P93" s="92" t="s">
        <v>4337</v>
      </c>
      <c r="Q93" s="92" t="s">
        <v>4611</v>
      </c>
      <c r="R93" s="207"/>
      <c r="S93" s="92" t="s">
        <v>2519</v>
      </c>
      <c r="T93" s="92" t="s">
        <v>4612</v>
      </c>
      <c r="U93" s="207"/>
      <c r="V93" s="197" t="s">
        <v>4613</v>
      </c>
      <c r="W93" s="114"/>
      <c r="X93" s="92" t="s">
        <v>4222</v>
      </c>
      <c r="Y93" s="207"/>
      <c r="Z93" s="92" t="s">
        <v>4614</v>
      </c>
      <c r="AA93" s="92" t="s">
        <v>4615</v>
      </c>
      <c r="AB93" s="92" t="s">
        <v>2457</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3880</v>
      </c>
      <c r="AU93" s="92" t="s">
        <v>2592</v>
      </c>
      <c r="AV93" s="92" t="s">
        <v>2307</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3480</v>
      </c>
      <c r="CA93" s="92" t="s">
        <v>4628</v>
      </c>
      <c r="CB93" s="197" t="s">
        <v>3254</v>
      </c>
      <c r="CC93" s="92" t="s">
        <v>3690</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3485</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3718</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3499</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2375</v>
      </c>
      <c r="BW94" s="237"/>
      <c r="BX94" s="204" t="s">
        <v>4664</v>
      </c>
      <c r="BY94" s="237"/>
      <c r="BZ94" s="135" t="s">
        <v>1831</v>
      </c>
      <c r="CA94" s="135" t="s">
        <v>4665</v>
      </c>
      <c r="CB94" s="204" t="s">
        <v>834</v>
      </c>
      <c r="CC94" s="237"/>
      <c r="CD94" s="132" t="s">
        <v>4666</v>
      </c>
      <c r="CE94" s="135"/>
      <c r="CF94" s="192" t="s">
        <v>4667</v>
      </c>
      <c r="CG94" s="192" t="s">
        <v>423</v>
      </c>
      <c r="CH94" s="239"/>
      <c r="CI94" s="239"/>
      <c r="CJ94" s="192" t="s">
        <v>2660</v>
      </c>
      <c r="CK94" s="239"/>
      <c r="CL94" s="267" t="s">
        <v>4484</v>
      </c>
      <c r="CM94" s="267" t="s">
        <v>4617</v>
      </c>
      <c r="CN94" s="239"/>
      <c r="CO94" s="267" t="s">
        <v>3695</v>
      </c>
      <c r="CP94" s="239"/>
      <c r="CQ94" s="239"/>
      <c r="CR94" s="136" t="s">
        <v>4668</v>
      </c>
      <c r="CS94" s="141"/>
      <c r="CT94" s="298" t="s">
        <v>2659</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2665</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2305</v>
      </c>
      <c r="AA95" s="197" t="s">
        <v>4688</v>
      </c>
      <c r="AB95" s="197" t="s">
        <v>4689</v>
      </c>
      <c r="AC95" s="197" t="s">
        <v>3708</v>
      </c>
      <c r="AD95" s="207"/>
      <c r="AE95" s="197" t="s">
        <v>2239</v>
      </c>
      <c r="AF95" s="197" t="s">
        <v>4690</v>
      </c>
      <c r="AG95" s="207"/>
      <c r="AH95" s="207"/>
      <c r="AI95" s="207"/>
      <c r="AJ95" s="207"/>
      <c r="AK95" s="114"/>
      <c r="AL95" s="207"/>
      <c r="AM95" s="207"/>
      <c r="AN95" s="207"/>
      <c r="AO95" s="207"/>
      <c r="AP95" s="207"/>
      <c r="AQ95" s="207"/>
      <c r="AR95" s="207"/>
      <c r="AS95" s="207"/>
      <c r="AT95" s="197" t="s">
        <v>3649</v>
      </c>
      <c r="AU95" s="197" t="s">
        <v>4140</v>
      </c>
      <c r="AV95" s="207"/>
      <c r="AW95" s="207"/>
      <c r="AX95" s="207"/>
      <c r="AY95" s="207"/>
      <c r="AZ95" s="114"/>
      <c r="BA95" s="197" t="s">
        <v>2810</v>
      </c>
      <c r="BB95" s="197" t="s">
        <v>4691</v>
      </c>
      <c r="BC95" s="207"/>
      <c r="BD95" s="197" t="s">
        <v>3861</v>
      </c>
      <c r="BE95" s="197" t="s">
        <v>4692</v>
      </c>
      <c r="BF95" s="207"/>
      <c r="BG95" s="207"/>
      <c r="BH95" s="197" t="s">
        <v>2731</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1134</v>
      </c>
      <c r="D96" s="107" t="s">
        <v>1533</v>
      </c>
      <c r="E96" s="108" t="s">
        <v>1533</v>
      </c>
      <c r="F96" s="109" t="s">
        <v>3231</v>
      </c>
      <c r="G96" s="105" t="s">
        <v>4708</v>
      </c>
      <c r="H96" s="110" t="s">
        <v>2969</v>
      </c>
      <c r="I96" s="280" t="s">
        <v>4709</v>
      </c>
      <c r="J96" s="110" t="s">
        <v>4710</v>
      </c>
      <c r="K96" s="280" t="s">
        <v>3323</v>
      </c>
      <c r="L96" s="110" t="s">
        <v>3499</v>
      </c>
      <c r="M96" s="110" t="s">
        <v>4711</v>
      </c>
      <c r="N96" s="280" t="s">
        <v>4712</v>
      </c>
      <c r="O96" s="280" t="s">
        <v>3288</v>
      </c>
      <c r="P96" s="110" t="s">
        <v>4713</v>
      </c>
      <c r="Q96" s="280" t="s">
        <v>4714</v>
      </c>
      <c r="R96" s="110" t="s">
        <v>3731</v>
      </c>
      <c r="S96" s="110" t="s">
        <v>4715</v>
      </c>
      <c r="T96" s="176"/>
      <c r="U96" s="110" t="s">
        <v>846</v>
      </c>
      <c r="V96" s="110" t="s">
        <v>4716</v>
      </c>
      <c r="W96" s="114"/>
      <c r="X96" s="116" t="s">
        <v>779</v>
      </c>
      <c r="Y96" s="361" t="s">
        <v>4717</v>
      </c>
      <c r="Z96" s="116" t="s">
        <v>4718</v>
      </c>
      <c r="AA96" s="361" t="s">
        <v>4719</v>
      </c>
      <c r="AB96" s="361" t="s">
        <v>2404</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76" t="s">
        <v>3687</v>
      </c>
      <c r="AU96" s="120" t="s">
        <v>4725</v>
      </c>
      <c r="AV96" s="120" t="s">
        <v>4351</v>
      </c>
      <c r="AW96" s="120" t="s">
        <v>2485</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3660</v>
      </c>
      <c r="BW96" s="132" t="s">
        <v>3853</v>
      </c>
      <c r="BX96" s="264" t="s">
        <v>4734</v>
      </c>
      <c r="BY96" s="237"/>
      <c r="BZ96" s="264" t="s">
        <v>4735</v>
      </c>
      <c r="CA96" s="132" t="s">
        <v>4736</v>
      </c>
      <c r="CB96" s="237"/>
      <c r="CC96" s="237"/>
      <c r="CD96" s="237"/>
      <c r="CE96" s="237"/>
      <c r="CF96" s="136" t="s">
        <v>2983</v>
      </c>
      <c r="CG96" s="136" t="s">
        <v>423</v>
      </c>
      <c r="CH96" s="136" t="s">
        <v>114</v>
      </c>
      <c r="CI96" s="239"/>
      <c r="CJ96" s="136" t="s">
        <v>2440</v>
      </c>
      <c r="CK96" s="239"/>
      <c r="CL96" s="136" t="s">
        <v>1219</v>
      </c>
      <c r="CM96" s="136" t="s">
        <v>4122</v>
      </c>
      <c r="CN96" s="239"/>
      <c r="CO96" s="239"/>
      <c r="CP96" s="239"/>
      <c r="CQ96" s="239"/>
      <c r="CR96" s="136" t="s">
        <v>4737</v>
      </c>
      <c r="CS96" s="141"/>
      <c r="CT96" s="142" t="s">
        <v>4738</v>
      </c>
      <c r="CU96" s="142" t="s">
        <v>4739</v>
      </c>
      <c r="CV96" s="142" t="s">
        <v>3719</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2365</v>
      </c>
      <c r="DT96" s="194"/>
      <c r="DU96" s="301" t="s">
        <v>3774</v>
      </c>
      <c r="DV96" s="194"/>
      <c r="DW96" s="147" t="s">
        <v>2603</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2350</v>
      </c>
      <c r="Q97" s="207"/>
      <c r="R97" s="207"/>
      <c r="S97" s="207"/>
      <c r="T97" s="207"/>
      <c r="U97" s="207"/>
      <c r="V97" s="207"/>
      <c r="W97" s="114"/>
      <c r="X97" s="227" t="s">
        <v>2668</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33" t="s">
        <v>578</v>
      </c>
      <c r="J99" s="227" t="s">
        <v>4016</v>
      </c>
      <c r="K99" s="92" t="s">
        <v>2226</v>
      </c>
      <c r="L99" s="197" t="s">
        <v>4761</v>
      </c>
      <c r="M99" s="207"/>
      <c r="N99" s="207"/>
      <c r="O99" s="227" t="s">
        <v>365</v>
      </c>
      <c r="P99" s="197" t="s">
        <v>107</v>
      </c>
      <c r="Q99" s="207"/>
      <c r="R99" s="207"/>
      <c r="S99" s="227" t="s">
        <v>2673</v>
      </c>
      <c r="T99" s="207"/>
      <c r="U99" s="207"/>
      <c r="V99" s="207"/>
      <c r="W99" s="114"/>
      <c r="X99" s="92" t="s">
        <v>2528</v>
      </c>
      <c r="Y99" s="200" t="s">
        <v>4762</v>
      </c>
      <c r="Z99" s="200" t="s">
        <v>2305</v>
      </c>
      <c r="AA99" s="200" t="s">
        <v>1738</v>
      </c>
      <c r="AB99" s="227" t="s">
        <v>2352</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76" t="s">
        <v>2277</v>
      </c>
      <c r="BI99" s="207"/>
      <c r="BJ99" s="207"/>
      <c r="BK99" s="207"/>
      <c r="BL99" s="207"/>
      <c r="BM99" s="207"/>
      <c r="BN99" s="207"/>
      <c r="BO99" s="207"/>
      <c r="BP99" s="114"/>
      <c r="BQ99" s="227"/>
      <c r="BR99" s="207"/>
      <c r="BS99" s="227" t="s">
        <v>2675</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37" t="s">
        <v>2143</v>
      </c>
      <c r="CM99" s="227"/>
      <c r="CN99" s="207"/>
      <c r="CO99" s="207"/>
      <c r="CP99" s="207"/>
      <c r="CQ99" s="207"/>
      <c r="CR99" s="207"/>
      <c r="CS99" s="141"/>
      <c r="CT99" s="227" t="s">
        <v>3280</v>
      </c>
      <c r="CU99" s="227" t="s">
        <v>4164</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501" t="s">
        <v>2130</v>
      </c>
      <c r="Q100" s="210"/>
      <c r="R100" s="210"/>
      <c r="S100" s="210"/>
      <c r="T100" s="210"/>
      <c r="U100" s="210"/>
      <c r="V100" s="176"/>
      <c r="W100" s="114"/>
      <c r="X100" s="117" t="s">
        <v>932</v>
      </c>
      <c r="Y100" s="577"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2601</v>
      </c>
      <c r="CH100" s="267"/>
      <c r="CI100" s="267"/>
      <c r="CJ100" s="267"/>
      <c r="CK100" s="267" t="s">
        <v>3644</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3439</v>
      </c>
      <c r="T101" s="207"/>
      <c r="U101" s="197" t="s">
        <v>4794</v>
      </c>
      <c r="V101" s="92" t="s">
        <v>4795</v>
      </c>
      <c r="W101" s="114"/>
      <c r="X101" s="227" t="s">
        <v>4796</v>
      </c>
      <c r="Y101" s="197" t="s">
        <v>2877</v>
      </c>
      <c r="Z101" s="227" t="s">
        <v>1294</v>
      </c>
      <c r="AA101" s="197" t="s">
        <v>696</v>
      </c>
      <c r="AB101" s="197" t="s">
        <v>3118</v>
      </c>
      <c r="AC101" s="197" t="s">
        <v>3809</v>
      </c>
      <c r="AD101" s="197"/>
      <c r="AE101" s="227" t="s">
        <v>3474</v>
      </c>
      <c r="AF101" s="92" t="s">
        <v>1708</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2639</v>
      </c>
      <c r="BF101" s="227" t="s">
        <v>2732</v>
      </c>
      <c r="BG101" s="207"/>
      <c r="BH101" s="227" t="s">
        <v>803</v>
      </c>
      <c r="BI101" s="197" t="s">
        <v>1148</v>
      </c>
      <c r="BJ101" s="207"/>
      <c r="BK101" s="167" t="s">
        <v>4805</v>
      </c>
      <c r="BL101" s="227" t="s">
        <v>4806</v>
      </c>
      <c r="BM101" s="227" t="s">
        <v>3695</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2259</v>
      </c>
      <c r="CD101" s="197" t="s">
        <v>4813</v>
      </c>
      <c r="CE101" s="197"/>
      <c r="CF101" s="197" t="s">
        <v>4814</v>
      </c>
      <c r="CG101" s="197" t="s">
        <v>1696</v>
      </c>
      <c r="CH101" s="197" t="s">
        <v>1316</v>
      </c>
      <c r="CI101" s="227" t="s">
        <v>4815</v>
      </c>
      <c r="CJ101" s="227"/>
      <c r="CK101" s="197" t="s">
        <v>4816</v>
      </c>
      <c r="CL101" s="245" t="s">
        <v>4817</v>
      </c>
      <c r="CM101" s="92" t="s">
        <v>2350</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2277</v>
      </c>
      <c r="DM101" s="167" t="s">
        <v>4828</v>
      </c>
      <c r="DN101" s="227" t="s">
        <v>3428</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2210</v>
      </c>
      <c r="BI102" s="130" t="s">
        <v>1047</v>
      </c>
      <c r="BJ102" s="130"/>
      <c r="BK102" s="130" t="s">
        <v>4852</v>
      </c>
      <c r="BL102" s="234"/>
      <c r="BM102" s="130" t="s">
        <v>158</v>
      </c>
      <c r="BN102" s="130" t="s">
        <v>2418</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3687</v>
      </c>
      <c r="CN102" s="267" t="s">
        <v>3415</v>
      </c>
      <c r="CO102" s="267" t="s">
        <v>635</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2730</v>
      </c>
      <c r="CK103" s="197" t="s">
        <v>4894</v>
      </c>
      <c r="CL103" s="227" t="s">
        <v>1924</v>
      </c>
      <c r="CM103" s="197" t="s">
        <v>2398</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2384</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3451</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2337</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3690</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2542</v>
      </c>
    </row>
    <row r="106">
      <c r="A106" s="580"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2684</v>
      </c>
      <c r="AV106" s="257" t="s">
        <v>4950</v>
      </c>
      <c r="AW106" s="232"/>
      <c r="AX106" s="257" t="s">
        <v>622</v>
      </c>
      <c r="AY106" s="232"/>
      <c r="AZ106" s="114"/>
      <c r="BA106" s="203" t="s">
        <v>4951</v>
      </c>
      <c r="BB106" s="203" t="s">
        <v>2494</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3719</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2441</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2362</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2398</v>
      </c>
      <c r="DS106" s="194"/>
      <c r="DT106" s="194"/>
      <c r="DU106" s="301" t="s">
        <v>4529</v>
      </c>
      <c r="DV106" s="194"/>
      <c r="DW106" s="301" t="s">
        <v>4979</v>
      </c>
      <c r="DX106" s="301" t="s">
        <v>856</v>
      </c>
      <c r="DY106" s="301" t="s">
        <v>4980</v>
      </c>
      <c r="DZ106" s="194"/>
      <c r="EA106" s="301" t="s">
        <v>4981</v>
      </c>
      <c r="EB106" s="581"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3641</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2246</v>
      </c>
      <c r="CM107" s="207"/>
      <c r="CN107" s="207"/>
      <c r="CO107" s="207"/>
      <c r="CP107" s="207"/>
      <c r="CQ107" s="207"/>
      <c r="CR107" s="207"/>
      <c r="CS107" s="141"/>
      <c r="CT107" s="197" t="s">
        <v>4997</v>
      </c>
      <c r="CU107" s="207"/>
      <c r="CV107" s="227" t="s">
        <v>3042</v>
      </c>
      <c r="CW107" s="227" t="s">
        <v>2783</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1134</v>
      </c>
      <c r="D108" s="107" t="s">
        <v>1533</v>
      </c>
      <c r="E108" s="108" t="s">
        <v>1533</v>
      </c>
      <c r="F108" s="109" t="s">
        <v>218</v>
      </c>
      <c r="G108" s="105" t="s">
        <v>4760</v>
      </c>
      <c r="H108" s="175" t="s">
        <v>1817</v>
      </c>
      <c r="I108" s="175" t="s">
        <v>5002</v>
      </c>
      <c r="J108" s="175" t="s">
        <v>2468</v>
      </c>
      <c r="K108" s="280" t="s">
        <v>2226</v>
      </c>
      <c r="L108" s="175" t="s">
        <v>4928</v>
      </c>
      <c r="M108" s="176"/>
      <c r="N108" s="176"/>
      <c r="O108" s="176"/>
      <c r="P108" s="210" t="s">
        <v>5003</v>
      </c>
      <c r="Q108" s="176"/>
      <c r="R108" s="176"/>
      <c r="S108" s="110" t="s">
        <v>110</v>
      </c>
      <c r="T108" s="176"/>
      <c r="U108" s="176"/>
      <c r="V108" s="176"/>
      <c r="W108" s="114"/>
      <c r="X108" s="289"/>
      <c r="Y108" s="116" t="s">
        <v>2304</v>
      </c>
      <c r="Z108" s="116" t="s">
        <v>4152</v>
      </c>
      <c r="AA108" s="295" t="s">
        <v>5004</v>
      </c>
      <c r="AB108" s="117" t="s">
        <v>5005</v>
      </c>
      <c r="AC108" s="289"/>
      <c r="AD108" s="289"/>
      <c r="AE108" s="289"/>
      <c r="AF108" s="117" t="s">
        <v>2188</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2326</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2609</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2410</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2459</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2591</v>
      </c>
      <c r="CV109" s="197" t="s">
        <v>730</v>
      </c>
      <c r="CW109" s="197" t="s">
        <v>5050</v>
      </c>
      <c r="CX109" s="197" t="s">
        <v>5051</v>
      </c>
      <c r="CY109" s="197" t="s">
        <v>1550</v>
      </c>
      <c r="CZ109" s="197" t="s">
        <v>5052</v>
      </c>
      <c r="DA109" s="227" t="s">
        <v>3433</v>
      </c>
      <c r="DB109" s="207"/>
      <c r="DC109" s="207"/>
      <c r="DD109" s="207"/>
      <c r="DE109" s="227" t="s">
        <v>5053</v>
      </c>
      <c r="DF109" s="227"/>
      <c r="DG109" s="227" t="s">
        <v>2166</v>
      </c>
      <c r="DH109" s="207"/>
      <c r="DI109" s="207"/>
      <c r="DJ109" s="197"/>
      <c r="DK109" s="207"/>
      <c r="DL109" s="197" t="s">
        <v>3701</v>
      </c>
      <c r="DM109" s="197" t="s">
        <v>3191</v>
      </c>
      <c r="DN109" s="197" t="s">
        <v>1182</v>
      </c>
      <c r="DO109" s="207"/>
      <c r="DP109" s="197" t="s">
        <v>5054</v>
      </c>
      <c r="DQ109" s="197"/>
      <c r="DR109" s="207"/>
      <c r="DS109" s="207"/>
      <c r="DT109" s="197" t="s">
        <v>2533</v>
      </c>
      <c r="DU109" s="207"/>
      <c r="DV109" s="207"/>
      <c r="DW109" s="207"/>
      <c r="DX109" s="197" t="s">
        <v>1974</v>
      </c>
      <c r="DY109" s="207"/>
      <c r="DZ109" s="207"/>
      <c r="EA109" s="207"/>
      <c r="EB109" s="246" t="s">
        <v>5055</v>
      </c>
    </row>
    <row r="110" ht="15.75" customHeight="1">
      <c r="A110" s="583" t="s">
        <v>5056</v>
      </c>
      <c r="B110" s="105" t="s">
        <v>5057</v>
      </c>
      <c r="C110" s="106" t="s">
        <v>1533</v>
      </c>
      <c r="D110" s="107" t="s">
        <v>1533</v>
      </c>
      <c r="E110" s="108" t="s">
        <v>1533</v>
      </c>
      <c r="F110" s="109" t="s">
        <v>432</v>
      </c>
      <c r="G110" s="105" t="s">
        <v>2463</v>
      </c>
      <c r="H110" s="175" t="s">
        <v>1032</v>
      </c>
      <c r="I110" s="280" t="s">
        <v>2007</v>
      </c>
      <c r="J110" s="280" t="s">
        <v>5058</v>
      </c>
      <c r="K110" s="280" t="s">
        <v>4432</v>
      </c>
      <c r="L110" s="110" t="s">
        <v>3423</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4986</v>
      </c>
      <c r="BT110" s="204" t="s">
        <v>5077</v>
      </c>
      <c r="BU110" s="204" t="s">
        <v>5078</v>
      </c>
      <c r="BV110" s="204" t="s">
        <v>2220</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2182</v>
      </c>
      <c r="H111" s="227" t="s">
        <v>4121</v>
      </c>
      <c r="I111" s="227" t="s">
        <v>5086</v>
      </c>
      <c r="J111" s="227" t="s">
        <v>5087</v>
      </c>
      <c r="K111" s="227" t="s">
        <v>4872</v>
      </c>
      <c r="L111" s="197" t="s">
        <v>448</v>
      </c>
      <c r="M111" s="197" t="s">
        <v>5088</v>
      </c>
      <c r="N111" s="197" t="s">
        <v>5089</v>
      </c>
      <c r="O111" s="197" t="s">
        <v>5090</v>
      </c>
      <c r="P111" s="227" t="s">
        <v>5091</v>
      </c>
      <c r="Q111" s="207"/>
      <c r="R111" s="207"/>
      <c r="S111" s="207"/>
      <c r="T111" s="207"/>
      <c r="U111" s="207"/>
      <c r="V111" s="207"/>
      <c r="W111" s="114"/>
      <c r="X111" s="227" t="s">
        <v>5092</v>
      </c>
      <c r="Y111" s="227" t="s">
        <v>3980</v>
      </c>
      <c r="Z111" s="197" t="s">
        <v>5093</v>
      </c>
      <c r="AA111" s="227" t="s">
        <v>5094</v>
      </c>
      <c r="AB111" s="227" t="s">
        <v>5095</v>
      </c>
      <c r="AC111" s="227" t="s">
        <v>2045</v>
      </c>
      <c r="AD111" s="197"/>
      <c r="AE111" s="227" t="s">
        <v>393</v>
      </c>
      <c r="AF111" s="227" t="s">
        <v>4150</v>
      </c>
      <c r="AG111" s="207"/>
      <c r="AH111" s="207"/>
      <c r="AI111" s="207"/>
      <c r="AJ111" s="207"/>
      <c r="AK111" s="114"/>
      <c r="AL111" s="207"/>
      <c r="AM111" s="227" t="s">
        <v>2674</v>
      </c>
      <c r="AN111" s="207"/>
      <c r="AO111" s="207"/>
      <c r="AP111" s="207"/>
      <c r="AQ111" s="207"/>
      <c r="AR111" s="207"/>
      <c r="AS111" s="207"/>
      <c r="AT111" s="227" t="s">
        <v>1967</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3310</v>
      </c>
      <c r="BL111" s="207"/>
      <c r="BM111" s="227" t="s">
        <v>2388</v>
      </c>
      <c r="BN111" s="207"/>
      <c r="BO111" s="207"/>
      <c r="BP111" s="114"/>
      <c r="BQ111" s="197"/>
      <c r="BR111" s="227" t="s">
        <v>2321</v>
      </c>
      <c r="BS111" s="227" t="s">
        <v>3337</v>
      </c>
      <c r="BT111" s="227" t="s">
        <v>513</v>
      </c>
      <c r="BU111" s="227"/>
      <c r="BV111" s="227" t="s">
        <v>5103</v>
      </c>
      <c r="BW111" s="227" t="s">
        <v>5104</v>
      </c>
      <c r="BX111" s="197" t="s">
        <v>5105</v>
      </c>
      <c r="BY111" s="207"/>
      <c r="BZ111" s="227" t="s">
        <v>5106</v>
      </c>
      <c r="CA111" s="227" t="s">
        <v>4736</v>
      </c>
      <c r="CB111" s="207"/>
      <c r="CC111" s="227" t="s">
        <v>1864</v>
      </c>
      <c r="CD111" s="207"/>
      <c r="CE111" s="207"/>
      <c r="CF111" s="227" t="s">
        <v>130</v>
      </c>
      <c r="CG111" s="227" t="s">
        <v>2246</v>
      </c>
      <c r="CH111" s="227" t="s">
        <v>5107</v>
      </c>
      <c r="CI111" s="227" t="s">
        <v>5108</v>
      </c>
      <c r="CJ111" s="207"/>
      <c r="CK111" s="227" t="s">
        <v>5109</v>
      </c>
      <c r="CL111" s="197" t="s">
        <v>4662</v>
      </c>
      <c r="CM111" s="197" t="s">
        <v>1380</v>
      </c>
      <c r="CN111" s="207"/>
      <c r="CO111" s="207"/>
      <c r="CP111" s="207"/>
      <c r="CQ111" s="207"/>
      <c r="CR111" s="207"/>
      <c r="CS111" s="141"/>
      <c r="CT111" s="227" t="s">
        <v>3241</v>
      </c>
      <c r="CU111" s="227" t="s">
        <v>4819</v>
      </c>
      <c r="CV111" s="227" t="s">
        <v>3439</v>
      </c>
      <c r="CW111" s="197" t="s">
        <v>502</v>
      </c>
      <c r="CX111" s="227" t="s">
        <v>5110</v>
      </c>
      <c r="CY111" s="227" t="s">
        <v>3833</v>
      </c>
      <c r="CZ111" s="227" t="s">
        <v>5111</v>
      </c>
      <c r="DA111" s="227" t="s">
        <v>2435</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3221</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2459</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2349</v>
      </c>
      <c r="CM112" s="192" t="s">
        <v>5137</v>
      </c>
      <c r="CN112" s="239"/>
      <c r="CO112" s="239"/>
      <c r="CP112" s="239"/>
      <c r="CQ112" s="239"/>
      <c r="CR112" s="239"/>
      <c r="CS112" s="141"/>
      <c r="CT112" s="298" t="s">
        <v>887</v>
      </c>
      <c r="CU112" s="298" t="s">
        <v>2305</v>
      </c>
      <c r="CV112" s="298" t="s">
        <v>3751</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4241</v>
      </c>
      <c r="I113" s="197" t="s">
        <v>5145</v>
      </c>
      <c r="J113" s="197" t="s">
        <v>1671</v>
      </c>
      <c r="K113" s="197" t="s">
        <v>237</v>
      </c>
      <c r="L113" s="197" t="s">
        <v>2611</v>
      </c>
      <c r="M113" s="197" t="s">
        <v>5146</v>
      </c>
      <c r="N113" s="197" t="s">
        <v>5147</v>
      </c>
      <c r="O113" s="197" t="s">
        <v>5148</v>
      </c>
      <c r="P113" s="197" t="s">
        <v>3651</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2546</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2602</v>
      </c>
      <c r="CU113" s="197" t="s">
        <v>4489</v>
      </c>
      <c r="CV113" s="197" t="s">
        <v>5168</v>
      </c>
      <c r="CW113" s="197" t="s">
        <v>4048</v>
      </c>
      <c r="CX113" s="197" t="s">
        <v>4749</v>
      </c>
      <c r="CY113" s="197" t="s">
        <v>1704</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5186</v>
      </c>
      <c r="B115" s="83" t="s">
        <v>5187</v>
      </c>
      <c r="C115" s="84" t="s">
        <v>1533</v>
      </c>
      <c r="D115" s="85" t="s">
        <v>1533</v>
      </c>
      <c r="E115" s="86" t="s">
        <v>1533</v>
      </c>
      <c r="F115" s="87" t="s">
        <v>1533</v>
      </c>
      <c r="G115" s="83" t="s">
        <v>3580</v>
      </c>
      <c r="H115" s="197" t="s">
        <v>5188</v>
      </c>
      <c r="I115" s="197" t="s">
        <v>765</v>
      </c>
      <c r="J115" s="197" t="s">
        <v>5189</v>
      </c>
      <c r="K115" s="197" t="s">
        <v>4432</v>
      </c>
      <c r="L115" s="197" t="s">
        <v>2470</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589"/>
      <c r="BH115" s="197" t="s">
        <v>3315</v>
      </c>
      <c r="BI115" s="197" t="s">
        <v>2446</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1764</v>
      </c>
      <c r="CM115" s="197" t="s">
        <v>3687</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2097</v>
      </c>
      <c r="BC116" s="384"/>
      <c r="BD116" s="384"/>
      <c r="BE116" s="590" t="s">
        <v>145</v>
      </c>
      <c r="BF116" s="234"/>
      <c r="BG116" s="234"/>
      <c r="BH116" s="384"/>
      <c r="BI116" s="384"/>
      <c r="BJ116" s="384"/>
      <c r="BK116" s="384"/>
      <c r="BL116" s="234"/>
      <c r="BM116" s="234"/>
      <c r="BN116" s="234"/>
      <c r="BO116" s="234"/>
      <c r="BP116" s="114"/>
      <c r="BQ116" s="265"/>
      <c r="BR116" s="265"/>
      <c r="BS116" s="265"/>
      <c r="BT116" s="591" t="s">
        <v>5210</v>
      </c>
      <c r="BU116" s="265"/>
      <c r="BV116" s="265"/>
      <c r="BW116" s="592"/>
      <c r="BX116" s="237"/>
      <c r="BY116" s="265"/>
      <c r="BZ116" s="265"/>
      <c r="CA116" s="237"/>
      <c r="CB116" s="237"/>
      <c r="CC116" s="237"/>
      <c r="CD116" s="237"/>
      <c r="CE116" s="237"/>
      <c r="CF116" s="266"/>
      <c r="CG116" s="266" t="s">
        <v>3314</v>
      </c>
      <c r="CH116" s="266"/>
      <c r="CI116" s="593"/>
      <c r="CJ116" s="239"/>
      <c r="CK116" s="593"/>
      <c r="CL116" s="266"/>
      <c r="CM116" s="266"/>
      <c r="CN116" s="239"/>
      <c r="CO116" s="239"/>
      <c r="CP116" s="239"/>
      <c r="CQ116" s="239"/>
      <c r="CR116" s="239"/>
      <c r="CS116" s="141"/>
      <c r="CT116" s="358"/>
      <c r="CU116" s="241"/>
      <c r="CV116" s="358"/>
      <c r="CW116" s="594"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5211</v>
      </c>
      <c r="B117" s="83" t="s">
        <v>5212</v>
      </c>
      <c r="C117" s="84" t="s">
        <v>1533</v>
      </c>
      <c r="D117" s="85" t="s">
        <v>1533</v>
      </c>
      <c r="E117" s="86" t="s">
        <v>1533</v>
      </c>
      <c r="F117" s="87" t="s">
        <v>1533</v>
      </c>
      <c r="G117" s="83" t="s">
        <v>1420</v>
      </c>
      <c r="H117" s="197" t="s">
        <v>4111</v>
      </c>
      <c r="I117" s="276" t="s">
        <v>5213</v>
      </c>
      <c r="J117" s="197" t="s">
        <v>5214</v>
      </c>
      <c r="K117" s="197" t="s">
        <v>3910</v>
      </c>
      <c r="L117" s="197" t="s">
        <v>5215</v>
      </c>
      <c r="M117" s="207" t="s">
        <v>5216</v>
      </c>
      <c r="N117" s="197" t="s">
        <v>5217</v>
      </c>
      <c r="O117" s="197" t="s">
        <v>4593</v>
      </c>
      <c r="P117" s="276" t="s">
        <v>3503</v>
      </c>
      <c r="Q117" s="207"/>
      <c r="R117" s="207"/>
      <c r="S117" s="276" t="s">
        <v>3015</v>
      </c>
      <c r="T117" s="207"/>
      <c r="U117" s="197" t="s">
        <v>5218</v>
      </c>
      <c r="V117" s="197" t="s">
        <v>5219</v>
      </c>
      <c r="W117" s="114"/>
      <c r="X117" s="276" t="s">
        <v>5220</v>
      </c>
      <c r="Y117" s="197" t="s">
        <v>5221</v>
      </c>
      <c r="Z117" s="197" t="s">
        <v>823</v>
      </c>
      <c r="AA117" s="197" t="s">
        <v>3375</v>
      </c>
      <c r="AB117" s="276" t="s">
        <v>1010</v>
      </c>
      <c r="AC117" s="197" t="s">
        <v>1955</v>
      </c>
      <c r="AD117" s="207"/>
      <c r="AE117" s="197" t="s">
        <v>3148</v>
      </c>
      <c r="AF117" s="276" t="s">
        <v>4773</v>
      </c>
      <c r="AG117" s="276" t="s">
        <v>5222</v>
      </c>
      <c r="AH117" s="207"/>
      <c r="AI117" s="197" t="s">
        <v>5223</v>
      </c>
      <c r="AJ117" s="207"/>
      <c r="AK117" s="114"/>
      <c r="AL117" s="197" t="s">
        <v>4259</v>
      </c>
      <c r="AM117" s="276" t="s">
        <v>5224</v>
      </c>
      <c r="AN117" s="207"/>
      <c r="AO117" s="207"/>
      <c r="AP117" s="276" t="s">
        <v>5225</v>
      </c>
      <c r="AQ117" s="276"/>
      <c r="AR117" s="276" t="s">
        <v>3497</v>
      </c>
      <c r="AS117" s="207"/>
      <c r="AT117" s="276" t="s">
        <v>5226</v>
      </c>
      <c r="AU117" s="276" t="s">
        <v>487</v>
      </c>
      <c r="AV117" s="197" t="s">
        <v>5227</v>
      </c>
      <c r="AW117" s="207"/>
      <c r="AX117" s="207"/>
      <c r="AY117" s="207"/>
      <c r="AZ117" s="114"/>
      <c r="BA117" s="276" t="s">
        <v>2630</v>
      </c>
      <c r="BB117" s="276" t="s">
        <v>1431</v>
      </c>
      <c r="BC117" s="197" t="s">
        <v>5228</v>
      </c>
      <c r="BD117" s="276" t="s">
        <v>1558</v>
      </c>
      <c r="BE117" s="197" t="s">
        <v>181</v>
      </c>
      <c r="BF117" s="276" t="s">
        <v>5229</v>
      </c>
      <c r="BG117" s="276" t="s">
        <v>5230</v>
      </c>
      <c r="BH117" s="276" t="s">
        <v>5231</v>
      </c>
      <c r="BI117" s="207"/>
      <c r="BJ117" s="207" t="s">
        <v>5232</v>
      </c>
      <c r="BK117" s="276" t="s">
        <v>5010</v>
      </c>
      <c r="BL117" s="207"/>
      <c r="BM117" s="197" t="s">
        <v>4488</v>
      </c>
      <c r="BN117" s="197" t="s">
        <v>5233</v>
      </c>
      <c r="BO117" s="197" t="s">
        <v>5234</v>
      </c>
      <c r="BP117" s="114"/>
      <c r="BQ117" s="207"/>
      <c r="BR117" s="197" t="s">
        <v>5235</v>
      </c>
      <c r="BS117" s="276" t="s">
        <v>5236</v>
      </c>
      <c r="BT117" s="197" t="s">
        <v>666</v>
      </c>
      <c r="BU117" s="197" t="s">
        <v>4339</v>
      </c>
      <c r="BV117" s="276" t="s">
        <v>2376</v>
      </c>
      <c r="BW117" s="207"/>
      <c r="BX117" s="207"/>
      <c r="BY117" s="207"/>
      <c r="BZ117" s="276" t="s">
        <v>1941</v>
      </c>
      <c r="CA117" s="207"/>
      <c r="CB117" s="207"/>
      <c r="CC117" s="207"/>
      <c r="CD117" s="207"/>
      <c r="CE117" s="207"/>
      <c r="CF117" s="197" t="s">
        <v>1556</v>
      </c>
      <c r="CG117" s="276" t="s">
        <v>4297</v>
      </c>
      <c r="CH117" s="197" t="s">
        <v>1731</v>
      </c>
      <c r="CI117" s="276" t="s">
        <v>5237</v>
      </c>
      <c r="CJ117" s="207"/>
      <c r="CK117" s="276" t="s">
        <v>5028</v>
      </c>
      <c r="CL117" s="276" t="s">
        <v>5238</v>
      </c>
      <c r="CM117" s="207" t="s">
        <v>5239</v>
      </c>
      <c r="CN117" s="207"/>
      <c r="CO117" s="207"/>
      <c r="CP117" s="207"/>
      <c r="CQ117" s="207"/>
      <c r="CR117" s="207"/>
      <c r="CS117" s="141"/>
      <c r="CT117" s="276" t="s">
        <v>5240</v>
      </c>
      <c r="CU117" s="276" t="s">
        <v>3094</v>
      </c>
      <c r="CV117" s="197" t="s">
        <v>3427</v>
      </c>
      <c r="CW117" s="276" t="s">
        <v>3621</v>
      </c>
      <c r="CX117" s="207"/>
      <c r="CY117" s="276" t="s">
        <v>5241</v>
      </c>
      <c r="CZ117" s="207"/>
      <c r="DA117" s="197" t="s">
        <v>3595</v>
      </c>
      <c r="DB117" s="197" t="s">
        <v>5242</v>
      </c>
      <c r="DC117" s="207"/>
      <c r="DD117" s="197" t="s">
        <v>5243</v>
      </c>
      <c r="DE117" s="197" t="s">
        <v>5244</v>
      </c>
      <c r="DF117" s="207"/>
      <c r="DG117" s="197" t="s">
        <v>3904</v>
      </c>
      <c r="DH117" s="207"/>
      <c r="DI117" s="276" t="s">
        <v>5245</v>
      </c>
      <c r="DJ117" s="276"/>
      <c r="DK117" s="276" t="s">
        <v>5246</v>
      </c>
      <c r="DL117" s="276" t="s">
        <v>1976</v>
      </c>
      <c r="DM117" s="276" t="s">
        <v>4701</v>
      </c>
      <c r="DN117" s="276" t="s">
        <v>2998</v>
      </c>
      <c r="DO117" s="207"/>
      <c r="DP117" s="276" t="s">
        <v>5247</v>
      </c>
      <c r="DQ117" s="276" t="s">
        <v>4669</v>
      </c>
      <c r="DR117" s="207"/>
      <c r="DS117" s="276" t="s">
        <v>5248</v>
      </c>
      <c r="DT117" s="207"/>
      <c r="DU117" s="276" t="s">
        <v>4367</v>
      </c>
      <c r="DV117" s="276" t="s">
        <v>5249</v>
      </c>
      <c r="DW117" s="276" t="s">
        <v>276</v>
      </c>
      <c r="DX117" s="207"/>
      <c r="DY117" s="207"/>
      <c r="DZ117" s="207"/>
      <c r="EA117" s="276" t="s">
        <v>4281</v>
      </c>
      <c r="EB117" s="596" t="s">
        <v>5250</v>
      </c>
    </row>
    <row r="118" ht="15.75" customHeight="1">
      <c r="A118" s="104" t="s">
        <v>5251</v>
      </c>
      <c r="B118" s="105" t="s">
        <v>5252</v>
      </c>
      <c r="C118" s="106" t="s">
        <v>1533</v>
      </c>
      <c r="D118" s="107" t="s">
        <v>1533</v>
      </c>
      <c r="E118" s="108" t="s">
        <v>1533</v>
      </c>
      <c r="F118" s="109" t="s">
        <v>1533</v>
      </c>
      <c r="G118" s="105" t="s">
        <v>5253</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3717</v>
      </c>
      <c r="CW118" s="241"/>
      <c r="CX118" s="241"/>
      <c r="CY118" s="241"/>
      <c r="CZ118" s="146" t="s">
        <v>5262</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597"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2602</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5272</v>
      </c>
      <c r="BB119" s="92" t="s">
        <v>1080</v>
      </c>
      <c r="BC119" s="92" t="s">
        <v>3032</v>
      </c>
      <c r="BD119" s="92" t="s">
        <v>3238</v>
      </c>
      <c r="BE119" s="92" t="s">
        <v>5273</v>
      </c>
      <c r="BF119" s="207"/>
      <c r="BG119" s="207"/>
      <c r="BH119" s="92" t="s">
        <v>3495</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3498</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2704</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3708</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2745</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598" t="s">
        <v>5312</v>
      </c>
      <c r="B122" s="599" t="s">
        <v>5313</v>
      </c>
      <c r="C122" s="600" t="s">
        <v>1533</v>
      </c>
      <c r="D122" s="601" t="s">
        <v>1533</v>
      </c>
      <c r="E122" s="602" t="s">
        <v>1533</v>
      </c>
      <c r="F122" s="603" t="s">
        <v>219</v>
      </c>
      <c r="G122" s="599" t="s">
        <v>2117</v>
      </c>
      <c r="H122" s="604"/>
      <c r="I122" s="605" t="s">
        <v>5314</v>
      </c>
      <c r="J122" s="604"/>
      <c r="K122" s="605" t="s">
        <v>5315</v>
      </c>
      <c r="L122" s="606" t="s">
        <v>4702</v>
      </c>
      <c r="M122" s="604"/>
      <c r="N122" s="430" t="s">
        <v>3976</v>
      </c>
      <c r="O122" s="430" t="s">
        <v>5316</v>
      </c>
      <c r="P122" s="606" t="s">
        <v>3740</v>
      </c>
      <c r="Q122" s="604"/>
      <c r="R122" s="604"/>
      <c r="S122" s="605" t="s">
        <v>3600</v>
      </c>
      <c r="T122" s="604"/>
      <c r="U122" s="604"/>
      <c r="V122" s="604"/>
      <c r="W122" s="607"/>
      <c r="X122" s="608"/>
      <c r="Y122" s="608"/>
      <c r="Z122" s="609" t="s">
        <v>337</v>
      </c>
      <c r="AA122" s="608"/>
      <c r="AB122" s="609" t="s">
        <v>2519</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3225</v>
      </c>
      <c r="AV122" s="611" t="s">
        <v>4896</v>
      </c>
      <c r="AW122" s="610"/>
      <c r="AX122" s="611" t="s">
        <v>5317</v>
      </c>
      <c r="AY122" s="610"/>
      <c r="AZ122" s="607"/>
      <c r="BA122" s="613" t="s">
        <v>5318</v>
      </c>
      <c r="BB122" s="614"/>
      <c r="BC122" s="614"/>
      <c r="BD122" s="613" t="s">
        <v>5319</v>
      </c>
      <c r="BE122" s="613" t="s">
        <v>5320</v>
      </c>
      <c r="BF122" s="614"/>
      <c r="BG122" s="614"/>
      <c r="BH122" s="125" t="s">
        <v>5321</v>
      </c>
      <c r="BI122" s="614"/>
      <c r="BJ122" s="282" t="s">
        <v>5322</v>
      </c>
      <c r="BK122" s="614"/>
      <c r="BL122" s="614"/>
      <c r="BM122" s="614"/>
      <c r="BN122" s="614"/>
      <c r="BO122" s="614"/>
      <c r="BP122" s="607"/>
      <c r="BQ122" s="615"/>
      <c r="BR122" s="616"/>
      <c r="BS122" s="615" t="s">
        <v>5323</v>
      </c>
      <c r="BT122" s="616"/>
      <c r="BU122" s="132" t="s">
        <v>2629</v>
      </c>
      <c r="BV122" s="132" t="s">
        <v>4962</v>
      </c>
      <c r="BW122" s="616"/>
      <c r="BX122" s="616"/>
      <c r="BY122" s="616"/>
      <c r="BZ122" s="132" t="s">
        <v>2997</v>
      </c>
      <c r="CA122" s="615" t="s">
        <v>5324</v>
      </c>
      <c r="CB122" s="616"/>
      <c r="CC122" s="616"/>
      <c r="CD122" s="616"/>
      <c r="CE122" s="616"/>
      <c r="CF122" s="617" t="s">
        <v>922</v>
      </c>
      <c r="CG122" s="618"/>
      <c r="CH122" s="618"/>
      <c r="CI122" s="617" t="s">
        <v>5325</v>
      </c>
      <c r="CJ122" s="618"/>
      <c r="CK122" s="619" t="s">
        <v>5326</v>
      </c>
      <c r="CL122" s="192" t="s">
        <v>5327</v>
      </c>
      <c r="CM122" s="618"/>
      <c r="CN122" s="618"/>
      <c r="CO122" s="618"/>
      <c r="CP122" s="618"/>
      <c r="CQ122" s="618"/>
      <c r="CR122" s="617" t="s">
        <v>5328</v>
      </c>
      <c r="CS122" s="620"/>
      <c r="CT122" s="621"/>
      <c r="CU122" s="621"/>
      <c r="CV122" s="622" t="s">
        <v>3214</v>
      </c>
      <c r="CW122" s="623" t="s">
        <v>5329</v>
      </c>
      <c r="CX122" s="622" t="s">
        <v>5330</v>
      </c>
      <c r="CY122" s="624" t="s">
        <v>2532</v>
      </c>
      <c r="CZ122" s="624" t="s">
        <v>5331</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2443</v>
      </c>
      <c r="DZ122" s="625"/>
      <c r="EA122" s="625"/>
      <c r="EB122" s="625"/>
    </row>
    <row r="123" ht="15.75" customHeight="1">
      <c r="A123" s="196" t="s">
        <v>5332</v>
      </c>
      <c r="B123" s="83" t="s">
        <v>5333</v>
      </c>
      <c r="C123" s="84" t="s">
        <v>1533</v>
      </c>
      <c r="D123" s="85" t="s">
        <v>1533</v>
      </c>
      <c r="E123" s="86" t="s">
        <v>1533</v>
      </c>
      <c r="F123" s="87" t="s">
        <v>1134</v>
      </c>
      <c r="G123" s="83" t="s">
        <v>3297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3491</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2493</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3439</v>
      </c>
      <c r="EB123" s="246" t="s">
        <v>5351</v>
      </c>
    </row>
    <row r="124" ht="15.75" customHeight="1">
      <c r="A124" s="627"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2283</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2192</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2742</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3501</v>
      </c>
      <c r="BI125" s="197" t="s">
        <v>5375</v>
      </c>
      <c r="BJ125" s="197"/>
      <c r="BK125" s="197" t="s">
        <v>2655</v>
      </c>
      <c r="BL125" s="207"/>
      <c r="BM125" s="197" t="s">
        <v>3576</v>
      </c>
      <c r="BN125" s="207"/>
      <c r="BO125" s="207"/>
      <c r="BP125" s="114"/>
      <c r="BQ125" s="276"/>
      <c r="BR125" s="197" t="s">
        <v>3583</v>
      </c>
      <c r="BS125" s="197" t="s">
        <v>735</v>
      </c>
      <c r="BT125" s="276"/>
      <c r="BU125" s="197" t="s">
        <v>5376</v>
      </c>
      <c r="BV125" s="197" t="s">
        <v>4695</v>
      </c>
      <c r="BW125" s="207"/>
      <c r="BX125" s="197" t="s">
        <v>2228</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2408</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28"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2246</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34"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2251</v>
      </c>
      <c r="DY126" s="194"/>
      <c r="DZ126" s="194"/>
      <c r="EA126" s="194"/>
      <c r="EB126" s="344"/>
    </row>
    <row r="127">
      <c r="A127" s="629" t="s">
        <v>5403</v>
      </c>
      <c r="B127" s="83" t="s">
        <v>5404</v>
      </c>
      <c r="C127" s="84" t="s">
        <v>1134</v>
      </c>
      <c r="D127" s="85" t="s">
        <v>1533</v>
      </c>
      <c r="E127" s="86" t="s">
        <v>1533</v>
      </c>
      <c r="F127" s="87" t="s">
        <v>1065</v>
      </c>
      <c r="G127" s="83" t="s">
        <v>2771</v>
      </c>
      <c r="H127" s="207"/>
      <c r="I127" s="197" t="s">
        <v>5405</v>
      </c>
      <c r="J127" s="197" t="s">
        <v>3647</v>
      </c>
      <c r="K127" s="92" t="s">
        <v>829</v>
      </c>
      <c r="L127" s="92" t="s">
        <v>5406</v>
      </c>
      <c r="M127" s="207"/>
      <c r="N127" s="207"/>
      <c r="O127" s="92" t="s">
        <v>644</v>
      </c>
      <c r="P127" s="92" t="s">
        <v>4046</v>
      </c>
      <c r="Q127" s="207"/>
      <c r="R127" s="207"/>
      <c r="S127" s="207"/>
      <c r="T127" s="207"/>
      <c r="U127" s="207"/>
      <c r="V127" s="207"/>
      <c r="W127" s="114"/>
      <c r="X127" s="207"/>
      <c r="Y127" s="207"/>
      <c r="Z127" s="92" t="s">
        <v>2398</v>
      </c>
      <c r="AA127" s="207"/>
      <c r="AB127" s="92" t="s">
        <v>2727</v>
      </c>
      <c r="AC127" s="207"/>
      <c r="AD127" s="207"/>
      <c r="AE127" s="207"/>
      <c r="AF127" s="92" t="s">
        <v>2240</v>
      </c>
      <c r="AG127" s="207"/>
      <c r="AH127" s="207"/>
      <c r="AI127" s="207"/>
      <c r="AJ127" s="207"/>
      <c r="AK127" s="114"/>
      <c r="AL127" s="207"/>
      <c r="AM127" s="92" t="s">
        <v>3588</v>
      </c>
      <c r="AN127" s="207"/>
      <c r="AO127" s="207"/>
      <c r="AP127" s="207"/>
      <c r="AQ127" s="207"/>
      <c r="AR127" s="207"/>
      <c r="AS127" s="207"/>
      <c r="AT127" s="92" t="s">
        <v>2663</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2219</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30" t="s">
        <v>5411</v>
      </c>
    </row>
    <row r="128" ht="15.75" customHeight="1">
      <c r="A128" s="432" t="s">
        <v>5412</v>
      </c>
      <c r="B128" s="105" t="s">
        <v>5413</v>
      </c>
      <c r="C128" s="106" t="s">
        <v>1533</v>
      </c>
      <c r="D128" s="107" t="s">
        <v>1533</v>
      </c>
      <c r="E128" s="108" t="s">
        <v>1533</v>
      </c>
      <c r="F128" s="109" t="s">
        <v>1533</v>
      </c>
      <c r="G128" s="105" t="s">
        <v>3823</v>
      </c>
      <c r="H128" s="175" t="s">
        <v>349</v>
      </c>
      <c r="I128" s="175" t="s">
        <v>5414</v>
      </c>
      <c r="J128" s="175" t="s">
        <v>658</v>
      </c>
      <c r="K128" s="175" t="s">
        <v>3933</v>
      </c>
      <c r="L128" s="175" t="s">
        <v>3423</v>
      </c>
      <c r="M128" s="175" t="s">
        <v>5415</v>
      </c>
      <c r="N128" s="175" t="s">
        <v>2643</v>
      </c>
      <c r="O128" s="175" t="s">
        <v>2166</v>
      </c>
      <c r="P128" s="175" t="s">
        <v>2850</v>
      </c>
      <c r="Q128" s="176"/>
      <c r="R128" s="176"/>
      <c r="S128" s="176"/>
      <c r="T128" s="176"/>
      <c r="U128" s="176"/>
      <c r="V128" s="176"/>
      <c r="W128" s="114"/>
      <c r="X128" s="295" t="s">
        <v>4405</v>
      </c>
      <c r="Y128" s="295" t="s">
        <v>3588</v>
      </c>
      <c r="Z128" s="295" t="s">
        <v>2452</v>
      </c>
      <c r="AA128" s="295" t="s">
        <v>941</v>
      </c>
      <c r="AB128" s="295" t="s">
        <v>5416</v>
      </c>
      <c r="AC128" s="295" t="s">
        <v>1956</v>
      </c>
      <c r="AD128" s="289"/>
      <c r="AE128" s="289"/>
      <c r="AF128" s="295" t="s">
        <v>5417</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5418</v>
      </c>
      <c r="AZ128" s="114"/>
      <c r="BA128" s="234"/>
      <c r="BB128" s="488"/>
      <c r="BC128" s="203" t="s">
        <v>503</v>
      </c>
      <c r="BD128" s="203" t="s">
        <v>388</v>
      </c>
      <c r="BE128" s="234"/>
      <c r="BF128" s="203" t="s">
        <v>3185</v>
      </c>
      <c r="BG128" s="234"/>
      <c r="BH128" s="203" t="s">
        <v>1391</v>
      </c>
      <c r="BI128" s="234"/>
      <c r="BJ128" s="234"/>
      <c r="BK128" s="234"/>
      <c r="BL128" s="234"/>
      <c r="BM128" s="234"/>
      <c r="BN128" s="234"/>
      <c r="BO128" s="234"/>
      <c r="BP128" s="114"/>
      <c r="BQ128" s="237"/>
      <c r="BR128" s="237"/>
      <c r="BS128" s="204" t="s">
        <v>5419</v>
      </c>
      <c r="BT128" s="204" t="s">
        <v>171</v>
      </c>
      <c r="BU128" s="237"/>
      <c r="BV128" s="204" t="s">
        <v>2060</v>
      </c>
      <c r="BW128" s="237"/>
      <c r="BX128" s="237"/>
      <c r="BY128" s="237"/>
      <c r="BZ128" s="237"/>
      <c r="CA128" s="237"/>
      <c r="CB128" s="237"/>
      <c r="CC128" s="237"/>
      <c r="CD128" s="237"/>
      <c r="CE128" s="237"/>
      <c r="CF128" s="239"/>
      <c r="CG128" s="192" t="s">
        <v>768</v>
      </c>
      <c r="CH128" s="239"/>
      <c r="CI128" s="239"/>
      <c r="CJ128" s="192" t="s">
        <v>2902</v>
      </c>
      <c r="CK128" s="239"/>
      <c r="CL128" s="192" t="s">
        <v>4297</v>
      </c>
      <c r="CM128" s="239"/>
      <c r="CN128" s="239"/>
      <c r="CO128" s="239"/>
      <c r="CP128" s="239"/>
      <c r="CQ128" s="239"/>
      <c r="CR128" s="239"/>
      <c r="CS128" s="141"/>
      <c r="CT128" s="241"/>
      <c r="CU128" s="298" t="s">
        <v>4587</v>
      </c>
      <c r="CV128" s="241"/>
      <c r="CW128" s="241"/>
      <c r="CX128" s="241"/>
      <c r="CY128" s="241"/>
      <c r="CZ128" s="298" t="s">
        <v>5420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5421</v>
      </c>
      <c r="B129" s="83" t="s">
        <v>5422</v>
      </c>
      <c r="C129" s="84" t="s">
        <v>1533</v>
      </c>
      <c r="D129" s="85" t="s">
        <v>1533</v>
      </c>
      <c r="E129" s="86" t="s">
        <v>1533</v>
      </c>
      <c r="F129" s="87" t="s">
        <v>536</v>
      </c>
      <c r="G129" s="83" t="s">
        <v>536</v>
      </c>
      <c r="H129" s="207"/>
      <c r="I129" s="207"/>
      <c r="J129" s="207"/>
      <c r="K129" s="207"/>
      <c r="L129" s="92" t="s">
        <v>376</v>
      </c>
      <c r="M129" s="207"/>
      <c r="N129" s="207"/>
      <c r="O129" s="207"/>
      <c r="P129" s="207"/>
      <c r="Q129" s="92" t="s">
        <v>5423</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5425</v>
      </c>
      <c r="CC129" s="92" t="s">
        <v>710</v>
      </c>
      <c r="CD129" s="207"/>
      <c r="CE129" s="207"/>
      <c r="CF129" s="207"/>
      <c r="CG129" s="92" t="s">
        <v>5426</v>
      </c>
      <c r="CH129" s="207"/>
      <c r="CI129" s="207"/>
      <c r="CJ129" s="207"/>
      <c r="CK129" s="207"/>
      <c r="CL129" s="207"/>
      <c r="CM129" s="207"/>
      <c r="CN129" s="207"/>
      <c r="CO129" s="207"/>
      <c r="CP129" s="207"/>
      <c r="CQ129" s="207"/>
      <c r="CR129" s="92" t="s">
        <v>5427</v>
      </c>
      <c r="CS129" s="141"/>
      <c r="CT129" s="207"/>
      <c r="CU129" s="207"/>
      <c r="CV129" s="207"/>
      <c r="CW129" s="207"/>
      <c r="CX129" s="207"/>
      <c r="CY129" s="207"/>
      <c r="CZ129" s="207"/>
      <c r="DA129" s="207"/>
      <c r="DB129" s="207"/>
      <c r="DC129" s="207"/>
      <c r="DD129" s="207"/>
      <c r="DE129" s="92" t="s">
        <v>5428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5429</v>
      </c>
      <c r="B130" s="105" t="s">
        <v>5430</v>
      </c>
      <c r="C130" s="106" t="s">
        <v>1533</v>
      </c>
      <c r="D130" s="107" t="s">
        <v>1533</v>
      </c>
      <c r="E130" s="108" t="s">
        <v>1533</v>
      </c>
      <c r="F130" s="109" t="s">
        <v>1134</v>
      </c>
      <c r="G130" s="105" t="s">
        <v>536</v>
      </c>
      <c r="H130" s="176"/>
      <c r="I130" s="176"/>
      <c r="J130" s="210" t="s">
        <v>5431</v>
      </c>
      <c r="K130" s="175" t="s">
        <v>829</v>
      </c>
      <c r="L130" s="210" t="s">
        <v>5432</v>
      </c>
      <c r="M130" s="176"/>
      <c r="N130" s="210" t="s">
        <v>2630</v>
      </c>
      <c r="O130" s="175" t="s">
        <v>5433</v>
      </c>
      <c r="P130" s="176"/>
      <c r="Q130" s="176"/>
      <c r="R130" s="176"/>
      <c r="S130" s="176"/>
      <c r="T130" s="176"/>
      <c r="U130" s="176"/>
      <c r="V130" s="176"/>
      <c r="W130" s="114"/>
      <c r="X130" s="289"/>
      <c r="Y130" s="289"/>
      <c r="Z130" s="295" t="s">
        <v>5434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5435</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2143</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5436</v>
      </c>
      <c r="B131" s="83" t="s">
        <v>5437</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5438</v>
      </c>
      <c r="B132" s="105" t="s">
        <v>5439</v>
      </c>
      <c r="C132" s="106" t="s">
        <v>1533</v>
      </c>
      <c r="D132" s="107" t="s">
        <v>1533</v>
      </c>
      <c r="E132" s="108" t="s">
        <v>1533</v>
      </c>
      <c r="F132" s="109" t="s">
        <v>897</v>
      </c>
      <c r="G132" s="105" t="s">
        <v>5440</v>
      </c>
      <c r="H132" s="176"/>
      <c r="I132" s="175" t="s">
        <v>5441</v>
      </c>
      <c r="J132" s="175" t="s">
        <v>2976</v>
      </c>
      <c r="K132" s="631" t="s">
        <v>4872</v>
      </c>
      <c r="L132" s="175" t="s">
        <v>5442</v>
      </c>
      <c r="M132" s="176"/>
      <c r="N132" s="176"/>
      <c r="O132" s="175" t="s">
        <v>3016</v>
      </c>
      <c r="P132" s="175" t="s">
        <v>877</v>
      </c>
      <c r="Q132" s="176"/>
      <c r="R132" s="176"/>
      <c r="S132" s="175" t="s">
        <v>5443</v>
      </c>
      <c r="T132" s="176"/>
      <c r="U132" s="176"/>
      <c r="V132" s="176"/>
      <c r="W132" s="114"/>
      <c r="X132" s="116" t="s">
        <v>5444</v>
      </c>
      <c r="Y132" s="295" t="s">
        <v>5445</v>
      </c>
      <c r="Z132" s="289"/>
      <c r="AA132" s="295" t="s">
        <v>5446</v>
      </c>
      <c r="AB132" s="295" t="s">
        <v>4896</v>
      </c>
      <c r="AC132" s="289"/>
      <c r="AD132" s="289"/>
      <c r="AE132" s="289"/>
      <c r="AF132" s="295" t="s">
        <v>4942</v>
      </c>
      <c r="AG132" s="289"/>
      <c r="AH132" s="289"/>
      <c r="AI132" s="289"/>
      <c r="AJ132" s="295" t="s">
        <v>5447</v>
      </c>
      <c r="AK132" s="114"/>
      <c r="AL132" s="232"/>
      <c r="AM132" s="232"/>
      <c r="AN132" s="257" t="s">
        <v>5448</v>
      </c>
      <c r="AO132" s="232"/>
      <c r="AP132" s="257" t="s">
        <v>2364</v>
      </c>
      <c r="AQ132" s="257"/>
      <c r="AR132" s="232"/>
      <c r="AS132" s="232"/>
      <c r="AT132" s="257" t="s">
        <v>5449</v>
      </c>
      <c r="AU132" s="213" t="s">
        <v>4014</v>
      </c>
      <c r="AV132" s="232"/>
      <c r="AW132" s="232"/>
      <c r="AX132" s="232"/>
      <c r="AY132" s="232"/>
      <c r="AZ132" s="114"/>
      <c r="BA132" s="203" t="s">
        <v>5450</v>
      </c>
      <c r="BB132" s="203" t="s">
        <v>5451</v>
      </c>
      <c r="BC132" s="203" t="s">
        <v>4198</v>
      </c>
      <c r="BD132" s="203" t="s">
        <v>5452</v>
      </c>
      <c r="BE132" s="488"/>
      <c r="BF132" s="234"/>
      <c r="BG132" s="234"/>
      <c r="BH132" s="203" t="s">
        <v>4290</v>
      </c>
      <c r="BI132" s="128"/>
      <c r="BJ132" s="203" t="s">
        <v>5453</v>
      </c>
      <c r="BK132" s="234"/>
      <c r="BL132" s="203"/>
      <c r="BM132" s="234"/>
      <c r="BN132" s="234"/>
      <c r="BO132" s="234"/>
      <c r="BP132" s="114"/>
      <c r="BQ132" s="237"/>
      <c r="BR132" s="237"/>
      <c r="BS132" s="204" t="s">
        <v>1881</v>
      </c>
      <c r="BT132" s="237"/>
      <c r="BU132" s="237"/>
      <c r="BV132" s="132" t="s">
        <v>5454</v>
      </c>
      <c r="BW132" s="204" t="s">
        <v>5455</v>
      </c>
      <c r="BX132" s="237"/>
      <c r="BY132" s="132" t="s">
        <v>5456</v>
      </c>
      <c r="BZ132" s="237"/>
      <c r="CA132" s="237"/>
      <c r="CB132" s="237"/>
      <c r="CC132" s="237"/>
      <c r="CD132" s="237"/>
      <c r="CE132" s="237"/>
      <c r="CF132" s="192" t="s">
        <v>5457</v>
      </c>
      <c r="CG132" s="192" t="s">
        <v>5344</v>
      </c>
      <c r="CH132" s="239"/>
      <c r="CI132" s="239"/>
      <c r="CJ132" s="239"/>
      <c r="CK132" s="239"/>
      <c r="CL132" s="192" t="s">
        <v>2545</v>
      </c>
      <c r="CM132" s="239"/>
      <c r="CN132" s="239"/>
      <c r="CO132" s="239"/>
      <c r="CP132" s="239"/>
      <c r="CQ132" s="239"/>
      <c r="CR132" s="239"/>
      <c r="CS132" s="141"/>
      <c r="CT132" s="360" t="s">
        <v>208</v>
      </c>
      <c r="CU132" s="241"/>
      <c r="CV132" s="298" t="s">
        <v>5458</v>
      </c>
      <c r="CW132" s="241"/>
      <c r="CX132" s="241"/>
      <c r="CY132" s="241"/>
      <c r="CZ132" s="360" t="s">
        <v>5459</v>
      </c>
      <c r="DA132" s="241"/>
      <c r="DB132" s="241"/>
      <c r="DC132" s="241"/>
      <c r="DD132" s="241"/>
      <c r="DE132" s="241"/>
      <c r="DF132" s="241"/>
      <c r="DG132" s="194"/>
      <c r="DH132" s="194"/>
      <c r="DI132" s="194"/>
      <c r="DJ132" s="301"/>
      <c r="DK132" s="194"/>
      <c r="DL132" s="301" t="s">
        <v>5460</v>
      </c>
      <c r="DM132" s="301" t="s">
        <v>3079</v>
      </c>
      <c r="DN132" s="301" t="s">
        <v>2452</v>
      </c>
      <c r="DO132" s="194"/>
      <c r="DP132" s="194"/>
      <c r="DQ132" s="194"/>
      <c r="DR132" s="194"/>
      <c r="DS132" s="194"/>
      <c r="DT132" s="194"/>
      <c r="DU132" s="194"/>
      <c r="DV132" s="194"/>
      <c r="DW132" s="194"/>
      <c r="DX132" s="301" t="s">
        <v>1205</v>
      </c>
      <c r="DY132" s="301" t="s">
        <v>5461</v>
      </c>
      <c r="DZ132" s="194"/>
      <c r="EA132" s="194"/>
      <c r="EB132" s="344"/>
    </row>
    <row r="133" ht="15.75" customHeight="1">
      <c r="A133" s="196" t="s">
        <v>5462</v>
      </c>
      <c r="B133" s="83" t="s">
        <v>5463</v>
      </c>
      <c r="C133" s="84" t="s">
        <v>1533</v>
      </c>
      <c r="D133" s="85" t="s">
        <v>1533</v>
      </c>
      <c r="E133" s="86" t="s">
        <v>1533</v>
      </c>
      <c r="F133" s="87" t="s">
        <v>1533</v>
      </c>
      <c r="G133" s="83" t="s">
        <v>1792</v>
      </c>
      <c r="H133" s="227" t="s">
        <v>2743</v>
      </c>
      <c r="I133" s="227" t="s">
        <v>5464</v>
      </c>
      <c r="J133" s="227" t="s">
        <v>4294</v>
      </c>
      <c r="K133" s="227" t="s">
        <v>636</v>
      </c>
      <c r="L133" s="227" t="s">
        <v>5465</v>
      </c>
      <c r="M133" s="207"/>
      <c r="N133" s="207"/>
      <c r="O133" s="227" t="s">
        <v>1815</v>
      </c>
      <c r="P133" s="227" t="s">
        <v>236</v>
      </c>
      <c r="Q133" s="227"/>
      <c r="R133" s="207"/>
      <c r="S133" s="227" t="s">
        <v>5466</v>
      </c>
      <c r="T133" s="207"/>
      <c r="U133" s="227" t="s">
        <v>2792</v>
      </c>
      <c r="V133" s="207"/>
      <c r="W133" s="114"/>
      <c r="X133" s="227" t="s">
        <v>5467</v>
      </c>
      <c r="Y133" s="207"/>
      <c r="Z133" s="227" t="s">
        <v>641</v>
      </c>
      <c r="AA133" s="207"/>
      <c r="AB133" s="207"/>
      <c r="AC133" s="207"/>
      <c r="AD133" s="207"/>
      <c r="AE133" s="207"/>
      <c r="AF133" s="227" t="s">
        <v>5468</v>
      </c>
      <c r="AG133" s="227" t="s">
        <v>5469</v>
      </c>
      <c r="AH133" s="227"/>
      <c r="AI133" s="227" t="s">
        <v>3258</v>
      </c>
      <c r="AJ133" s="207"/>
      <c r="AK133" s="114"/>
      <c r="AL133" s="207"/>
      <c r="AM133" s="227" t="s">
        <v>2307</v>
      </c>
      <c r="AN133" s="207"/>
      <c r="AO133" s="207"/>
      <c r="AP133" s="207"/>
      <c r="AQ133" s="207"/>
      <c r="AR133" s="207"/>
      <c r="AS133" s="207"/>
      <c r="AT133" s="207"/>
      <c r="AU133" s="227" t="s">
        <v>5470</v>
      </c>
      <c r="AV133" s="207"/>
      <c r="AW133" s="207"/>
      <c r="AX133" s="227" t="s">
        <v>692</v>
      </c>
      <c r="AY133" s="207"/>
      <c r="AZ133" s="114"/>
      <c r="BA133" s="207"/>
      <c r="BB133" s="207"/>
      <c r="BC133" s="227" t="s">
        <v>5471</v>
      </c>
      <c r="BD133" s="207"/>
      <c r="BE133" s="207"/>
      <c r="BF133" s="227" t="s">
        <v>1141</v>
      </c>
      <c r="BG133" s="207"/>
      <c r="BH133" s="227" t="s">
        <v>5472</v>
      </c>
      <c r="BI133" s="207"/>
      <c r="BJ133" s="207"/>
      <c r="BK133" s="207"/>
      <c r="BL133" s="207"/>
      <c r="BM133" s="207"/>
      <c r="BN133" s="207"/>
      <c r="BO133" s="207"/>
      <c r="BP133" s="114"/>
      <c r="BQ133" s="197"/>
      <c r="BR133" s="207"/>
      <c r="BS133" s="207"/>
      <c r="BT133" s="227" t="s">
        <v>5473</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5474</v>
      </c>
      <c r="DX133" s="207"/>
      <c r="DY133" s="207"/>
      <c r="DZ133" s="207"/>
      <c r="EA133" s="227" t="s">
        <v>3369</v>
      </c>
      <c r="EB133" s="246" t="s">
        <v>253</v>
      </c>
    </row>
    <row r="134">
      <c r="A134" s="632" t="s">
        <v>5475</v>
      </c>
      <c r="B134" s="105" t="s">
        <v>5422</v>
      </c>
      <c r="C134" s="106" t="s">
        <v>1533</v>
      </c>
      <c r="D134" s="107" t="s">
        <v>1533</v>
      </c>
      <c r="E134" s="108" t="s">
        <v>1533</v>
      </c>
      <c r="F134" s="109" t="s">
        <v>1065</v>
      </c>
      <c r="G134" s="105" t="s">
        <v>1065</v>
      </c>
      <c r="H134" s="110" t="s">
        <v>5476</v>
      </c>
      <c r="I134" s="110" t="s">
        <v>5477</v>
      </c>
      <c r="J134" s="110" t="s">
        <v>2651</v>
      </c>
      <c r="K134" s="176"/>
      <c r="L134" s="110" t="s">
        <v>5138</v>
      </c>
      <c r="M134" s="110" t="s">
        <v>5478</v>
      </c>
      <c r="N134" s="176"/>
      <c r="O134" s="176"/>
      <c r="P134" s="110" t="s">
        <v>2350</v>
      </c>
      <c r="Q134" s="176"/>
      <c r="R134" s="176"/>
      <c r="S134" s="176"/>
      <c r="T134" s="176"/>
      <c r="U134" s="176"/>
      <c r="V134" s="176"/>
      <c r="W134" s="114"/>
      <c r="X134" s="116" t="s">
        <v>4900</v>
      </c>
      <c r="Y134" s="116" t="s">
        <v>560</v>
      </c>
      <c r="Z134" s="289"/>
      <c r="AA134" s="289"/>
      <c r="AB134" s="289"/>
      <c r="AC134" s="289"/>
      <c r="AD134" s="289"/>
      <c r="AE134" s="116" t="s">
        <v>5479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5480</v>
      </c>
      <c r="BR134" s="237"/>
      <c r="BS134" s="132" t="s">
        <v>2657</v>
      </c>
      <c r="BT134" s="237"/>
      <c r="BU134" s="237"/>
      <c r="BV134" s="237"/>
      <c r="BW134" s="237"/>
      <c r="BX134" s="237"/>
      <c r="BY134" s="237"/>
      <c r="BZ134" s="237"/>
      <c r="CA134" s="237"/>
      <c r="CB134" s="237"/>
      <c r="CC134" s="237"/>
      <c r="CD134" s="237"/>
      <c r="CE134" s="237"/>
      <c r="CF134" s="239"/>
      <c r="CG134" s="239"/>
      <c r="CH134" s="239"/>
      <c r="CI134" s="136" t="s">
        <v>5481</v>
      </c>
      <c r="CJ134" s="239"/>
      <c r="CK134" s="239"/>
      <c r="CL134" s="136" t="s">
        <v>5482</v>
      </c>
      <c r="CM134" s="239"/>
      <c r="CN134" s="239"/>
      <c r="CO134" s="239"/>
      <c r="CP134" s="239"/>
      <c r="CQ134" s="239"/>
      <c r="CR134" s="239"/>
      <c r="CS134" s="141"/>
      <c r="CT134" s="241"/>
      <c r="CU134" s="241"/>
      <c r="CV134" s="241"/>
      <c r="CW134" s="241"/>
      <c r="CX134" s="241"/>
      <c r="CY134" s="241"/>
      <c r="CZ134" s="142" t="s">
        <v>5483</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3719</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2626</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2411</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3689</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3445</v>
      </c>
      <c r="H138" s="210" t="s">
        <v>5518</v>
      </c>
      <c r="I138" s="210" t="s">
        <v>3696</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3713</v>
      </c>
      <c r="Z138" s="117" t="s">
        <v>5093</v>
      </c>
      <c r="AA138" s="117" t="s">
        <v>4040</v>
      </c>
      <c r="AB138" s="117" t="s">
        <v>5521</v>
      </c>
      <c r="AC138" s="178" t="str">
        <f>HYPERLINK("https://www.youtube.com/watch?v=4W9_mJO1W30","58.79")</f>
        <v>58.79</v>
      </c>
      <c r="AD138" s="289"/>
      <c r="AE138" s="117" t="s">
        <v>413</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3497</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91"/>
    </row>
    <row r="141">
      <c r="A141" s="635"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33" t="s">
        <v>2968</v>
      </c>
      <c r="J145" s="227" t="s">
        <v>5559</v>
      </c>
      <c r="K145" s="227" t="s">
        <v>5315</v>
      </c>
      <c r="L145" s="227" t="s">
        <v>5560</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5376</v>
      </c>
      <c r="AD145" s="207"/>
      <c r="AE145" s="207"/>
      <c r="AF145" s="227" t="s">
        <v>2686</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4692</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3723</v>
      </c>
      <c r="M150" s="210" t="s">
        <v>5599</v>
      </c>
      <c r="N150" s="176"/>
      <c r="O150" s="175" t="s">
        <v>5243</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2653</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2782</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3437</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640" t="s">
        <v>5632</v>
      </c>
      <c r="BT151" s="227" t="s">
        <v>5633</v>
      </c>
      <c r="BU151" s="640"/>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640"/>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5440</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3721</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2214</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41" t="s">
        <v>5657</v>
      </c>
      <c r="B154" s="105" t="s">
        <v>5658</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2588</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5090</v>
      </c>
      <c r="K161" s="197" t="s">
        <v>5690</v>
      </c>
      <c r="L161" s="167" t="s">
        <v>5691</v>
      </c>
      <c r="M161" s="207"/>
      <c r="N161" s="207"/>
      <c r="O161" s="207"/>
      <c r="P161" s="197" t="s">
        <v>5692</v>
      </c>
      <c r="Q161" s="207"/>
      <c r="R161" s="207"/>
      <c r="S161" s="207"/>
      <c r="T161" s="207"/>
      <c r="U161" s="207"/>
      <c r="V161" s="207"/>
      <c r="W161" s="114"/>
      <c r="X161" s="207"/>
      <c r="Y161" s="197" t="s">
        <v>2674</v>
      </c>
      <c r="Z161" s="197" t="s">
        <v>2403</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2502</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4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2314</v>
      </c>
      <c r="Z164" s="117" t="s">
        <v>5711</v>
      </c>
      <c r="AA164" s="117" t="s">
        <v>5712</v>
      </c>
      <c r="AB164" s="117" t="s">
        <v>5713</v>
      </c>
      <c r="AC164" s="117" t="s">
        <v>3448</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5742</v>
      </c>
      <c r="B166" s="105" t="s">
        <v>5743</v>
      </c>
      <c r="C166" s="106" t="s">
        <v>1533</v>
      </c>
      <c r="D166" s="107" t="s">
        <v>1533</v>
      </c>
      <c r="E166" s="108" t="s">
        <v>1533</v>
      </c>
      <c r="F166" s="109" t="s">
        <v>1533</v>
      </c>
      <c r="G166" s="105" t="s">
        <v>5253</v>
      </c>
      <c r="H166" s="175" t="s">
        <v>5744</v>
      </c>
      <c r="I166" s="175" t="s">
        <v>5745</v>
      </c>
      <c r="J166" s="175" t="s">
        <v>5746</v>
      </c>
      <c r="K166" s="175" t="s">
        <v>5604</v>
      </c>
      <c r="L166" s="175" t="s">
        <v>3689</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3457</v>
      </c>
      <c r="BI166" s="234"/>
      <c r="BJ166" s="234"/>
      <c r="BK166" s="203" t="s">
        <v>5248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2720</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91"/>
    </row>
    <row r="169" ht="15.75" customHeight="1">
      <c r="A169" s="64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5768</v>
      </c>
      <c r="B170" s="105" t="s">
        <v>2463</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3422</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5792</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B58"/>
    <hyperlink r:id="rId2570" ref="AC58"/>
    <hyperlink r:id="rId2571" ref="AF58"/>
    <hyperlink r:id="rId2572" ref="AH58"/>
    <hyperlink r:id="rId2573" ref="AL58"/>
    <hyperlink r:id="rId2574" ref="AU58"/>
    <hyperlink r:id="rId2575" ref="BB58"/>
    <hyperlink r:id="rId2576" ref="BG58"/>
    <hyperlink r:id="rId2577" ref="BI58"/>
    <hyperlink r:id="rId2578" ref="BJ58"/>
    <hyperlink r:id="rId2579" ref="BQ58"/>
    <hyperlink r:id="rId2580" ref="BR58"/>
    <hyperlink r:id="rId2581" ref="BS58"/>
    <hyperlink r:id="rId2582" ref="BX58"/>
    <hyperlink r:id="rId2583" ref="BY58"/>
    <hyperlink r:id="rId2584" ref="CD58"/>
    <hyperlink r:id="rId2585" ref="CL58"/>
    <hyperlink r:id="rId2586" ref="CM58"/>
    <hyperlink r:id="rId2587" ref="CZ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H134"/>
    <hyperlink r:id="rId3182" ref="I134"/>
    <hyperlink r:id="rId3183" ref="J134"/>
    <hyperlink r:id="rId3184" ref="L134"/>
    <hyperlink r:id="rId3185" ref="M134"/>
    <hyperlink r:id="rId3186" ref="P134"/>
    <hyperlink r:id="rId3187" ref="X134"/>
    <hyperlink r:id="rId3188" ref="Y134"/>
    <hyperlink r:id="rId3189" ref="AE134"/>
    <hyperlink r:id="rId3190" ref="BQ134"/>
    <hyperlink r:id="rId3191" ref="BS134"/>
    <hyperlink r:id="rId3192" ref="CI134"/>
    <hyperlink r:id="rId3193" ref="CL134"/>
    <hyperlink r:id="rId3194" ref="CZ134"/>
    <hyperlink r:id="rId3195" ref="DG134"/>
    <hyperlink r:id="rId3196" ref="DK134"/>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5797</v>
      </c>
      <c r="H2" s="655" t="s">
        <v>47</v>
      </c>
      <c r="I2" s="655" t="s">
        <v>48</v>
      </c>
      <c r="J2" s="655" t="s">
        <v>5798</v>
      </c>
      <c r="K2" s="655" t="s">
        <v>54</v>
      </c>
      <c r="N2" s="655" t="s">
        <v>5799</v>
      </c>
      <c r="P2" s="656"/>
      <c r="Q2" s="657" t="s">
        <v>47</v>
      </c>
      <c r="R2" s="657" t="s">
        <v>5800</v>
      </c>
      <c r="S2" s="657" t="s">
        <v>52</v>
      </c>
      <c r="T2" s="657" t="s">
        <v>53</v>
      </c>
      <c r="U2" s="657" t="s">
        <v>54</v>
      </c>
      <c r="V2" s="657" t="s">
        <v>5801</v>
      </c>
      <c r="W2" s="656"/>
      <c r="X2" s="658" t="s">
        <v>47</v>
      </c>
      <c r="Y2" s="658" t="s">
        <v>48</v>
      </c>
      <c r="Z2" s="658" t="s">
        <v>49</v>
      </c>
      <c r="AA2" s="658" t="s">
        <v>50</v>
      </c>
      <c r="AC2" s="658" t="s">
        <v>52</v>
      </c>
      <c r="AD2" s="658" t="s">
        <v>53</v>
      </c>
      <c r="AE2" s="658" t="s">
        <v>54</v>
      </c>
      <c r="AF2" s="658" t="s">
        <v>5799</v>
      </c>
      <c r="AH2" s="656"/>
      <c r="AI2" s="659" t="s">
        <v>48</v>
      </c>
      <c r="AK2" s="659" t="s">
        <v>49</v>
      </c>
      <c r="AN2" s="659" t="s">
        <v>51</v>
      </c>
      <c r="AP2" s="659" t="s">
        <v>52</v>
      </c>
      <c r="AT2" s="659" t="s">
        <v>52</v>
      </c>
      <c r="AU2" s="659" t="s">
        <v>53</v>
      </c>
      <c r="AV2" s="659" t="s">
        <v>5801</v>
      </c>
      <c r="AX2" s="660"/>
      <c r="AY2" s="661" t="s">
        <v>47</v>
      </c>
      <c r="AZ2" s="661" t="s">
        <v>52</v>
      </c>
      <c r="BA2" s="661" t="s">
        <v>53</v>
      </c>
      <c r="BB2" s="661" t="s">
        <v>5799</v>
      </c>
      <c r="BD2" s="660"/>
      <c r="BE2" s="662" t="s">
        <v>47</v>
      </c>
      <c r="BF2" s="662" t="s">
        <v>48</v>
      </c>
      <c r="BG2" s="662" t="s">
        <v>50</v>
      </c>
      <c r="BI2" s="662" t="s">
        <v>52</v>
      </c>
      <c r="BJ2" s="662" t="s">
        <v>5799</v>
      </c>
      <c r="BL2" s="656"/>
      <c r="BM2" s="663" t="s">
        <v>49</v>
      </c>
      <c r="BN2" s="663" t="s">
        <v>50</v>
      </c>
      <c r="BO2" s="663" t="s">
        <v>51</v>
      </c>
      <c r="BP2" s="663" t="s">
        <v>52</v>
      </c>
      <c r="BR2" s="663" t="s">
        <v>53</v>
      </c>
      <c r="BS2" s="663" t="s">
        <v>54</v>
      </c>
      <c r="BU2" s="663" t="s">
        <v>5801</v>
      </c>
      <c r="BV2" s="660"/>
      <c r="BW2" s="664" t="s">
        <v>5802</v>
      </c>
      <c r="BX2" s="665" t="s">
        <v>75</v>
      </c>
      <c r="BY2" s="664" t="s">
        <v>80</v>
      </c>
      <c r="CA2" s="664" t="s">
        <v>77</v>
      </c>
      <c r="CB2" s="664" t="s">
        <v>5803</v>
      </c>
      <c r="CC2" s="664" t="s">
        <v>5804</v>
      </c>
      <c r="CD2" s="666" t="s">
        <v>68</v>
      </c>
      <c r="CE2" s="664" t="s">
        <v>76</v>
      </c>
      <c r="CF2" s="664" t="s">
        <v>66</v>
      </c>
      <c r="CG2" s="665" t="s">
        <v>78</v>
      </c>
    </row>
    <row r="3" ht="23.25" customHeight="1">
      <c r="J3" s="667" t="s">
        <v>5805</v>
      </c>
      <c r="K3" s="667" t="s">
        <v>5806</v>
      </c>
      <c r="L3" s="668" t="s">
        <v>5807</v>
      </c>
      <c r="M3" s="668" t="s">
        <v>5808</v>
      </c>
      <c r="N3" s="668" t="s">
        <v>5809</v>
      </c>
      <c r="O3" s="667" t="s">
        <v>5810</v>
      </c>
      <c r="P3" s="656"/>
      <c r="W3" s="656"/>
      <c r="AA3" s="669" t="s">
        <v>5811</v>
      </c>
      <c r="AB3" s="669" t="s">
        <v>5812</v>
      </c>
      <c r="AF3" s="669" t="s">
        <v>52</v>
      </c>
      <c r="AG3" s="669" t="s">
        <v>49</v>
      </c>
      <c r="AH3" s="656"/>
      <c r="AI3" s="670" t="s">
        <v>5813</v>
      </c>
      <c r="AJ3" s="670" t="s">
        <v>5814</v>
      </c>
      <c r="AK3" s="671" t="s">
        <v>5809</v>
      </c>
      <c r="AL3" s="671" t="s">
        <v>5815</v>
      </c>
      <c r="AM3" s="671" t="s">
        <v>5816</v>
      </c>
      <c r="AN3" s="671" t="s">
        <v>5809</v>
      </c>
      <c r="AO3" s="672" t="s">
        <v>5817</v>
      </c>
      <c r="AP3" s="671" t="s">
        <v>5818</v>
      </c>
      <c r="AQ3" s="671" t="s">
        <v>5819</v>
      </c>
      <c r="AR3" s="671" t="s">
        <v>5820</v>
      </c>
      <c r="AS3" s="671" t="s">
        <v>5821</v>
      </c>
      <c r="AV3" s="671" t="s">
        <v>5822</v>
      </c>
      <c r="AW3" s="671" t="s">
        <v>5823</v>
      </c>
      <c r="AX3" s="660"/>
      <c r="BB3" s="673" t="s">
        <v>5824</v>
      </c>
      <c r="BC3" s="673" t="s">
        <v>5825</v>
      </c>
      <c r="BD3" s="674"/>
      <c r="BG3" s="662" t="s">
        <v>5826</v>
      </c>
      <c r="BH3" s="662" t="s">
        <v>5827</v>
      </c>
      <c r="BJ3" s="675" t="s">
        <v>5828</v>
      </c>
      <c r="BK3" s="675" t="s">
        <v>5829</v>
      </c>
      <c r="BL3" s="656"/>
      <c r="BP3" s="676" t="s">
        <v>5816</v>
      </c>
      <c r="BQ3" s="676" t="s">
        <v>5830</v>
      </c>
      <c r="BS3" s="676" t="s">
        <v>5809</v>
      </c>
      <c r="BT3" s="676" t="s">
        <v>5816</v>
      </c>
      <c r="BV3" s="660"/>
      <c r="BY3" s="677" t="s">
        <v>5831</v>
      </c>
      <c r="BZ3" s="677" t="s">
        <v>5832</v>
      </c>
    </row>
    <row r="4">
      <c r="A4" s="580" t="s">
        <v>5833</v>
      </c>
      <c r="B4" s="105" t="s">
        <v>5834</v>
      </c>
      <c r="C4" s="106" t="s">
        <v>537</v>
      </c>
      <c r="D4" s="107" t="s">
        <v>327</v>
      </c>
      <c r="E4" s="108" t="s">
        <v>537</v>
      </c>
      <c r="F4" s="109" t="s">
        <v>326</v>
      </c>
      <c r="G4" s="105" t="s">
        <v>4607</v>
      </c>
      <c r="H4" s="678"/>
      <c r="I4" s="679" t="s">
        <v>1337</v>
      </c>
      <c r="J4" s="679"/>
      <c r="K4" s="680" t="s">
        <v>5835</v>
      </c>
      <c r="L4" s="679" t="s">
        <v>5836</v>
      </c>
      <c r="M4" s="678"/>
      <c r="N4" s="678"/>
      <c r="O4" s="681" t="s">
        <v>5837</v>
      </c>
      <c r="P4" s="682"/>
      <c r="Q4" s="683" t="s">
        <v>5441</v>
      </c>
      <c r="R4" s="684"/>
      <c r="S4" s="684"/>
      <c r="T4" s="685" t="s">
        <v>5838</v>
      </c>
      <c r="U4" s="686"/>
      <c r="V4" s="687" t="s">
        <v>5839</v>
      </c>
      <c r="W4" s="682"/>
      <c r="X4" s="688" t="s">
        <v>258</v>
      </c>
      <c r="Y4" s="688" t="s">
        <v>5840</v>
      </c>
      <c r="Z4" s="689" t="s">
        <v>5037</v>
      </c>
      <c r="AA4" s="690" t="s">
        <v>5841</v>
      </c>
      <c r="AB4" s="691" t="s">
        <v>948</v>
      </c>
      <c r="AC4" s="690" t="s">
        <v>399</v>
      </c>
      <c r="AD4" s="689" t="s">
        <v>1435</v>
      </c>
      <c r="AE4" s="691" t="s">
        <v>5176</v>
      </c>
      <c r="AF4" s="689" t="s">
        <v>5842</v>
      </c>
      <c r="AG4" s="692"/>
      <c r="AH4" s="682"/>
      <c r="AI4" s="693" t="s">
        <v>2886</v>
      </c>
      <c r="AJ4" s="694"/>
      <c r="AK4" s="693" t="s">
        <v>2699</v>
      </c>
      <c r="AL4" s="693"/>
      <c r="AM4" s="695" t="s">
        <v>2132</v>
      </c>
      <c r="AN4" s="694"/>
      <c r="AO4" s="696" t="s">
        <v>5843</v>
      </c>
      <c r="AP4" s="693" t="s">
        <v>5844</v>
      </c>
      <c r="AQ4" s="693" t="s">
        <v>5845</v>
      </c>
      <c r="AR4" s="694"/>
      <c r="AS4" s="694"/>
      <c r="AT4" s="694"/>
      <c r="AU4" s="697" t="s">
        <v>5846</v>
      </c>
      <c r="AV4" s="698" t="s">
        <v>3147</v>
      </c>
      <c r="AW4" s="693" t="s">
        <v>5847</v>
      </c>
      <c r="AX4" s="682"/>
      <c r="AY4" s="699"/>
      <c r="AZ4" s="700" t="s">
        <v>5848</v>
      </c>
      <c r="BA4" s="701" t="s">
        <v>5849</v>
      </c>
      <c r="BB4" s="702" t="s">
        <v>5850</v>
      </c>
      <c r="BC4" s="703"/>
      <c r="BD4" s="682"/>
      <c r="BE4" s="704" t="s">
        <v>5851</v>
      </c>
      <c r="BF4" s="705" t="s">
        <v>3336</v>
      </c>
      <c r="BG4" s="705"/>
      <c r="BH4" s="705"/>
      <c r="BI4" s="706" t="s">
        <v>1685</v>
      </c>
      <c r="BJ4" s="707"/>
      <c r="BK4" s="705" t="s">
        <v>5852</v>
      </c>
      <c r="BL4" s="682"/>
      <c r="BM4" s="708" t="s">
        <v>2298</v>
      </c>
      <c r="BN4" s="709"/>
      <c r="BO4" s="709"/>
      <c r="BP4" s="710" t="s">
        <v>2705</v>
      </c>
      <c r="BQ4" s="709"/>
      <c r="BR4" s="711" t="s">
        <v>148</v>
      </c>
      <c r="BS4" s="709"/>
      <c r="BT4" s="712" t="s">
        <v>3287</v>
      </c>
      <c r="BU4" s="711" t="s">
        <v>5853</v>
      </c>
      <c r="BV4" s="682"/>
      <c r="BW4" s="713" t="s">
        <v>5854</v>
      </c>
      <c r="BX4" s="714" t="s">
        <v>3559</v>
      </c>
      <c r="BY4" s="715"/>
      <c r="BZ4" s="715"/>
      <c r="CA4" s="714" t="s">
        <v>5855</v>
      </c>
      <c r="CB4" s="716" t="s">
        <v>4247</v>
      </c>
      <c r="CC4" s="714" t="s">
        <v>5856</v>
      </c>
      <c r="CD4" s="715"/>
      <c r="CE4" s="715"/>
      <c r="CF4" s="715"/>
      <c r="CG4" s="715"/>
    </row>
    <row r="5">
      <c r="A5" s="635" t="s">
        <v>5857</v>
      </c>
      <c r="B5" s="83" t="s">
        <v>5858</v>
      </c>
      <c r="C5" s="84" t="s">
        <v>1419</v>
      </c>
      <c r="D5" s="85" t="s">
        <v>432</v>
      </c>
      <c r="E5" s="86" t="s">
        <v>630</v>
      </c>
      <c r="F5" s="87" t="s">
        <v>4760</v>
      </c>
      <c r="G5" s="83" t="s">
        <v>4365</v>
      </c>
      <c r="H5" s="717" t="s">
        <v>2856</v>
      </c>
      <c r="I5" s="718"/>
      <c r="J5" s="717" t="s">
        <v>1667</v>
      </c>
      <c r="K5" s="719" t="s">
        <v>5859</v>
      </c>
      <c r="L5" s="717" t="s">
        <v>5860</v>
      </c>
      <c r="M5" s="720" t="s">
        <v>4619</v>
      </c>
      <c r="N5" s="718"/>
      <c r="O5" s="721" t="s">
        <v>5861</v>
      </c>
      <c r="P5" s="722"/>
      <c r="Q5" s="723" t="s">
        <v>5862</v>
      </c>
      <c r="R5" s="687" t="s">
        <v>3877</v>
      </c>
      <c r="S5" s="683" t="s">
        <v>5863</v>
      </c>
      <c r="T5" s="683" t="s">
        <v>5194</v>
      </c>
      <c r="U5" s="724"/>
      <c r="V5" s="725" t="s">
        <v>5864</v>
      </c>
      <c r="W5" s="722"/>
      <c r="X5" s="726" t="s">
        <v>3261</v>
      </c>
      <c r="Y5" s="690" t="s">
        <v>5865</v>
      </c>
      <c r="Z5" s="690" t="s">
        <v>5866</v>
      </c>
      <c r="AA5" s="689" t="s">
        <v>5867</v>
      </c>
      <c r="AB5" s="689" t="s">
        <v>4472</v>
      </c>
      <c r="AC5" s="688" t="s">
        <v>2766</v>
      </c>
      <c r="AD5" s="726" t="s">
        <v>3770</v>
      </c>
      <c r="AE5" s="726" t="s">
        <v>2097</v>
      </c>
      <c r="AF5" s="690" t="s">
        <v>5868</v>
      </c>
      <c r="AG5" s="141"/>
      <c r="AH5" s="722"/>
      <c r="AI5" s="727"/>
      <c r="AJ5" s="727"/>
      <c r="AK5" s="728" t="s">
        <v>5869</v>
      </c>
      <c r="AL5" s="729"/>
      <c r="AM5" s="727"/>
      <c r="AN5" s="730" t="s">
        <v>5870</v>
      </c>
      <c r="AO5" s="727"/>
      <c r="AP5" s="727"/>
      <c r="AQ5" s="727"/>
      <c r="AR5" s="727"/>
      <c r="AS5" s="727"/>
      <c r="AT5" s="727"/>
      <c r="AU5" s="730" t="s">
        <v>4255</v>
      </c>
      <c r="AV5" s="695" t="s">
        <v>5871</v>
      </c>
      <c r="AW5" s="728" t="s">
        <v>5872</v>
      </c>
      <c r="AX5" s="722"/>
      <c r="AY5" s="700" t="s">
        <v>5873</v>
      </c>
      <c r="AZ5" s="731" t="s">
        <v>5874</v>
      </c>
      <c r="BA5" s="732" t="s">
        <v>4050</v>
      </c>
      <c r="BB5" s="700" t="s">
        <v>5875</v>
      </c>
      <c r="BC5" s="733"/>
      <c r="BD5" s="722"/>
      <c r="BE5" s="734" t="s">
        <v>5876</v>
      </c>
      <c r="BF5" s="706" t="s">
        <v>860</v>
      </c>
      <c r="BG5" s="706" t="s">
        <v>5877</v>
      </c>
      <c r="BH5" s="735" t="s">
        <v>5878</v>
      </c>
      <c r="BI5" s="736" t="s">
        <v>5879</v>
      </c>
      <c r="BJ5" s="737"/>
      <c r="BK5" s="738" t="s">
        <v>5880</v>
      </c>
      <c r="BL5" s="739"/>
      <c r="BM5" s="740" t="s">
        <v>167</v>
      </c>
      <c r="BN5" s="741"/>
      <c r="BO5" s="741"/>
      <c r="BP5" s="710" t="s">
        <v>2762</v>
      </c>
      <c r="BQ5" s="741"/>
      <c r="BR5" s="742" t="s">
        <v>4952</v>
      </c>
      <c r="BS5" s="741"/>
      <c r="BT5" s="740" t="s">
        <v>5881</v>
      </c>
      <c r="BU5" s="710" t="s">
        <v>5882</v>
      </c>
      <c r="BV5" s="722"/>
      <c r="BW5" s="743" t="s">
        <v>1935</v>
      </c>
      <c r="BX5" s="744" t="s">
        <v>5883</v>
      </c>
      <c r="BY5" s="743" t="s">
        <v>4583</v>
      </c>
      <c r="BZ5" s="745"/>
      <c r="CA5" s="743" t="s">
        <v>5884</v>
      </c>
      <c r="CB5" s="746" t="s">
        <v>5885</v>
      </c>
      <c r="CC5" s="743" t="s">
        <v>5886</v>
      </c>
      <c r="CD5" s="743" t="s">
        <v>4602</v>
      </c>
      <c r="CE5" s="713" t="s">
        <v>5887</v>
      </c>
      <c r="CF5" s="745"/>
      <c r="CG5" s="743" t="s">
        <v>954</v>
      </c>
    </row>
    <row r="6">
      <c r="A6" s="248" t="s">
        <v>430</v>
      </c>
      <c r="B6" s="105" t="s">
        <v>5888</v>
      </c>
      <c r="C6" s="106" t="s">
        <v>219</v>
      </c>
      <c r="D6" s="107" t="s">
        <v>432</v>
      </c>
      <c r="E6" s="108" t="s">
        <v>813</v>
      </c>
      <c r="F6" s="109" t="s">
        <v>5253</v>
      </c>
      <c r="G6" s="105" t="s">
        <v>1281</v>
      </c>
      <c r="H6" s="747" t="str">
        <f>HYPERLINK("https://www.twitch.tv/videos/547050764","52.59")</f>
        <v>52.59</v>
      </c>
      <c r="I6" s="717" t="s">
        <v>4101</v>
      </c>
      <c r="J6" s="681" t="s">
        <v>5889</v>
      </c>
      <c r="K6" s="748" t="s">
        <v>5385</v>
      </c>
      <c r="L6" s="747" t="str">
        <f>HYPERLINK("https://www.twitch.tv/videos/547050207","1:17.06")</f>
        <v>1:17.06</v>
      </c>
      <c r="M6" s="718"/>
      <c r="N6" s="718"/>
      <c r="O6" s="680" t="s">
        <v>5890</v>
      </c>
      <c r="P6" s="722"/>
      <c r="Q6" s="725" t="s">
        <v>5891</v>
      </c>
      <c r="R6" s="725" t="s">
        <v>2759</v>
      </c>
      <c r="S6" s="749"/>
      <c r="T6" s="687" t="s">
        <v>337</v>
      </c>
      <c r="U6" s="750"/>
      <c r="V6" s="685" t="s">
        <v>5892</v>
      </c>
      <c r="W6" s="722"/>
      <c r="X6" s="726" t="str">
        <f>HYPERLINK("https://clips.twitch.tv/FrozenResoluteAniseHotPokket","42.50")</f>
        <v>42.50</v>
      </c>
      <c r="Y6" s="726" t="s">
        <v>5893</v>
      </c>
      <c r="Z6" s="691" t="str">
        <f>HYPERLINK("https://www.twitch.tv/videos/547053974","1:16.59")</f>
        <v>1:16.59</v>
      </c>
      <c r="AA6" s="751" t="s">
        <v>5894</v>
      </c>
      <c r="AB6" s="688" t="s">
        <v>5895</v>
      </c>
      <c r="AC6" s="751" t="s">
        <v>1392</v>
      </c>
      <c r="AD6" s="689" t="s">
        <v>1435</v>
      </c>
      <c r="AE6" s="690" t="s">
        <v>4654</v>
      </c>
      <c r="AF6" s="752" t="s">
        <v>5896</v>
      </c>
      <c r="AG6" s="753"/>
      <c r="AH6" s="739"/>
      <c r="AI6" s="693" t="s">
        <v>5897</v>
      </c>
      <c r="AJ6" s="727"/>
      <c r="AK6" s="727" t="s">
        <v>1817</v>
      </c>
      <c r="AL6" s="695" t="s">
        <v>2889</v>
      </c>
      <c r="AM6" s="693" t="s">
        <v>5898</v>
      </c>
      <c r="AN6" s="727" t="s">
        <v>2032</v>
      </c>
      <c r="AO6" s="695" t="s">
        <v>5899</v>
      </c>
      <c r="AP6" s="693" t="s">
        <v>5900</v>
      </c>
      <c r="AQ6" s="727"/>
      <c r="AR6" s="695" t="s">
        <v>5901</v>
      </c>
      <c r="AS6" s="727"/>
      <c r="AT6" s="727"/>
      <c r="AU6" s="728" t="s">
        <v>4489</v>
      </c>
      <c r="AV6" s="730" t="s">
        <v>5902</v>
      </c>
      <c r="AW6" s="727"/>
      <c r="AX6" s="722"/>
      <c r="AY6" s="754"/>
      <c r="AZ6" s="701" t="str">
        <f>HYPERLINK("https://www.twitch.tv/videos/548092239","2:03.35")</f>
        <v>2:03.35</v>
      </c>
      <c r="BA6" s="700" t="s">
        <v>5903</v>
      </c>
      <c r="BB6" s="755" t="s">
        <v>5904</v>
      </c>
      <c r="BC6" s="733"/>
      <c r="BD6" s="722"/>
      <c r="BE6" s="706" t="s">
        <v>5905</v>
      </c>
      <c r="BF6" s="704" t="str">
        <f>HYPERLINK("https://clips.twitch.tv/ReliablePluckyGazelleBuddhaBar","34.35")</f>
        <v>34.35</v>
      </c>
      <c r="BG6" s="756" t="s">
        <v>5426</v>
      </c>
      <c r="BH6" s="757"/>
      <c r="BI6" s="734" t="str">
        <f>HYPERLINK("https://www.twitch.tv/videos/548093333","1:15.47")</f>
        <v>1:15.47</v>
      </c>
      <c r="BJ6" s="737"/>
      <c r="BK6" s="705" t="s">
        <v>5906</v>
      </c>
      <c r="BL6" s="722"/>
      <c r="BM6" s="758" t="s">
        <v>4926</v>
      </c>
      <c r="BN6" s="710"/>
      <c r="BO6" s="712" t="s">
        <v>2674</v>
      </c>
      <c r="BP6" s="710" t="s">
        <v>5907</v>
      </c>
      <c r="BQ6" s="741"/>
      <c r="BR6" s="758" t="s">
        <v>5908</v>
      </c>
      <c r="BS6" s="741"/>
      <c r="BT6" s="710" t="s">
        <v>5909</v>
      </c>
      <c r="BU6" s="710" t="s">
        <v>5910</v>
      </c>
      <c r="BV6" s="722"/>
      <c r="BW6" s="759" t="s">
        <v>2824</v>
      </c>
      <c r="BX6" s="714" t="s">
        <v>2680</v>
      </c>
      <c r="BY6" s="745"/>
      <c r="BZ6" s="745"/>
      <c r="CA6" s="745"/>
      <c r="CB6" s="745"/>
      <c r="CC6" s="745"/>
      <c r="CD6" s="745"/>
      <c r="CE6" s="745"/>
      <c r="CF6" s="745"/>
      <c r="CG6" s="745"/>
    </row>
    <row r="7">
      <c r="A7" s="635" t="s">
        <v>5911</v>
      </c>
      <c r="B7" s="83" t="s">
        <v>5912</v>
      </c>
      <c r="C7" s="84" t="s">
        <v>2502</v>
      </c>
      <c r="D7" s="85" t="s">
        <v>1065</v>
      </c>
      <c r="E7" s="86" t="s">
        <v>219</v>
      </c>
      <c r="F7" s="87" t="s">
        <v>2182</v>
      </c>
      <c r="G7" s="83" t="s">
        <v>2609</v>
      </c>
      <c r="H7" s="680" t="s">
        <v>5913</v>
      </c>
      <c r="I7" s="747" t="s">
        <v>5914</v>
      </c>
      <c r="J7" s="760" t="s">
        <v>2982</v>
      </c>
      <c r="K7" s="747" t="s">
        <v>5915</v>
      </c>
      <c r="L7" s="761" t="s">
        <v>1667</v>
      </c>
      <c r="M7" s="717" t="s">
        <v>5916</v>
      </c>
      <c r="N7" s="680" t="s">
        <v>5917</v>
      </c>
      <c r="O7" s="760" t="s">
        <v>5918</v>
      </c>
      <c r="P7" s="722"/>
      <c r="Q7" s="723" t="s">
        <v>5919</v>
      </c>
      <c r="R7" s="762" t="s">
        <v>1660</v>
      </c>
      <c r="S7" s="685" t="s">
        <v>882</v>
      </c>
      <c r="T7" s="723" t="s">
        <v>4690</v>
      </c>
      <c r="U7" s="725" t="s">
        <v>5920</v>
      </c>
      <c r="V7" s="685" t="s">
        <v>5921</v>
      </c>
      <c r="W7" s="722"/>
      <c r="X7" s="690" t="s">
        <v>745</v>
      </c>
      <c r="Y7" s="689" t="s">
        <v>5922</v>
      </c>
      <c r="Z7" s="726" t="s">
        <v>3063</v>
      </c>
      <c r="AA7" s="726" t="s">
        <v>5923</v>
      </c>
      <c r="AB7" s="763" t="s">
        <v>2364</v>
      </c>
      <c r="AC7" s="726" t="s">
        <v>5209</v>
      </c>
      <c r="AD7" s="726" t="s">
        <v>1922</v>
      </c>
      <c r="AE7" s="726" t="s">
        <v>5924</v>
      </c>
      <c r="AF7" s="752" t="s">
        <v>5925</v>
      </c>
      <c r="AG7" s="753" t="s">
        <v>5926</v>
      </c>
      <c r="AH7" s="722"/>
      <c r="AI7" s="728" t="s">
        <v>983</v>
      </c>
      <c r="AJ7" s="695" t="s">
        <v>5927</v>
      </c>
      <c r="AK7" s="698" t="s">
        <v>2338</v>
      </c>
      <c r="AL7" s="693" t="s">
        <v>4225</v>
      </c>
      <c r="AM7" s="693" t="s">
        <v>5928</v>
      </c>
      <c r="AN7" s="728" t="s">
        <v>2395</v>
      </c>
      <c r="AO7" s="693" t="s">
        <v>5929</v>
      </c>
      <c r="AP7" s="695" t="s">
        <v>5930</v>
      </c>
      <c r="AQ7" s="730" t="s">
        <v>5931</v>
      </c>
      <c r="AR7" s="728" t="s">
        <v>5932</v>
      </c>
      <c r="AS7" s="695" t="s">
        <v>5933</v>
      </c>
      <c r="AT7" s="728" t="s">
        <v>5934</v>
      </c>
      <c r="AU7" s="698" t="s">
        <v>5935</v>
      </c>
      <c r="AV7" s="728" t="s">
        <v>5936</v>
      </c>
      <c r="AW7" s="695" t="s">
        <v>5937</v>
      </c>
      <c r="AX7" s="722"/>
      <c r="AY7" s="702" t="s">
        <v>5938</v>
      </c>
      <c r="AZ7" s="755" t="s">
        <v>5939</v>
      </c>
      <c r="BA7" s="764" t="s">
        <v>3101</v>
      </c>
      <c r="BB7" s="731" t="s">
        <v>5940</v>
      </c>
      <c r="BC7" s="700" t="s">
        <v>5940</v>
      </c>
      <c r="BD7" s="722"/>
      <c r="BE7" s="765" t="s">
        <v>5941</v>
      </c>
      <c r="BF7" s="766" t="s">
        <v>3357</v>
      </c>
      <c r="BG7" s="704" t="s">
        <v>697</v>
      </c>
      <c r="BH7" s="705" t="s">
        <v>5942</v>
      </c>
      <c r="BI7" s="734" t="s">
        <v>5943</v>
      </c>
      <c r="BJ7" s="706" t="s">
        <v>5944</v>
      </c>
      <c r="BK7" s="734" t="s">
        <v>5945</v>
      </c>
      <c r="BL7" s="722"/>
      <c r="BM7" s="742" t="s">
        <v>732</v>
      </c>
      <c r="BN7" s="712" t="s">
        <v>5347</v>
      </c>
      <c r="BO7" s="711" t="s">
        <v>5946</v>
      </c>
      <c r="BP7" s="742" t="s">
        <v>5947</v>
      </c>
      <c r="BQ7" s="758" t="s">
        <v>971</v>
      </c>
      <c r="BR7" s="742" t="s">
        <v>1492</v>
      </c>
      <c r="BS7" s="712" t="s">
        <v>5947</v>
      </c>
      <c r="BT7" s="711" t="s">
        <v>5948</v>
      </c>
      <c r="BU7" s="742" t="s">
        <v>5949</v>
      </c>
      <c r="BV7" s="722"/>
      <c r="BW7" s="767" t="s">
        <v>1180</v>
      </c>
      <c r="BX7" s="743" t="s">
        <v>5695</v>
      </c>
      <c r="BY7" s="759" t="s">
        <v>5950</v>
      </c>
      <c r="BZ7" s="759" t="s">
        <v>5951</v>
      </c>
      <c r="CA7" s="768"/>
      <c r="CB7" s="769" t="s">
        <v>2766</v>
      </c>
      <c r="CC7" s="769" t="s">
        <v>5952</v>
      </c>
      <c r="CD7" s="759" t="s">
        <v>5953</v>
      </c>
      <c r="CE7" s="759" t="s">
        <v>5954</v>
      </c>
      <c r="CF7" s="743" t="s">
        <v>5955</v>
      </c>
      <c r="CG7" s="759" t="s">
        <v>5956</v>
      </c>
    </row>
    <row r="8">
      <c r="A8" s="248" t="s">
        <v>1195</v>
      </c>
      <c r="B8" s="105" t="s">
        <v>5957</v>
      </c>
      <c r="C8" s="106" t="s">
        <v>897</v>
      </c>
      <c r="D8" s="107" t="s">
        <v>432</v>
      </c>
      <c r="E8" s="108" t="s">
        <v>327</v>
      </c>
      <c r="F8" s="109" t="s">
        <v>5174</v>
      </c>
      <c r="G8" s="105" t="s">
        <v>4607</v>
      </c>
      <c r="H8" s="718"/>
      <c r="I8" s="747" t="str">
        <f>HYPERLINK("https://www.twitch.tv/videos/557892613","1:21.52")</f>
        <v>1:21.52</v>
      </c>
      <c r="J8" s="748"/>
      <c r="K8" s="717" t="s">
        <v>5958</v>
      </c>
      <c r="L8" s="680" t="str">
        <f>HYPERLINK("https://www.twitch.tv/videos/559948575","1:16.64")</f>
        <v>1:16.64</v>
      </c>
      <c r="M8" s="718"/>
      <c r="N8" s="718"/>
      <c r="O8" s="720" t="s">
        <v>5959</v>
      </c>
      <c r="P8" s="722"/>
      <c r="Q8" s="687" t="s">
        <v>5960</v>
      </c>
      <c r="R8" s="749"/>
      <c r="S8" s="749"/>
      <c r="T8" s="749" t="s">
        <v>5961</v>
      </c>
      <c r="U8" s="724"/>
      <c r="V8" s="724" t="s">
        <v>5962</v>
      </c>
      <c r="W8" s="722"/>
      <c r="X8" s="691" t="str">
        <f>HYPERLINK("https://clips.twitch.tv/SarcasticTolerantAlfalfaDoubleRainbow","42.36")</f>
        <v>42.36</v>
      </c>
      <c r="Y8" s="753" t="s">
        <v>5963</v>
      </c>
      <c r="Z8" s="751" t="s">
        <v>5964</v>
      </c>
      <c r="AA8" s="751" t="s">
        <v>5121</v>
      </c>
      <c r="AB8" s="770" t="str">
        <f>HYPERLINK("https://youtu.be/h58Ubsz3y7Y","55.42")</f>
        <v>55.42</v>
      </c>
      <c r="AC8" s="751" t="s">
        <v>5965</v>
      </c>
      <c r="AD8" s="771" t="s">
        <v>2170</v>
      </c>
      <c r="AE8" s="726" t="str">
        <f>HYPERLINK("https://clips.twitch.tv/TangibleGlamorousMilkLitty","42.49")</f>
        <v>42.49</v>
      </c>
      <c r="AF8" s="772" t="str">
        <f>HYPERLINK("https://youtu.be/ZVGaWuJWu8E","3:07.27")</f>
        <v>3:07.27</v>
      </c>
      <c r="AG8" s="773" t="str">
        <f>HYPERLINK("https://www.twitch.tv/videos/457597653","2:32.01")</f>
        <v>2:32.01</v>
      </c>
      <c r="AH8" s="739"/>
      <c r="AI8" s="727" t="s">
        <v>5966</v>
      </c>
      <c r="AJ8" s="728" t="s">
        <v>5967</v>
      </c>
      <c r="AK8" s="774" t="str">
        <f>HYPERLINK("https://youtu.be/9AqYY-HceBo?t=23","52.17")</f>
        <v>52.17</v>
      </c>
      <c r="AL8" s="775"/>
      <c r="AM8" s="730" t="str">
        <f>HYPERLINK("https://clips.twitch.tv/WiseObeseDaikonNerfRedBlaster","46.61")</f>
        <v>46.61</v>
      </c>
      <c r="AN8" s="727" t="s">
        <v>5968</v>
      </c>
      <c r="AO8" s="728" t="str">
        <f>HYPERLINK("https://www.twitch.tv/videos/597808860","1:10.86")</f>
        <v>1:10.86</v>
      </c>
      <c r="AP8" s="727"/>
      <c r="AQ8" s="727"/>
      <c r="AR8" s="727"/>
      <c r="AS8" s="727"/>
      <c r="AT8" s="727" t="s">
        <v>5969</v>
      </c>
      <c r="AU8" s="727" t="s">
        <v>609</v>
      </c>
      <c r="AV8" s="729" t="s">
        <v>5970</v>
      </c>
      <c r="AW8" s="729" t="s">
        <v>5971</v>
      </c>
      <c r="AX8" s="722"/>
      <c r="AY8" s="733"/>
      <c r="AZ8" s="733" t="s">
        <v>5972</v>
      </c>
      <c r="BA8" s="776" t="str">
        <f>HYPERLINK("https://youtu.be/8GZbevAHgwo","16.57")</f>
        <v>16.57</v>
      </c>
      <c r="BB8" s="701" t="s">
        <v>5973</v>
      </c>
      <c r="BC8" s="733"/>
      <c r="BD8" s="722"/>
      <c r="BE8" s="734" t="s">
        <v>5974</v>
      </c>
      <c r="BF8" s="777" t="s">
        <v>4281</v>
      </c>
      <c r="BG8" s="737"/>
      <c r="BH8" s="737"/>
      <c r="BI8" s="737"/>
      <c r="BJ8" s="737"/>
      <c r="BK8" s="778" t="str">
        <f>HYPERLINK("https://youtu.be/tWkhQXcNL9s","2:54.91")</f>
        <v>2:54.91</v>
      </c>
      <c r="BL8" s="739"/>
      <c r="BM8" s="711" t="s">
        <v>5975</v>
      </c>
      <c r="BN8" s="741"/>
      <c r="BO8" s="741"/>
      <c r="BP8" s="712" t="str">
        <f>HYPERLINK("https://www.twitch.tv/videos/558359737","1:44.32")</f>
        <v>1:44.32</v>
      </c>
      <c r="BQ8" s="741"/>
      <c r="BR8" s="741" t="s">
        <v>398</v>
      </c>
      <c r="BS8" s="741"/>
      <c r="BT8" s="741" t="s">
        <v>5976</v>
      </c>
      <c r="BU8" s="758" t="s">
        <v>5977</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2670</v>
      </c>
      <c r="CE8" s="745"/>
      <c r="CF8" s="745"/>
      <c r="CG8" s="745"/>
    </row>
    <row r="9">
      <c r="A9" s="82" t="s">
        <v>5978</v>
      </c>
      <c r="B9" s="83" t="s">
        <v>5979</v>
      </c>
      <c r="C9" s="84" t="s">
        <v>219</v>
      </c>
      <c r="D9" s="85" t="s">
        <v>537</v>
      </c>
      <c r="E9" s="86" t="s">
        <v>813</v>
      </c>
      <c r="F9" s="87" t="s">
        <v>3445</v>
      </c>
      <c r="G9" s="83" t="s">
        <v>1281</v>
      </c>
      <c r="H9" s="782" t="s">
        <v>2286</v>
      </c>
      <c r="I9" s="680" t="s">
        <v>5980</v>
      </c>
      <c r="J9" s="680" t="s">
        <v>5981</v>
      </c>
      <c r="K9" s="760" t="s">
        <v>871</v>
      </c>
      <c r="L9" s="718" t="s">
        <v>5982</v>
      </c>
      <c r="M9" s="718"/>
      <c r="N9" s="718"/>
      <c r="O9" s="720" t="s">
        <v>5983</v>
      </c>
      <c r="P9" s="722"/>
      <c r="Q9" s="762" t="s">
        <v>5984</v>
      </c>
      <c r="R9" s="749"/>
      <c r="S9" s="749"/>
      <c r="T9" s="762" t="s">
        <v>4841</v>
      </c>
      <c r="U9" s="724"/>
      <c r="V9" s="724" t="s">
        <v>5985</v>
      </c>
      <c r="W9" s="722"/>
      <c r="X9" s="753"/>
      <c r="Y9" s="751" t="s">
        <v>5986</v>
      </c>
      <c r="Z9" s="753" t="s">
        <v>5982</v>
      </c>
      <c r="AA9" s="753" t="s">
        <v>5987</v>
      </c>
      <c r="AB9" s="690" t="s">
        <v>5988</v>
      </c>
      <c r="AC9" s="751" t="s">
        <v>2254</v>
      </c>
      <c r="AD9" s="726" t="s">
        <v>2142</v>
      </c>
      <c r="AE9" s="689" t="s">
        <v>1462</v>
      </c>
      <c r="AF9" s="753" t="s">
        <v>5989</v>
      </c>
      <c r="AG9" s="753"/>
      <c r="AH9" s="722"/>
      <c r="AI9" s="730" t="str">
        <f>HYPERLINK("https://www.twitch.tv/videos/597048380","1:20.56")</f>
        <v>1:20.56</v>
      </c>
      <c r="AJ9" s="727"/>
      <c r="AK9" s="783"/>
      <c r="AL9" s="783" t="s">
        <v>5990</v>
      </c>
      <c r="AM9" s="784" t="s">
        <v>4301</v>
      </c>
      <c r="AN9" s="785" t="s">
        <v>5991</v>
      </c>
      <c r="AO9" s="785" t="s">
        <v>5992</v>
      </c>
      <c r="AP9" s="786"/>
      <c r="AQ9" s="695" t="s">
        <v>5845</v>
      </c>
      <c r="AR9" s="787"/>
      <c r="AS9" s="788"/>
      <c r="AT9" s="695" t="str">
        <f>HYPERLINK("https://www.twitch.tv/videos/542740999","1:52.15")</f>
        <v>1:52.15</v>
      </c>
      <c r="AU9" s="695" t="s">
        <v>5993</v>
      </c>
      <c r="AV9" s="729" t="s">
        <v>5994</v>
      </c>
      <c r="AW9" s="729" t="s">
        <v>5995</v>
      </c>
      <c r="AX9" s="722"/>
      <c r="AY9" s="699"/>
      <c r="AZ9" s="702" t="s">
        <v>5996</v>
      </c>
      <c r="BA9" s="731" t="s">
        <v>1866</v>
      </c>
      <c r="BB9" s="733" t="s">
        <v>5997</v>
      </c>
      <c r="BC9" s="733"/>
      <c r="BD9" s="722"/>
      <c r="BE9" s="736" t="s">
        <v>5998</v>
      </c>
      <c r="BF9" s="736" t="s">
        <v>4979</v>
      </c>
      <c r="BG9" s="789"/>
      <c r="BH9" s="789"/>
      <c r="BI9" s="789" t="s">
        <v>5999</v>
      </c>
      <c r="BJ9" s="737"/>
      <c r="BK9" s="789" t="s">
        <v>6000</v>
      </c>
      <c r="BL9" s="722"/>
      <c r="BM9" s="712" t="s">
        <v>6001</v>
      </c>
      <c r="BN9" s="741"/>
      <c r="BO9" s="758" t="s">
        <v>861</v>
      </c>
      <c r="BP9" s="740" t="s">
        <v>6002</v>
      </c>
      <c r="BQ9" s="741"/>
      <c r="BR9" s="742" t="s">
        <v>2414</v>
      </c>
      <c r="BS9" s="741"/>
      <c r="BT9" s="741" t="s">
        <v>6003</v>
      </c>
      <c r="BU9" s="790" t="s">
        <v>6004</v>
      </c>
      <c r="BV9" s="739"/>
      <c r="BW9" s="781" t="s">
        <v>3891</v>
      </c>
      <c r="BX9" s="745"/>
      <c r="BY9" s="791"/>
      <c r="BZ9" s="743" t="s">
        <v>6005</v>
      </c>
      <c r="CA9" s="781" t="s">
        <v>1171</v>
      </c>
      <c r="CB9" s="745"/>
      <c r="CC9" s="781" t="s">
        <v>6006</v>
      </c>
      <c r="CD9" s="745"/>
      <c r="CE9" s="743" t="s">
        <v>4311</v>
      </c>
      <c r="CF9" s="745"/>
      <c r="CG9" s="745"/>
    </row>
    <row r="10">
      <c r="A10" s="580" t="s">
        <v>6007</v>
      </c>
      <c r="B10" s="105" t="s">
        <v>6008</v>
      </c>
      <c r="C10" s="106" t="s">
        <v>1533</v>
      </c>
      <c r="D10" s="107" t="s">
        <v>1533</v>
      </c>
      <c r="E10" s="108" t="s">
        <v>1533</v>
      </c>
      <c r="F10" s="109" t="s">
        <v>1533</v>
      </c>
      <c r="G10" s="105" t="s">
        <v>2117</v>
      </c>
      <c r="H10" s="718"/>
      <c r="I10" s="720" t="s">
        <v>6009</v>
      </c>
      <c r="J10" s="720"/>
      <c r="K10" s="718"/>
      <c r="L10" s="718"/>
      <c r="M10" s="718"/>
      <c r="N10" s="718"/>
      <c r="O10" s="679" t="s">
        <v>6010</v>
      </c>
      <c r="P10" s="722"/>
      <c r="Q10" s="724" t="s">
        <v>154</v>
      </c>
      <c r="R10" s="749"/>
      <c r="S10" s="749"/>
      <c r="T10" s="724" t="s">
        <v>1657</v>
      </c>
      <c r="U10" s="724"/>
      <c r="V10" s="724" t="s">
        <v>6011</v>
      </c>
      <c r="W10" s="722"/>
      <c r="X10" s="753" t="s">
        <v>6012</v>
      </c>
      <c r="Y10" s="688" t="s">
        <v>6013</v>
      </c>
      <c r="Z10" s="753" t="s">
        <v>5982</v>
      </c>
      <c r="AA10" s="751" t="s">
        <v>6014</v>
      </c>
      <c r="AB10" s="751" t="s">
        <v>2266</v>
      </c>
      <c r="AC10" s="751" t="s">
        <v>3386</v>
      </c>
      <c r="AD10" s="753" t="s">
        <v>1050</v>
      </c>
      <c r="AE10" s="751" t="s">
        <v>4224</v>
      </c>
      <c r="AF10" s="751" t="s">
        <v>6015</v>
      </c>
      <c r="AG10" s="753"/>
      <c r="AH10" s="722"/>
      <c r="AI10" s="727" t="s">
        <v>765</v>
      </c>
      <c r="AJ10" s="729" t="s">
        <v>6016</v>
      </c>
      <c r="AK10" s="727" t="s">
        <v>6017</v>
      </c>
      <c r="AL10" s="727"/>
      <c r="AM10" s="729" t="s">
        <v>1054</v>
      </c>
      <c r="AN10" s="727" t="s">
        <v>6018</v>
      </c>
      <c r="AO10" s="729" t="s">
        <v>6019</v>
      </c>
      <c r="AP10" s="729" t="s">
        <v>6020</v>
      </c>
      <c r="AQ10" s="727"/>
      <c r="AR10" s="727"/>
      <c r="AS10" s="727"/>
      <c r="AT10" s="727"/>
      <c r="AU10" s="727" t="s">
        <v>1465</v>
      </c>
      <c r="AV10" s="729" t="s">
        <v>6021</v>
      </c>
      <c r="AW10" s="729" t="s">
        <v>6022</v>
      </c>
      <c r="AX10" s="722"/>
      <c r="AY10" s="792"/>
      <c r="AZ10" s="792" t="s">
        <v>6023</v>
      </c>
      <c r="BA10" s="733"/>
      <c r="BB10" s="792" t="s">
        <v>6024</v>
      </c>
      <c r="BC10" s="733"/>
      <c r="BD10" s="722"/>
      <c r="BE10" s="789" t="s">
        <v>6025</v>
      </c>
      <c r="BF10" s="789" t="s">
        <v>2698</v>
      </c>
      <c r="BG10" s="737"/>
      <c r="BH10" s="737"/>
      <c r="BI10" s="737"/>
      <c r="BJ10" s="737"/>
      <c r="BK10" s="789" t="s">
        <v>6026</v>
      </c>
      <c r="BL10" s="722"/>
      <c r="BM10" s="740" t="s">
        <v>1670</v>
      </c>
      <c r="BN10" s="741"/>
      <c r="BO10" s="741"/>
      <c r="BP10" s="740" t="s">
        <v>6027</v>
      </c>
      <c r="BQ10" s="741"/>
      <c r="BR10" s="740" t="s">
        <v>1834</v>
      </c>
      <c r="BS10" s="741"/>
      <c r="BT10" s="740" t="s">
        <v>2432</v>
      </c>
      <c r="BU10" s="740" t="s">
        <v>6028</v>
      </c>
      <c r="BV10" s="722"/>
      <c r="BW10" s="781" t="s">
        <v>3036</v>
      </c>
      <c r="BX10" s="745"/>
      <c r="BY10" s="745"/>
      <c r="BZ10" s="745"/>
      <c r="CA10" s="745"/>
      <c r="CB10" s="745"/>
      <c r="CC10" s="745"/>
      <c r="CD10" s="745"/>
      <c r="CE10" s="745"/>
      <c r="CF10" s="745"/>
      <c r="CG10" s="745"/>
    </row>
    <row r="11">
      <c r="A11" s="635" t="s">
        <v>1663</v>
      </c>
      <c r="B11" s="83" t="s">
        <v>6029</v>
      </c>
      <c r="C11" s="84" t="s">
        <v>630</v>
      </c>
      <c r="D11" s="85" t="s">
        <v>1134</v>
      </c>
      <c r="E11" s="86" t="s">
        <v>328</v>
      </c>
      <c r="F11" s="87" t="s">
        <v>5354</v>
      </c>
      <c r="G11" s="83" t="s">
        <v>3422</v>
      </c>
      <c r="H11" s="718"/>
      <c r="I11" s="679" t="s">
        <v>6030</v>
      </c>
      <c r="J11" s="720"/>
      <c r="K11" s="747" t="s">
        <v>6031</v>
      </c>
      <c r="L11" s="718"/>
      <c r="M11" s="720"/>
      <c r="N11" s="718"/>
      <c r="O11" s="747" t="s">
        <v>6032</v>
      </c>
      <c r="P11" s="722"/>
      <c r="Q11" s="749"/>
      <c r="R11" s="686"/>
      <c r="S11" s="762" t="s">
        <v>6033</v>
      </c>
      <c r="T11" s="749"/>
      <c r="U11" s="749"/>
      <c r="V11" s="723" t="s">
        <v>6034</v>
      </c>
      <c r="W11" s="722"/>
      <c r="X11" s="689" t="s">
        <v>1494</v>
      </c>
      <c r="Y11" s="753"/>
      <c r="Z11" s="688" t="s">
        <v>6035</v>
      </c>
      <c r="AA11" s="691" t="s">
        <v>6036</v>
      </c>
      <c r="AB11" s="688" t="s">
        <v>2981</v>
      </c>
      <c r="AC11" s="691" t="s">
        <v>1685</v>
      </c>
      <c r="AD11" s="688" t="s">
        <v>6037</v>
      </c>
      <c r="AE11" s="793" t="s">
        <v>6038</v>
      </c>
      <c r="AF11" s="726" t="s">
        <v>6039</v>
      </c>
      <c r="AG11" s="753"/>
      <c r="AH11" s="722"/>
      <c r="AI11" s="727"/>
      <c r="AJ11" s="694"/>
      <c r="AK11" s="695" t="s">
        <v>1199</v>
      </c>
      <c r="AL11" s="727"/>
      <c r="AM11" s="727"/>
      <c r="AN11" s="693" t="s">
        <v>6040</v>
      </c>
      <c r="AO11" s="727"/>
      <c r="AP11" s="727"/>
      <c r="AQ11" s="727"/>
      <c r="AR11" s="727"/>
      <c r="AS11" s="727"/>
      <c r="AT11" s="727"/>
      <c r="AU11" s="727"/>
      <c r="AV11" s="698" t="s">
        <v>6041</v>
      </c>
      <c r="AW11" s="693" t="s">
        <v>6042</v>
      </c>
      <c r="AX11" s="722"/>
      <c r="AY11" s="792"/>
      <c r="AZ11" s="792"/>
      <c r="BA11" s="731" t="s">
        <v>2945</v>
      </c>
      <c r="BB11" s="755" t="s">
        <v>6043</v>
      </c>
      <c r="BC11" s="733"/>
      <c r="BD11" s="722"/>
      <c r="BE11" s="705" t="s">
        <v>5465</v>
      </c>
      <c r="BF11" s="734" t="s">
        <v>193</v>
      </c>
      <c r="BG11" s="737"/>
      <c r="BH11" s="737"/>
      <c r="BI11" s="704" t="s">
        <v>6044</v>
      </c>
      <c r="BJ11" s="737"/>
      <c r="BK11" s="734" t="s">
        <v>6045</v>
      </c>
      <c r="BL11" s="722"/>
      <c r="BM11" s="710" t="s">
        <v>6046</v>
      </c>
      <c r="BN11" s="740"/>
      <c r="BO11" s="740"/>
      <c r="BP11" s="711" t="s">
        <v>6047</v>
      </c>
      <c r="BQ11" s="740"/>
      <c r="BR11" s="742" t="s">
        <v>2330</v>
      </c>
      <c r="BS11" s="741"/>
      <c r="BT11" s="758" t="s">
        <v>6048</v>
      </c>
      <c r="BU11" s="740" t="s">
        <v>6049</v>
      </c>
      <c r="BV11" s="722"/>
      <c r="BW11" s="781" t="s">
        <v>1516</v>
      </c>
      <c r="BX11" s="745"/>
      <c r="BY11" s="745"/>
      <c r="BZ11" s="745"/>
      <c r="CA11" s="745"/>
      <c r="CB11" s="745"/>
      <c r="CC11" s="714" t="s">
        <v>4214</v>
      </c>
      <c r="CD11" s="745"/>
      <c r="CE11" s="745"/>
      <c r="CF11" s="745"/>
      <c r="CG11" s="745"/>
    </row>
    <row r="12">
      <c r="A12" s="580" t="s">
        <v>726</v>
      </c>
      <c r="B12" s="105" t="s">
        <v>6050</v>
      </c>
      <c r="C12" s="106" t="s">
        <v>1134</v>
      </c>
      <c r="D12" s="107" t="s">
        <v>813</v>
      </c>
      <c r="E12" s="108" t="s">
        <v>537</v>
      </c>
      <c r="F12" s="109" t="s">
        <v>5486</v>
      </c>
      <c r="G12" s="105" t="s">
        <v>4607</v>
      </c>
      <c r="H12" s="747" t="s">
        <v>3851</v>
      </c>
      <c r="I12" s="747" t="s">
        <v>6051</v>
      </c>
      <c r="J12" s="718"/>
      <c r="K12" s="718"/>
      <c r="L12" s="760" t="s">
        <v>6052</v>
      </c>
      <c r="M12" s="718"/>
      <c r="N12" s="760" t="s">
        <v>6053</v>
      </c>
      <c r="O12" s="718"/>
      <c r="P12" s="722"/>
      <c r="Q12" s="723" t="s">
        <v>350</v>
      </c>
      <c r="R12" s="749"/>
      <c r="S12" s="687" t="s">
        <v>5966</v>
      </c>
      <c r="T12" s="723" t="s">
        <v>2999</v>
      </c>
      <c r="U12" s="749"/>
      <c r="V12" s="723" t="s">
        <v>6054</v>
      </c>
      <c r="W12" s="722"/>
      <c r="X12" s="726" t="s">
        <v>935</v>
      </c>
      <c r="Y12" s="726" t="s">
        <v>6055</v>
      </c>
      <c r="Z12" s="726" t="s">
        <v>6056</v>
      </c>
      <c r="AA12" s="763" t="s">
        <v>6057</v>
      </c>
      <c r="AB12" s="726" t="s">
        <v>3692</v>
      </c>
      <c r="AC12" s="726" t="s">
        <v>6058</v>
      </c>
      <c r="AD12" s="726" t="s">
        <v>5126</v>
      </c>
      <c r="AE12" s="726" t="s">
        <v>6059</v>
      </c>
      <c r="AF12" s="688" t="s">
        <v>6060</v>
      </c>
      <c r="AG12" s="753"/>
      <c r="AH12" s="722"/>
      <c r="AI12" s="698" t="s">
        <v>6061</v>
      </c>
      <c r="AJ12" s="730" t="s">
        <v>6062</v>
      </c>
      <c r="AK12" s="698" t="s">
        <v>2520</v>
      </c>
      <c r="AL12" s="693"/>
      <c r="AM12" s="727"/>
      <c r="AN12" s="698" t="s">
        <v>3689</v>
      </c>
      <c r="AO12" s="727"/>
      <c r="AP12" s="728" t="s">
        <v>6063</v>
      </c>
      <c r="AQ12" s="728" t="s">
        <v>6064</v>
      </c>
      <c r="AR12" s="730" t="s">
        <v>1885</v>
      </c>
      <c r="AS12" s="728" t="s">
        <v>6065</v>
      </c>
      <c r="AT12" s="727"/>
      <c r="AU12" s="698" t="s">
        <v>255</v>
      </c>
      <c r="AV12" s="698" t="s">
        <v>6066</v>
      </c>
      <c r="AW12" s="730" t="s">
        <v>6067</v>
      </c>
      <c r="AX12" s="722"/>
      <c r="AY12" s="733"/>
      <c r="AZ12" s="731" t="s">
        <v>6068</v>
      </c>
      <c r="BA12" s="731" t="s">
        <v>6069</v>
      </c>
      <c r="BB12" s="731" t="s">
        <v>6070</v>
      </c>
      <c r="BC12" s="733"/>
      <c r="BD12" s="722"/>
      <c r="BE12" s="705" t="s">
        <v>6071</v>
      </c>
      <c r="BF12" s="705" t="s">
        <v>4213</v>
      </c>
      <c r="BG12" s="736" t="s">
        <v>1568</v>
      </c>
      <c r="BH12" s="737"/>
      <c r="BI12" s="705" t="s">
        <v>3926</v>
      </c>
      <c r="BJ12" s="737"/>
      <c r="BK12" s="705" t="s">
        <v>6072</v>
      </c>
      <c r="BL12" s="722"/>
      <c r="BM12" s="742" t="s">
        <v>6073</v>
      </c>
      <c r="BN12" s="741"/>
      <c r="BO12" s="741"/>
      <c r="BP12" s="741"/>
      <c r="BQ12" s="741"/>
      <c r="BR12" s="742" t="s">
        <v>2479</v>
      </c>
      <c r="BS12" s="741"/>
      <c r="BT12" s="710" t="s">
        <v>6074</v>
      </c>
      <c r="BU12" s="710" t="s">
        <v>6075</v>
      </c>
      <c r="BV12" s="722"/>
      <c r="BW12" s="769" t="s">
        <v>4412</v>
      </c>
      <c r="BX12" s="781"/>
      <c r="BY12" s="745"/>
      <c r="BZ12" s="745"/>
      <c r="CA12" s="745"/>
      <c r="CB12" s="714" t="s">
        <v>6076</v>
      </c>
      <c r="CC12" s="745"/>
      <c r="CD12" s="745"/>
      <c r="CE12" s="745"/>
      <c r="CF12" s="745"/>
      <c r="CG12" s="745"/>
    </row>
    <row r="13">
      <c r="A13" s="635" t="s">
        <v>6077</v>
      </c>
      <c r="B13" s="83" t="s">
        <v>5556</v>
      </c>
      <c r="C13" s="84" t="s">
        <v>1533</v>
      </c>
      <c r="D13" s="85" t="s">
        <v>1533</v>
      </c>
      <c r="E13" s="86" t="s">
        <v>630</v>
      </c>
      <c r="F13" s="87" t="s">
        <v>327</v>
      </c>
      <c r="G13" s="83" t="s">
        <v>2117</v>
      </c>
      <c r="H13" s="718"/>
      <c r="I13" s="718"/>
      <c r="J13" s="679" t="s">
        <v>6078</v>
      </c>
      <c r="K13" s="679" t="s">
        <v>6079</v>
      </c>
      <c r="L13" s="747" t="s">
        <v>6080</v>
      </c>
      <c r="M13" s="718"/>
      <c r="N13" s="720" t="s">
        <v>6081</v>
      </c>
      <c r="O13" s="679" t="s">
        <v>6082</v>
      </c>
      <c r="P13" s="722"/>
      <c r="Q13" s="724" t="s">
        <v>881</v>
      </c>
      <c r="R13" s="749"/>
      <c r="S13" s="749"/>
      <c r="T13" s="749"/>
      <c r="U13" s="724"/>
      <c r="V13" s="723" t="s">
        <v>6060</v>
      </c>
      <c r="W13" s="722"/>
      <c r="X13" s="753"/>
      <c r="Y13" s="691" t="s">
        <v>6083</v>
      </c>
      <c r="Z13" s="751" t="s">
        <v>6084</v>
      </c>
      <c r="AA13" s="794"/>
      <c r="AB13" s="753"/>
      <c r="AC13" s="751" t="s">
        <v>971</v>
      </c>
      <c r="AD13" s="751" t="s">
        <v>5346</v>
      </c>
      <c r="AE13" s="751" t="s">
        <v>6085</v>
      </c>
      <c r="AF13" s="751" t="s">
        <v>6086</v>
      </c>
      <c r="AG13" s="753"/>
      <c r="AH13" s="722"/>
      <c r="AI13" s="729" t="s">
        <v>1254</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504</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2146</v>
      </c>
      <c r="BS13" s="741"/>
      <c r="BT13" s="710" t="s">
        <v>6097</v>
      </c>
      <c r="BU13" s="710" t="s">
        <v>6098</v>
      </c>
      <c r="BV13" s="722"/>
      <c r="BW13" s="714" t="s">
        <v>3560</v>
      </c>
      <c r="BX13" s="769" t="s">
        <v>4007</v>
      </c>
      <c r="BY13" s="745"/>
      <c r="BZ13" s="745"/>
      <c r="CA13" s="745"/>
      <c r="CB13" s="714" t="s">
        <v>5369</v>
      </c>
      <c r="CC13" s="781" t="s">
        <v>6099</v>
      </c>
      <c r="CD13" s="745"/>
      <c r="CE13" s="745"/>
      <c r="CF13" s="714" t="s">
        <v>6100</v>
      </c>
      <c r="CG13" s="745"/>
    </row>
    <row r="14">
      <c r="A14" s="795" t="s">
        <v>1790</v>
      </c>
      <c r="B14" s="105" t="s">
        <v>6101</v>
      </c>
      <c r="C14" s="106" t="s">
        <v>1533</v>
      </c>
      <c r="D14" s="107" t="s">
        <v>1533</v>
      </c>
      <c r="E14" s="108" t="s">
        <v>1533</v>
      </c>
      <c r="F14" s="109" t="s">
        <v>1533</v>
      </c>
      <c r="G14" s="105" t="s">
        <v>2117</v>
      </c>
      <c r="H14" s="718"/>
      <c r="I14" s="679" t="s">
        <v>5217</v>
      </c>
      <c r="J14" s="679" t="s">
        <v>5414</v>
      </c>
      <c r="K14" s="679" t="s">
        <v>6102</v>
      </c>
      <c r="L14" s="720" t="s">
        <v>6103</v>
      </c>
      <c r="M14" s="718"/>
      <c r="N14" s="720" t="s">
        <v>6104</v>
      </c>
      <c r="O14" s="679" t="s">
        <v>6105</v>
      </c>
      <c r="P14" s="722"/>
      <c r="Q14" s="724" t="s">
        <v>3112</v>
      </c>
      <c r="R14" s="749"/>
      <c r="S14" s="749"/>
      <c r="T14" s="724" t="s">
        <v>4438</v>
      </c>
      <c r="U14" s="724"/>
      <c r="V14" s="724" t="s">
        <v>6106</v>
      </c>
      <c r="W14" s="722"/>
      <c r="X14" s="751" t="s">
        <v>1995</v>
      </c>
      <c r="Y14" s="751" t="s">
        <v>6107</v>
      </c>
      <c r="Z14" s="751" t="s">
        <v>6108</v>
      </c>
      <c r="AA14" s="751" t="s">
        <v>2904</v>
      </c>
      <c r="AB14" s="751" t="s">
        <v>4241</v>
      </c>
      <c r="AC14" s="688" t="s">
        <v>2890</v>
      </c>
      <c r="AD14" s="751" t="s">
        <v>4212</v>
      </c>
      <c r="AE14" s="751" t="s">
        <v>4632</v>
      </c>
      <c r="AF14" s="688" t="s">
        <v>6109</v>
      </c>
      <c r="AG14" s="796" t="s">
        <v>6110</v>
      </c>
      <c r="AH14" s="722"/>
      <c r="AI14" s="727"/>
      <c r="AJ14" s="727"/>
      <c r="AK14" s="693" t="s">
        <v>2206</v>
      </c>
      <c r="AL14" s="727"/>
      <c r="AM14" s="729" t="s">
        <v>6111</v>
      </c>
      <c r="AN14" s="693" t="s">
        <v>4727</v>
      </c>
      <c r="AO14" s="729" t="s">
        <v>6112</v>
      </c>
      <c r="AP14" s="727"/>
      <c r="AQ14" s="727"/>
      <c r="AR14" s="727"/>
      <c r="AS14" s="727"/>
      <c r="AT14" s="727"/>
      <c r="AU14" s="729" t="s">
        <v>1085</v>
      </c>
      <c r="AV14" s="729" t="s">
        <v>5901</v>
      </c>
      <c r="AW14" s="727"/>
      <c r="AX14" s="722"/>
      <c r="AY14" s="733"/>
      <c r="AZ14" s="733"/>
      <c r="BA14" s="792" t="s">
        <v>1964</v>
      </c>
      <c r="BB14" s="755" t="s">
        <v>6113</v>
      </c>
      <c r="BC14" s="733"/>
      <c r="BD14" s="722"/>
      <c r="BE14" s="789" t="s">
        <v>1426</v>
      </c>
      <c r="BF14" s="789" t="s">
        <v>2698</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1134</v>
      </c>
      <c r="E15" s="86" t="s">
        <v>1533</v>
      </c>
      <c r="F15" s="87" t="s">
        <v>1134</v>
      </c>
      <c r="G15" s="83" t="s">
        <v>4985</v>
      </c>
      <c r="H15" s="718"/>
      <c r="I15" s="718"/>
      <c r="J15" s="679" t="s">
        <v>6121</v>
      </c>
      <c r="K15" s="679" t="s">
        <v>6122</v>
      </c>
      <c r="L15" s="718"/>
      <c r="M15" s="718"/>
      <c r="N15" s="718"/>
      <c r="O15" s="720" t="s">
        <v>6123</v>
      </c>
      <c r="P15" s="722"/>
      <c r="Q15" s="683" t="s">
        <v>6124</v>
      </c>
      <c r="R15" s="749"/>
      <c r="S15" s="683" t="s">
        <v>5372</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1147</v>
      </c>
      <c r="AL15" s="729"/>
      <c r="AM15" s="727"/>
      <c r="AN15" s="727"/>
      <c r="AO15" s="727"/>
      <c r="AP15" s="727"/>
      <c r="AQ15" s="727"/>
      <c r="AR15" s="727"/>
      <c r="AS15" s="727"/>
      <c r="AT15" s="727"/>
      <c r="AU15" s="693" t="s">
        <v>3451</v>
      </c>
      <c r="AV15" s="729" t="s">
        <v>6132</v>
      </c>
      <c r="AW15" s="727"/>
      <c r="AX15" s="722"/>
      <c r="AY15" s="733"/>
      <c r="AZ15" s="755" t="s">
        <v>6133</v>
      </c>
      <c r="BA15" s="755" t="s">
        <v>2996</v>
      </c>
      <c r="BB15" s="792" t="s">
        <v>6134</v>
      </c>
      <c r="BC15" s="733"/>
      <c r="BD15" s="722"/>
      <c r="BE15" s="705" t="s">
        <v>871</v>
      </c>
      <c r="BF15" s="789" t="s">
        <v>3929</v>
      </c>
      <c r="BG15" s="705" t="s">
        <v>4197</v>
      </c>
      <c r="BH15" s="705" t="s">
        <v>6135</v>
      </c>
      <c r="BI15" s="705" t="s">
        <v>6136</v>
      </c>
      <c r="BJ15" s="737"/>
      <c r="BK15" s="705" t="s">
        <v>6137</v>
      </c>
      <c r="BL15" s="722"/>
      <c r="BM15" s="710" t="s">
        <v>4277</v>
      </c>
      <c r="BN15" s="741"/>
      <c r="BO15" s="741"/>
      <c r="BP15" s="758" t="s">
        <v>6138</v>
      </c>
      <c r="BQ15" s="741"/>
      <c r="BR15" s="710" t="s">
        <v>2692</v>
      </c>
      <c r="BS15" s="741"/>
      <c r="BT15" s="710" t="s">
        <v>6139</v>
      </c>
      <c r="BU15" s="710" t="s">
        <v>6140</v>
      </c>
      <c r="BV15" s="722"/>
      <c r="BW15" s="714" t="s">
        <v>1518</v>
      </c>
      <c r="BX15" s="791"/>
      <c r="BY15" s="745"/>
      <c r="BZ15" s="745"/>
      <c r="CA15" s="745"/>
      <c r="CB15" s="745"/>
      <c r="CC15" s="745"/>
      <c r="CD15" s="745"/>
      <c r="CE15" s="745"/>
      <c r="CF15" s="745"/>
      <c r="CG15" s="745"/>
    </row>
    <row r="16">
      <c r="A16" s="580" t="s">
        <v>1943</v>
      </c>
      <c r="B16" s="105" t="s">
        <v>6141</v>
      </c>
      <c r="C16" s="106" t="s">
        <v>1134</v>
      </c>
      <c r="D16" s="107" t="s">
        <v>1134</v>
      </c>
      <c r="E16" s="108" t="s">
        <v>1134</v>
      </c>
      <c r="F16" s="109" t="s">
        <v>631</v>
      </c>
      <c r="G16" s="105" t="s">
        <v>1909</v>
      </c>
      <c r="H16" s="747" t="s">
        <v>2195</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2859</v>
      </c>
      <c r="Y16" s="688" t="s">
        <v>6151</v>
      </c>
      <c r="Z16" s="751" t="s">
        <v>6152</v>
      </c>
      <c r="AA16" s="797" t="s">
        <v>6153</v>
      </c>
      <c r="AB16" s="688" t="s">
        <v>2159</v>
      </c>
      <c r="AC16" s="751"/>
      <c r="AD16" s="763" t="s">
        <v>6154</v>
      </c>
      <c r="AE16" s="688" t="s">
        <v>4433</v>
      </c>
      <c r="AF16" s="688" t="s">
        <v>6155</v>
      </c>
      <c r="AG16" s="751" t="s">
        <v>6156</v>
      </c>
      <c r="AH16" s="722"/>
      <c r="AI16" s="698" t="s">
        <v>6157</v>
      </c>
      <c r="AJ16" s="729"/>
      <c r="AK16" s="693" t="s">
        <v>5538</v>
      </c>
      <c r="AL16" s="728" t="s">
        <v>2976</v>
      </c>
      <c r="AM16" s="693" t="s">
        <v>3438</v>
      </c>
      <c r="AN16" s="696" t="s">
        <v>6158</v>
      </c>
      <c r="AO16" s="693" t="s">
        <v>6159</v>
      </c>
      <c r="AP16" s="730" t="s">
        <v>5723</v>
      </c>
      <c r="AQ16" s="693" t="s">
        <v>6160</v>
      </c>
      <c r="AR16" s="729"/>
      <c r="AS16" s="729"/>
      <c r="AT16" s="729"/>
      <c r="AU16" s="696" t="s">
        <v>407</v>
      </c>
      <c r="AV16" s="729" t="s">
        <v>5278</v>
      </c>
      <c r="AW16" s="729"/>
      <c r="AX16" s="722"/>
      <c r="AY16" s="755" t="s">
        <v>6161</v>
      </c>
      <c r="AZ16" s="755" t="s">
        <v>6162</v>
      </c>
      <c r="BA16" s="755" t="s">
        <v>4028</v>
      </c>
      <c r="BB16" s="792" t="s">
        <v>6163</v>
      </c>
      <c r="BC16" s="792"/>
      <c r="BD16" s="722"/>
      <c r="BE16" s="705" t="s">
        <v>6164</v>
      </c>
      <c r="BF16" s="705" t="s">
        <v>4528</v>
      </c>
      <c r="BG16" s="734" t="s">
        <v>1660</v>
      </c>
      <c r="BH16" s="736" t="s">
        <v>6165</v>
      </c>
      <c r="BI16" s="734" t="s">
        <v>6166</v>
      </c>
      <c r="BJ16" s="789"/>
      <c r="BK16" s="705" t="s">
        <v>6167</v>
      </c>
      <c r="BL16" s="722"/>
      <c r="BM16" s="710" t="s">
        <v>6168</v>
      </c>
      <c r="BN16" s="740"/>
      <c r="BO16" s="742" t="s">
        <v>564</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1134</v>
      </c>
      <c r="F17" s="87" t="s">
        <v>537</v>
      </c>
      <c r="G17" s="83" t="s">
        <v>5354</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3921</v>
      </c>
      <c r="BB17" s="792" t="s">
        <v>6185</v>
      </c>
      <c r="BC17" s="733"/>
      <c r="BD17" s="722"/>
      <c r="BE17" s="737"/>
      <c r="BF17" s="737"/>
      <c r="BG17" s="737"/>
      <c r="BH17" s="737"/>
      <c r="BI17" s="737"/>
      <c r="BJ17" s="778" t="str">
        <f>HYPERLINK("https://youtu.be/ZWHJWoriERw","3:48.70")</f>
        <v>3:48.70</v>
      </c>
      <c r="BK17" s="734" t="s">
        <v>6186</v>
      </c>
      <c r="BL17" s="722"/>
      <c r="BM17" s="741" t="s">
        <v>336</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897</v>
      </c>
      <c r="F18" s="109" t="s">
        <v>327</v>
      </c>
      <c r="G18" s="105" t="s">
        <v>5174</v>
      </c>
      <c r="H18" s="760" t="s">
        <v>2646</v>
      </c>
      <c r="I18" s="760" t="s">
        <v>6190</v>
      </c>
      <c r="J18" s="800"/>
      <c r="K18" s="747" t="s">
        <v>6191</v>
      </c>
      <c r="L18" s="679"/>
      <c r="M18" s="718"/>
      <c r="N18" s="718"/>
      <c r="O18" s="720" t="s">
        <v>6192</v>
      </c>
      <c r="P18" s="722"/>
      <c r="Q18" s="724" t="s">
        <v>1832</v>
      </c>
      <c r="R18" s="749"/>
      <c r="S18" s="749"/>
      <c r="T18" s="724" t="s">
        <v>4690</v>
      </c>
      <c r="U18" s="724"/>
      <c r="V18" s="724" t="s">
        <v>6193</v>
      </c>
      <c r="W18" s="722"/>
      <c r="X18" s="751" t="s">
        <v>3030</v>
      </c>
      <c r="Y18" s="753"/>
      <c r="Z18" s="751" t="s">
        <v>1819</v>
      </c>
      <c r="AA18" s="794"/>
      <c r="AB18" s="751" t="s">
        <v>4809</v>
      </c>
      <c r="AC18" s="753"/>
      <c r="AD18" s="753"/>
      <c r="AE18" s="751" t="s">
        <v>3876</v>
      </c>
      <c r="AF18" s="751" t="s">
        <v>6194</v>
      </c>
      <c r="AG18" s="753"/>
      <c r="AH18" s="722"/>
      <c r="AI18" s="727"/>
      <c r="AJ18" s="727"/>
      <c r="AK18" s="727"/>
      <c r="AL18" s="727"/>
      <c r="AM18" s="729" t="s">
        <v>4593</v>
      </c>
      <c r="AN18" s="727"/>
      <c r="AO18" s="730" t="s">
        <v>6195</v>
      </c>
      <c r="AP18" s="727"/>
      <c r="AQ18" s="727"/>
      <c r="AR18" s="727"/>
      <c r="AS18" s="727"/>
      <c r="AT18" s="727"/>
      <c r="AU18" s="698" t="s">
        <v>877</v>
      </c>
      <c r="AV18" s="727"/>
      <c r="AW18" s="727"/>
      <c r="AX18" s="722"/>
      <c r="AY18" s="733"/>
      <c r="AZ18" s="733"/>
      <c r="BA18" s="733"/>
      <c r="BB18" s="792" t="s">
        <v>6196</v>
      </c>
      <c r="BC18" s="733"/>
      <c r="BD18" s="722"/>
      <c r="BE18" s="789" t="s">
        <v>2344</v>
      </c>
      <c r="BF18" s="737"/>
      <c r="BG18" s="737"/>
      <c r="BH18" s="737"/>
      <c r="BI18" s="737"/>
      <c r="BJ18" s="737"/>
      <c r="BK18" s="789" t="s">
        <v>6197</v>
      </c>
      <c r="BL18" s="722"/>
      <c r="BM18" s="740" t="s">
        <v>699</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3197</v>
      </c>
      <c r="S19" s="683" t="s">
        <v>766</v>
      </c>
      <c r="T19" s="683" t="s">
        <v>356</v>
      </c>
      <c r="U19" s="749"/>
      <c r="V19" s="683" t="s">
        <v>6206</v>
      </c>
      <c r="W19" s="722"/>
      <c r="X19" s="688" t="s">
        <v>3629</v>
      </c>
      <c r="Y19" s="753"/>
      <c r="Z19" s="688" t="s">
        <v>6207</v>
      </c>
      <c r="AA19" s="688" t="s">
        <v>6208</v>
      </c>
      <c r="AB19" s="688" t="s">
        <v>6209</v>
      </c>
      <c r="AC19" s="688" t="s">
        <v>6210</v>
      </c>
      <c r="AD19" s="688" t="s">
        <v>6211</v>
      </c>
      <c r="AE19" s="688" t="s">
        <v>4495</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923</v>
      </c>
      <c r="AV19" s="727"/>
      <c r="AW19" s="693" t="s">
        <v>4901</v>
      </c>
      <c r="AX19" s="722"/>
      <c r="AY19" s="755" t="s">
        <v>6216</v>
      </c>
      <c r="AZ19" s="733"/>
      <c r="BA19" s="733"/>
      <c r="BB19" s="755" t="s">
        <v>6217</v>
      </c>
      <c r="BC19" s="733"/>
      <c r="BD19" s="722"/>
      <c r="BE19" s="705" t="s">
        <v>6218</v>
      </c>
      <c r="BF19" s="737"/>
      <c r="BG19" s="705" t="s">
        <v>2218</v>
      </c>
      <c r="BH19" s="705" t="s">
        <v>6219</v>
      </c>
      <c r="BI19" s="705" t="s">
        <v>680</v>
      </c>
      <c r="BJ19" s="705" t="s">
        <v>6220</v>
      </c>
      <c r="BK19" s="801" t="s">
        <v>6221</v>
      </c>
      <c r="BL19" s="722"/>
      <c r="BM19" s="710" t="s">
        <v>6222</v>
      </c>
      <c r="BN19" s="710" t="s">
        <v>3532</v>
      </c>
      <c r="BO19" s="741"/>
      <c r="BP19" s="710" t="s">
        <v>6223</v>
      </c>
      <c r="BQ19" s="741"/>
      <c r="BR19" s="710" t="s">
        <v>2603</v>
      </c>
      <c r="BS19" s="741"/>
      <c r="BT19" s="710" t="s">
        <v>6224</v>
      </c>
      <c r="BU19" s="710" t="s">
        <v>6225</v>
      </c>
      <c r="BV19" s="722"/>
      <c r="BW19" s="802" t="s">
        <v>5255</v>
      </c>
      <c r="BX19" s="714" t="s">
        <v>5256</v>
      </c>
      <c r="BY19" s="745"/>
      <c r="BZ19" s="745"/>
      <c r="CA19" s="745"/>
      <c r="CB19" s="714" t="s">
        <v>6226</v>
      </c>
      <c r="CC19" s="714" t="s">
        <v>6227</v>
      </c>
      <c r="CD19" s="745"/>
      <c r="CE19" s="745"/>
      <c r="CF19" s="745"/>
      <c r="CG19" s="745"/>
    </row>
    <row r="20">
      <c r="A20" s="803" t="s">
        <v>1749</v>
      </c>
      <c r="B20" s="105" t="s">
        <v>6228</v>
      </c>
      <c r="C20" s="106" t="s">
        <v>1533</v>
      </c>
      <c r="D20" s="107" t="s">
        <v>1533</v>
      </c>
      <c r="E20" s="108" t="s">
        <v>1533</v>
      </c>
      <c r="F20" s="109" t="s">
        <v>1533</v>
      </c>
      <c r="G20" s="105" t="s">
        <v>1064</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3558</v>
      </c>
      <c r="AB20" s="753"/>
      <c r="AC20" s="688" t="s">
        <v>6232</v>
      </c>
      <c r="AD20" s="753"/>
      <c r="AE20" s="753"/>
      <c r="AF20" s="753"/>
      <c r="AG20" s="753"/>
      <c r="AH20" s="722"/>
      <c r="AI20" s="727"/>
      <c r="AJ20" s="727"/>
      <c r="AK20" s="693" t="s">
        <v>5510</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992</v>
      </c>
      <c r="BX20" s="745"/>
      <c r="BY20" s="745"/>
      <c r="BZ20" s="745"/>
      <c r="CA20" s="745"/>
      <c r="CB20" s="745"/>
      <c r="CC20" s="745"/>
      <c r="CD20" s="745"/>
      <c r="CE20" s="745"/>
      <c r="CF20" s="745"/>
      <c r="CG20" s="745"/>
    </row>
    <row r="21" ht="15.0" customHeight="1">
      <c r="A21" s="635" t="s">
        <v>6238</v>
      </c>
      <c r="B21" s="83" t="s">
        <v>6239</v>
      </c>
      <c r="C21" s="84" t="s">
        <v>630</v>
      </c>
      <c r="D21" s="85" t="s">
        <v>1533</v>
      </c>
      <c r="E21" s="86" t="s">
        <v>1533</v>
      </c>
      <c r="F21" s="87" t="s">
        <v>813</v>
      </c>
      <c r="G21" s="83" t="s">
        <v>1792</v>
      </c>
      <c r="H21" s="679" t="s">
        <v>3303</v>
      </c>
      <c r="I21" s="720"/>
      <c r="J21" s="720"/>
      <c r="K21" s="718"/>
      <c r="L21" s="679" t="s">
        <v>6240</v>
      </c>
      <c r="M21" s="718"/>
      <c r="N21" s="679" t="s">
        <v>6241</v>
      </c>
      <c r="O21" s="718"/>
      <c r="P21" s="722"/>
      <c r="Q21" s="683" t="s">
        <v>6242</v>
      </c>
      <c r="R21" s="749"/>
      <c r="S21" s="749"/>
      <c r="T21" s="749"/>
      <c r="U21" s="724" t="s">
        <v>6243</v>
      </c>
      <c r="V21" s="683" t="s">
        <v>6244</v>
      </c>
      <c r="W21" s="722"/>
      <c r="X21" s="688"/>
      <c r="Y21" s="688"/>
      <c r="Z21" s="688" t="s">
        <v>3824</v>
      </c>
      <c r="AA21" s="804" t="s">
        <v>4214</v>
      </c>
      <c r="AB21" s="688" t="s">
        <v>1183</v>
      </c>
      <c r="AC21" s="753"/>
      <c r="AD21" s="753"/>
      <c r="AE21" s="688" t="s">
        <v>6245</v>
      </c>
      <c r="AF21" s="805" t="s">
        <v>6246</v>
      </c>
      <c r="AG21" s="751" t="s">
        <v>6247</v>
      </c>
      <c r="AH21" s="722"/>
      <c r="AI21" s="695" t="s">
        <v>6248</v>
      </c>
      <c r="AJ21" s="727"/>
      <c r="AK21" s="727"/>
      <c r="AL21" s="727"/>
      <c r="AM21" s="727"/>
      <c r="AN21" s="727"/>
      <c r="AO21" s="727"/>
      <c r="AP21" s="729" t="s">
        <v>6249</v>
      </c>
      <c r="AQ21" s="693" t="s">
        <v>790</v>
      </c>
      <c r="AR21" s="727"/>
      <c r="AS21" s="727"/>
      <c r="AT21" s="729" t="s">
        <v>6250</v>
      </c>
      <c r="AU21" s="693" t="s">
        <v>6251</v>
      </c>
      <c r="AV21" s="727"/>
      <c r="AW21" s="693" t="s">
        <v>6252</v>
      </c>
      <c r="AX21" s="722"/>
      <c r="AY21" s="733"/>
      <c r="AZ21" s="733"/>
      <c r="BA21" s="733"/>
      <c r="BB21" s="755" t="s">
        <v>6253</v>
      </c>
      <c r="BC21" s="733"/>
      <c r="BD21" s="722"/>
      <c r="BE21" s="737"/>
      <c r="BF21" s="737"/>
      <c r="BG21" s="737"/>
      <c r="BH21" s="705"/>
      <c r="BI21" s="737"/>
      <c r="BJ21" s="736" t="s">
        <v>6254</v>
      </c>
      <c r="BK21" s="734" t="s">
        <v>6255</v>
      </c>
      <c r="BL21" s="722"/>
      <c r="BM21" s="710" t="s">
        <v>6256</v>
      </c>
      <c r="BN21" s="741"/>
      <c r="BO21" s="741"/>
      <c r="BP21" s="710" t="s">
        <v>2852</v>
      </c>
      <c r="BQ21" s="741"/>
      <c r="BR21" s="740" t="s">
        <v>1053</v>
      </c>
      <c r="BS21" s="741"/>
      <c r="BT21" s="710" t="s">
        <v>6257</v>
      </c>
      <c r="BU21" s="710" t="s">
        <v>6258</v>
      </c>
      <c r="BV21" s="722"/>
      <c r="BW21" s="745"/>
      <c r="BX21" s="745"/>
      <c r="BY21" s="745"/>
      <c r="BZ21" s="745"/>
      <c r="CA21" s="745"/>
      <c r="CB21" s="767" t="s">
        <v>6259</v>
      </c>
      <c r="CC21" s="745"/>
      <c r="CD21" s="745"/>
      <c r="CE21" s="745"/>
      <c r="CF21" s="745"/>
      <c r="CG21" s="745"/>
    </row>
    <row r="22">
      <c r="A22" s="803" t="s">
        <v>6260</v>
      </c>
      <c r="B22" s="105" t="s">
        <v>6261</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6262</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2769</v>
      </c>
      <c r="B23" s="83" t="s">
        <v>6263</v>
      </c>
      <c r="C23" s="84" t="s">
        <v>630</v>
      </c>
      <c r="D23" s="85" t="s">
        <v>630</v>
      </c>
      <c r="E23" s="86" t="s">
        <v>1533</v>
      </c>
      <c r="F23" s="87" t="s">
        <v>813</v>
      </c>
      <c r="G23" s="83" t="s">
        <v>2502</v>
      </c>
      <c r="H23" s="679"/>
      <c r="I23" s="718"/>
      <c r="J23" s="718"/>
      <c r="K23" s="718"/>
      <c r="L23" s="718"/>
      <c r="M23" s="718"/>
      <c r="N23" s="718"/>
      <c r="O23" s="718"/>
      <c r="P23" s="722"/>
      <c r="Q23" s="749"/>
      <c r="R23" s="749"/>
      <c r="S23" s="749"/>
      <c r="T23" s="683" t="s">
        <v>1601</v>
      </c>
      <c r="U23" s="687" t="s">
        <v>6264</v>
      </c>
      <c r="V23" s="683" t="s">
        <v>6265</v>
      </c>
      <c r="W23" s="722"/>
      <c r="X23" s="753"/>
      <c r="Y23" s="753"/>
      <c r="Z23" s="753"/>
      <c r="AA23" s="794"/>
      <c r="AB23" s="751"/>
      <c r="AC23" s="689" t="s">
        <v>6266</v>
      </c>
      <c r="AD23" s="688" t="s">
        <v>6267</v>
      </c>
      <c r="AE23" s="688" t="s">
        <v>4072</v>
      </c>
      <c r="AF23" s="753"/>
      <c r="AG23" s="753"/>
      <c r="AH23" s="722"/>
      <c r="AI23" s="727"/>
      <c r="AJ23" s="727"/>
      <c r="AK23" s="727"/>
      <c r="AL23" s="727"/>
      <c r="AM23" s="727"/>
      <c r="AN23" s="695" t="s">
        <v>6268</v>
      </c>
      <c r="AO23" s="727"/>
      <c r="AP23" s="727"/>
      <c r="AQ23" s="727"/>
      <c r="AR23" s="727"/>
      <c r="AS23" s="727"/>
      <c r="AT23" s="727"/>
      <c r="AU23" s="693" t="s">
        <v>2516</v>
      </c>
      <c r="AV23" s="727"/>
      <c r="AW23" s="727"/>
      <c r="AX23" s="722"/>
      <c r="AY23" s="733"/>
      <c r="AZ23" s="733"/>
      <c r="BA23" s="702" t="s">
        <v>1761</v>
      </c>
      <c r="BB23" s="755" t="s">
        <v>6269</v>
      </c>
      <c r="BC23" s="733"/>
      <c r="BD23" s="722"/>
      <c r="BE23" s="737"/>
      <c r="BF23" s="737"/>
      <c r="BG23" s="737"/>
      <c r="BH23" s="737"/>
      <c r="BI23" s="737"/>
      <c r="BJ23" s="737"/>
      <c r="BK23" s="737"/>
      <c r="BL23" s="722"/>
      <c r="BM23" s="710" t="s">
        <v>6270</v>
      </c>
      <c r="BN23" s="741"/>
      <c r="BO23" s="741"/>
      <c r="BP23" s="741"/>
      <c r="BQ23" s="741"/>
      <c r="BR23" s="741"/>
      <c r="BS23" s="741"/>
      <c r="BT23" s="710" t="s">
        <v>6271</v>
      </c>
      <c r="BU23" s="741"/>
      <c r="BV23" s="722"/>
      <c r="BW23" s="745"/>
      <c r="BX23" s="745"/>
      <c r="BY23" s="745"/>
      <c r="BZ23" s="745"/>
      <c r="CA23" s="745"/>
      <c r="CB23" s="745"/>
      <c r="CC23" s="745"/>
      <c r="CD23" s="745"/>
      <c r="CE23" s="745"/>
      <c r="CF23" s="745"/>
      <c r="CG23" s="745"/>
    </row>
    <row r="24">
      <c r="A24" s="811" t="s">
        <v>6272</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6273</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5443</v>
      </c>
      <c r="BS24" s="741"/>
      <c r="BT24" s="741"/>
      <c r="BU24" s="712" t="s">
        <v>6274</v>
      </c>
      <c r="BV24" s="722"/>
      <c r="BW24" s="745"/>
      <c r="BX24" s="714"/>
      <c r="BY24" s="745"/>
      <c r="BZ24" s="745"/>
      <c r="CA24" s="745"/>
      <c r="CB24" s="745"/>
      <c r="CC24" s="745"/>
      <c r="CD24" s="745"/>
      <c r="CE24" s="745"/>
      <c r="CF24" s="745"/>
      <c r="CG24" s="745"/>
    </row>
    <row r="25">
      <c r="A25" s="635" t="s">
        <v>3669</v>
      </c>
      <c r="B25" s="83" t="s">
        <v>433</v>
      </c>
      <c r="C25" s="84" t="s">
        <v>1533</v>
      </c>
      <c r="D25" s="85" t="s">
        <v>1134</v>
      </c>
      <c r="E25" s="86" t="s">
        <v>1533</v>
      </c>
      <c r="F25" s="87" t="s">
        <v>1134</v>
      </c>
      <c r="G25" s="83" t="s">
        <v>3422</v>
      </c>
      <c r="H25" s="679" t="s">
        <v>6275</v>
      </c>
      <c r="I25" s="718"/>
      <c r="J25" s="718"/>
      <c r="K25" s="718"/>
      <c r="L25" s="679" t="s">
        <v>6276</v>
      </c>
      <c r="M25" s="718"/>
      <c r="N25" s="679" t="s">
        <v>6277</v>
      </c>
      <c r="O25" s="718"/>
      <c r="P25" s="722"/>
      <c r="Q25" s="683" t="s">
        <v>6278</v>
      </c>
      <c r="R25" s="749"/>
      <c r="S25" s="749"/>
      <c r="T25" s="749"/>
      <c r="U25" s="724" t="s">
        <v>5976</v>
      </c>
      <c r="V25" s="683" t="s">
        <v>6279</v>
      </c>
      <c r="W25" s="722"/>
      <c r="X25" s="753"/>
      <c r="Y25" s="753"/>
      <c r="Z25" s="688" t="s">
        <v>6280</v>
      </c>
      <c r="AA25" s="794"/>
      <c r="AB25" s="688" t="s">
        <v>6281</v>
      </c>
      <c r="AC25" s="688" t="s">
        <v>6282</v>
      </c>
      <c r="AD25" s="753"/>
      <c r="AE25" s="688" t="s">
        <v>338</v>
      </c>
      <c r="AF25" s="753"/>
      <c r="AG25" s="688" t="s">
        <v>6283</v>
      </c>
      <c r="AH25" s="722"/>
      <c r="AI25" s="693" t="s">
        <v>6284</v>
      </c>
      <c r="AJ25" s="693" t="s">
        <v>6285</v>
      </c>
      <c r="AK25" s="693" t="s">
        <v>6286</v>
      </c>
      <c r="AL25" s="693"/>
      <c r="AM25" s="727"/>
      <c r="AN25" s="727"/>
      <c r="AO25" s="727"/>
      <c r="AP25" s="693" t="s">
        <v>6287</v>
      </c>
      <c r="AQ25" s="693" t="s">
        <v>6288</v>
      </c>
      <c r="AR25" s="729"/>
      <c r="AS25" s="693" t="s">
        <v>6289</v>
      </c>
      <c r="AT25" s="693"/>
      <c r="AU25" s="693" t="s">
        <v>135</v>
      </c>
      <c r="AV25" s="727"/>
      <c r="AW25" s="693" t="s">
        <v>6290</v>
      </c>
      <c r="AX25" s="722"/>
      <c r="AY25" s="755"/>
      <c r="AZ25" s="755" t="s">
        <v>6291</v>
      </c>
      <c r="BA25" s="733"/>
      <c r="BB25" s="792" t="s">
        <v>6292</v>
      </c>
      <c r="BC25" s="733"/>
      <c r="BD25" s="722"/>
      <c r="BE25" s="705" t="s">
        <v>6293</v>
      </c>
      <c r="BF25" s="737"/>
      <c r="BG25" s="737"/>
      <c r="BH25" s="737"/>
      <c r="BI25" s="737"/>
      <c r="BJ25" s="705" t="s">
        <v>6294</v>
      </c>
      <c r="BK25" s="705" t="s">
        <v>6295</v>
      </c>
      <c r="BL25" s="722"/>
      <c r="BM25" s="741"/>
      <c r="BN25" s="741"/>
      <c r="BO25" s="741"/>
      <c r="BP25" s="710" t="s">
        <v>6296</v>
      </c>
      <c r="BQ25" s="740" t="s">
        <v>6293</v>
      </c>
      <c r="BR25" s="741"/>
      <c r="BS25" s="741"/>
      <c r="BT25" s="710" t="s">
        <v>6297</v>
      </c>
      <c r="BU25" s="710" t="s">
        <v>6298</v>
      </c>
      <c r="BV25" s="722"/>
      <c r="BW25" s="715"/>
      <c r="BX25" s="745"/>
      <c r="BY25" s="745"/>
      <c r="BZ25" s="745"/>
      <c r="CA25" s="745"/>
      <c r="CB25" s="745"/>
      <c r="CC25" s="745"/>
      <c r="CD25" s="745"/>
      <c r="CE25" s="745"/>
      <c r="CF25" s="759" t="s">
        <v>6299</v>
      </c>
      <c r="CG25" s="745"/>
    </row>
    <row r="26">
      <c r="A26" s="580" t="s">
        <v>6300</v>
      </c>
      <c r="B26" s="105" t="s">
        <v>6301</v>
      </c>
      <c r="C26" s="106" t="s">
        <v>1533</v>
      </c>
      <c r="D26" s="107" t="s">
        <v>1533</v>
      </c>
      <c r="E26" s="108" t="s">
        <v>1533</v>
      </c>
      <c r="F26" s="109" t="s">
        <v>1533</v>
      </c>
      <c r="G26" s="105" t="s">
        <v>218</v>
      </c>
      <c r="H26" s="718"/>
      <c r="I26" s="718"/>
      <c r="J26" s="679" t="s">
        <v>6302</v>
      </c>
      <c r="K26" s="718"/>
      <c r="L26" s="718"/>
      <c r="M26" s="718"/>
      <c r="N26" s="718"/>
      <c r="O26" s="679" t="s">
        <v>6303</v>
      </c>
      <c r="P26" s="722"/>
      <c r="Q26" s="749"/>
      <c r="R26" s="749"/>
      <c r="S26" s="749"/>
      <c r="T26" s="749"/>
      <c r="U26" s="749"/>
      <c r="V26" s="683" t="s">
        <v>6304</v>
      </c>
      <c r="W26" s="722"/>
      <c r="X26" s="753"/>
      <c r="Y26" s="753"/>
      <c r="Z26" s="753"/>
      <c r="AA26" s="794"/>
      <c r="AB26" s="753"/>
      <c r="AC26" s="753"/>
      <c r="AD26" s="753"/>
      <c r="AE26" s="688" t="s">
        <v>3505</v>
      </c>
      <c r="AF26" s="688" t="s">
        <v>6305</v>
      </c>
      <c r="AG26" s="753"/>
      <c r="AH26" s="722"/>
      <c r="AI26" s="727"/>
      <c r="AJ26" s="727"/>
      <c r="AK26" s="727"/>
      <c r="AL26" s="727"/>
      <c r="AM26" s="727"/>
      <c r="AN26" s="693" t="s">
        <v>6306</v>
      </c>
      <c r="AO26" s="727"/>
      <c r="AP26" s="727"/>
      <c r="AQ26" s="727"/>
      <c r="AR26" s="727"/>
      <c r="AS26" s="727"/>
      <c r="AT26" s="727"/>
      <c r="AU26" s="727"/>
      <c r="AV26" s="727"/>
      <c r="AW26" s="727"/>
      <c r="AX26" s="722"/>
      <c r="AY26" s="755" t="s">
        <v>6307</v>
      </c>
      <c r="AZ26" s="733"/>
      <c r="BA26" s="755"/>
      <c r="BB26" s="755" t="s">
        <v>6308</v>
      </c>
      <c r="BC26" s="733"/>
      <c r="BD26" s="722"/>
      <c r="BE26" s="737"/>
      <c r="BF26" s="737"/>
      <c r="BG26" s="737"/>
      <c r="BH26" s="737"/>
      <c r="BI26" s="737"/>
      <c r="BJ26" s="737"/>
      <c r="BK26" s="705" t="s">
        <v>6309</v>
      </c>
      <c r="BL26" s="722"/>
      <c r="BM26" s="741"/>
      <c r="BN26" s="741"/>
      <c r="BO26" s="741"/>
      <c r="BP26" s="710" t="s">
        <v>2041</v>
      </c>
      <c r="BQ26" s="741"/>
      <c r="BR26" s="741"/>
      <c r="BS26" s="741"/>
      <c r="BT26" s="740" t="s">
        <v>6310</v>
      </c>
      <c r="BU26" s="710" t="s">
        <v>6311</v>
      </c>
      <c r="BV26" s="722"/>
      <c r="BW26" s="714" t="s">
        <v>5574</v>
      </c>
      <c r="BX26" s="745"/>
      <c r="BY26" s="781"/>
      <c r="BZ26" s="781"/>
      <c r="CA26" s="745"/>
      <c r="CB26" s="745"/>
      <c r="CC26" s="745"/>
      <c r="CD26" s="745"/>
      <c r="CE26" s="745"/>
      <c r="CF26" s="745"/>
      <c r="CG26" s="745"/>
    </row>
    <row r="27">
      <c r="A27" s="635" t="s">
        <v>6312</v>
      </c>
      <c r="B27" s="83" t="s">
        <v>6313</v>
      </c>
      <c r="C27" s="84" t="s">
        <v>1533</v>
      </c>
      <c r="D27" s="85" t="s">
        <v>1533</v>
      </c>
      <c r="E27" s="86" t="s">
        <v>1533</v>
      </c>
      <c r="F27" s="87" t="s">
        <v>897</v>
      </c>
      <c r="G27" s="83" t="s">
        <v>1534</v>
      </c>
      <c r="H27" s="747" t="str">
        <f>HYPERLINK("https://twitter.com/Qbe_Root/status/1240777796600975360","53.98")</f>
        <v>53.98</v>
      </c>
      <c r="I27" s="679" t="s">
        <v>6314</v>
      </c>
      <c r="J27" s="720"/>
      <c r="K27" s="720"/>
      <c r="L27" s="720" t="s">
        <v>6315</v>
      </c>
      <c r="M27" s="718"/>
      <c r="N27" s="718"/>
      <c r="O27" s="718"/>
      <c r="P27" s="722"/>
      <c r="Q27" s="749"/>
      <c r="R27" s="749"/>
      <c r="S27" s="749"/>
      <c r="T27" s="749"/>
      <c r="U27" s="683" t="s">
        <v>305</v>
      </c>
      <c r="V27" s="724" t="s">
        <v>6316</v>
      </c>
      <c r="W27" s="722"/>
      <c r="X27" s="751" t="s">
        <v>4688</v>
      </c>
      <c r="Y27" s="753"/>
      <c r="Z27" s="751" t="s">
        <v>6317</v>
      </c>
      <c r="AA27" s="797" t="s">
        <v>4214</v>
      </c>
      <c r="AB27" s="751" t="s">
        <v>2078</v>
      </c>
      <c r="AC27" s="753"/>
      <c r="AD27" s="753"/>
      <c r="AE27" s="726" t="str">
        <f>HYPERLINK("https://twitter.com/Qbe_Root/status/1242884733232648192","56.04")</f>
        <v>56.04</v>
      </c>
      <c r="AF27" s="751" t="s">
        <v>6318</v>
      </c>
      <c r="AG27" s="753"/>
      <c r="AH27" s="722"/>
      <c r="AI27" s="727"/>
      <c r="AJ27" s="693" t="s">
        <v>274</v>
      </c>
      <c r="AK27" s="693" t="s">
        <v>6319</v>
      </c>
      <c r="AL27" s="729"/>
      <c r="AM27" s="727"/>
      <c r="AN27" s="812" t="s">
        <v>6320</v>
      </c>
      <c r="AO27" s="727"/>
      <c r="AP27" s="727"/>
      <c r="AQ27" s="727"/>
      <c r="AR27" s="727"/>
      <c r="AS27" s="727"/>
      <c r="AT27" s="727"/>
      <c r="AU27" s="693" t="s">
        <v>5604</v>
      </c>
      <c r="AV27" s="693" t="s">
        <v>6321</v>
      </c>
      <c r="AW27" s="727"/>
      <c r="AX27" s="722"/>
      <c r="AY27" s="733"/>
      <c r="AZ27" s="733"/>
      <c r="BA27" s="733"/>
      <c r="BB27" s="792" t="s">
        <v>6322</v>
      </c>
      <c r="BC27" s="733"/>
      <c r="BD27" s="722"/>
      <c r="BE27" s="737"/>
      <c r="BF27" s="737"/>
      <c r="BG27" s="737"/>
      <c r="BH27" s="737"/>
      <c r="BI27" s="705" t="s">
        <v>6323</v>
      </c>
      <c r="BJ27" s="737"/>
      <c r="BK27" s="705" t="s">
        <v>6324</v>
      </c>
      <c r="BL27" s="722"/>
      <c r="BM27" s="710" t="s">
        <v>6325</v>
      </c>
      <c r="BN27" s="741"/>
      <c r="BO27" s="741"/>
      <c r="BP27" s="741"/>
      <c r="BQ27" s="741"/>
      <c r="BR27" s="740" t="s">
        <v>1256</v>
      </c>
      <c r="BS27" s="741"/>
      <c r="BT27" s="813" t="str">
        <f>HYPERLINK("https://twitter.com/Qbe_Root/status/1400138849058275330", "1:53.21")</f>
        <v>1:53.21</v>
      </c>
      <c r="BU27" s="710" t="s">
        <v>6326</v>
      </c>
      <c r="BV27" s="722"/>
      <c r="BW27" s="745"/>
      <c r="BX27" s="745"/>
      <c r="BY27" s="745"/>
      <c r="BZ27" s="745"/>
      <c r="CA27" s="781" t="s">
        <v>4738</v>
      </c>
      <c r="CB27" s="745"/>
      <c r="CC27" s="745"/>
      <c r="CD27" s="745"/>
      <c r="CE27" s="745"/>
      <c r="CF27" s="745"/>
      <c r="CG27" s="745"/>
    </row>
    <row r="28">
      <c r="A28" s="580" t="s">
        <v>2290</v>
      </c>
      <c r="B28" s="105" t="s">
        <v>1665</v>
      </c>
      <c r="C28" s="106" t="s">
        <v>1533</v>
      </c>
      <c r="D28" s="107" t="s">
        <v>1533</v>
      </c>
      <c r="E28" s="108" t="s">
        <v>1533</v>
      </c>
      <c r="F28" s="109" t="s">
        <v>1533</v>
      </c>
      <c r="G28" s="105" t="s">
        <v>4788</v>
      </c>
      <c r="H28" s="679"/>
      <c r="I28" s="718"/>
      <c r="J28" s="718"/>
      <c r="K28" s="718"/>
      <c r="L28" s="679" t="s">
        <v>6327</v>
      </c>
      <c r="M28" s="718"/>
      <c r="N28" s="679" t="s">
        <v>6328</v>
      </c>
      <c r="O28" s="679"/>
      <c r="P28" s="722"/>
      <c r="Q28" s="683" t="s">
        <v>6329</v>
      </c>
      <c r="R28" s="749"/>
      <c r="S28" s="749"/>
      <c r="T28" s="749"/>
      <c r="U28" s="749"/>
      <c r="V28" s="683" t="s">
        <v>6330</v>
      </c>
      <c r="W28" s="722"/>
      <c r="X28" s="753"/>
      <c r="Y28" s="753"/>
      <c r="Z28" s="688" t="s">
        <v>5980</v>
      </c>
      <c r="AA28" s="688" t="s">
        <v>6331</v>
      </c>
      <c r="AB28" s="688" t="s">
        <v>6332</v>
      </c>
      <c r="AC28" s="688" t="s">
        <v>6333</v>
      </c>
      <c r="AD28" s="753"/>
      <c r="AE28" s="688" t="s">
        <v>2639</v>
      </c>
      <c r="AF28" s="753"/>
      <c r="AG28" s="688" t="s">
        <v>6334</v>
      </c>
      <c r="AH28" s="722"/>
      <c r="AI28" s="727"/>
      <c r="AJ28" s="727"/>
      <c r="AK28" s="727"/>
      <c r="AL28" s="727"/>
      <c r="AM28" s="727"/>
      <c r="AN28" s="693" t="s">
        <v>6335</v>
      </c>
      <c r="AO28" s="727"/>
      <c r="AP28" s="727"/>
      <c r="AQ28" s="727"/>
      <c r="AR28" s="727"/>
      <c r="AS28" s="727"/>
      <c r="AT28" s="727"/>
      <c r="AU28" s="693" t="s">
        <v>322</v>
      </c>
      <c r="AV28" s="727"/>
      <c r="AW28" s="693" t="s">
        <v>6336</v>
      </c>
      <c r="AX28" s="722"/>
      <c r="AY28" s="733"/>
      <c r="AZ28" s="733"/>
      <c r="BA28" s="733"/>
      <c r="BB28" s="755" t="s">
        <v>6337</v>
      </c>
      <c r="BC28" s="733"/>
      <c r="BD28" s="722"/>
      <c r="BE28" s="737"/>
      <c r="BF28" s="737"/>
      <c r="BG28" s="737"/>
      <c r="BH28" s="737"/>
      <c r="BI28" s="737"/>
      <c r="BJ28" s="705" t="s">
        <v>6338</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2720</v>
      </c>
      <c r="C29" s="84" t="s">
        <v>1533</v>
      </c>
      <c r="D29" s="85" t="s">
        <v>1533</v>
      </c>
      <c r="E29" s="86" t="s">
        <v>1533</v>
      </c>
      <c r="F29" s="87" t="s">
        <v>813</v>
      </c>
      <c r="G29" s="83" t="s">
        <v>1945</v>
      </c>
      <c r="H29" s="679" t="s">
        <v>6339</v>
      </c>
      <c r="I29" s="718"/>
      <c r="J29" s="718"/>
      <c r="K29" s="718"/>
      <c r="L29" s="718"/>
      <c r="M29" s="718"/>
      <c r="N29" s="718"/>
      <c r="O29" s="718"/>
      <c r="P29" s="722"/>
      <c r="Q29" s="749"/>
      <c r="R29" s="749"/>
      <c r="S29" s="683" t="s">
        <v>1101</v>
      </c>
      <c r="T29" s="683" t="s">
        <v>3605</v>
      </c>
      <c r="U29" s="683" t="s">
        <v>4068</v>
      </c>
      <c r="V29" s="683" t="s">
        <v>6340</v>
      </c>
      <c r="W29" s="722"/>
      <c r="X29" s="688" t="s">
        <v>3328</v>
      </c>
      <c r="Y29" s="753"/>
      <c r="Z29" s="753"/>
      <c r="AA29" s="794"/>
      <c r="AB29" s="753"/>
      <c r="AC29" s="753"/>
      <c r="AD29" s="753"/>
      <c r="AE29" s="753"/>
      <c r="AF29" s="753"/>
      <c r="AG29" s="753"/>
      <c r="AH29" s="722"/>
      <c r="AI29" s="727"/>
      <c r="AJ29" s="727"/>
      <c r="AK29" s="693" t="s">
        <v>6341</v>
      </c>
      <c r="AL29" s="727"/>
      <c r="AM29" s="727"/>
      <c r="AN29" s="693" t="s">
        <v>6342</v>
      </c>
      <c r="AO29" s="727"/>
      <c r="AP29" s="698" t="s">
        <v>6343</v>
      </c>
      <c r="AQ29" s="727"/>
      <c r="AR29" s="727"/>
      <c r="AS29" s="727"/>
      <c r="AT29" s="727"/>
      <c r="AU29" s="693" t="s">
        <v>1220</v>
      </c>
      <c r="AV29" s="727"/>
      <c r="AW29" s="727"/>
      <c r="AX29" s="722"/>
      <c r="AY29" s="733"/>
      <c r="AZ29" s="755" t="s">
        <v>6344</v>
      </c>
      <c r="BA29" s="755" t="s">
        <v>203</v>
      </c>
      <c r="BB29" s="755" t="s">
        <v>6345</v>
      </c>
      <c r="BC29" s="733"/>
      <c r="BD29" s="722"/>
      <c r="BE29" s="737"/>
      <c r="BF29" s="737"/>
      <c r="BG29" s="737"/>
      <c r="BH29" s="737"/>
      <c r="BI29" s="737"/>
      <c r="BJ29" s="737"/>
      <c r="BK29" s="737"/>
      <c r="BL29" s="722"/>
      <c r="BM29" s="742" t="s">
        <v>6346</v>
      </c>
      <c r="BN29" s="741"/>
      <c r="BO29" s="742" t="s">
        <v>1111</v>
      </c>
      <c r="BP29" s="741"/>
      <c r="BQ29" s="741"/>
      <c r="BR29" s="741"/>
      <c r="BS29" s="741"/>
      <c r="BT29" s="710" t="s">
        <v>6347</v>
      </c>
      <c r="BU29" s="710" t="s">
        <v>6348</v>
      </c>
      <c r="BV29" s="722"/>
      <c r="BW29" s="745"/>
      <c r="BX29" s="767" t="s">
        <v>5214</v>
      </c>
      <c r="BY29" s="745"/>
      <c r="BZ29" s="745"/>
      <c r="CA29" s="745"/>
      <c r="CB29" s="745"/>
      <c r="CC29" s="745"/>
      <c r="CD29" s="745"/>
      <c r="CE29" s="745"/>
      <c r="CF29" s="745"/>
      <c r="CG29" s="745"/>
    </row>
    <row r="30">
      <c r="A30" s="795" t="s">
        <v>6349</v>
      </c>
      <c r="B30" s="105" t="s">
        <v>2380</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6350</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2291</v>
      </c>
      <c r="C31" s="84" t="s">
        <v>1533</v>
      </c>
      <c r="D31" s="85" t="s">
        <v>1134</v>
      </c>
      <c r="E31" s="86" t="s">
        <v>1533</v>
      </c>
      <c r="F31" s="87" t="s">
        <v>630</v>
      </c>
      <c r="G31" s="83" t="s">
        <v>1419</v>
      </c>
      <c r="H31" s="679" t="s">
        <v>912</v>
      </c>
      <c r="I31" s="718"/>
      <c r="J31" s="718"/>
      <c r="K31" s="718"/>
      <c r="L31" s="679" t="s">
        <v>6351</v>
      </c>
      <c r="M31" s="718"/>
      <c r="N31" s="747" t="s">
        <v>6352</v>
      </c>
      <c r="O31" s="718"/>
      <c r="P31" s="722"/>
      <c r="Q31" s="683" t="s">
        <v>6353</v>
      </c>
      <c r="R31" s="749"/>
      <c r="S31" s="683" t="s">
        <v>6354</v>
      </c>
      <c r="T31" s="683" t="s">
        <v>4671</v>
      </c>
      <c r="U31" s="683" t="s">
        <v>6355</v>
      </c>
      <c r="V31" s="683" t="s">
        <v>6356</v>
      </c>
      <c r="W31" s="722"/>
      <c r="X31" s="753"/>
      <c r="Y31" s="753"/>
      <c r="Z31" s="753"/>
      <c r="AA31" s="794"/>
      <c r="AB31" s="753"/>
      <c r="AC31" s="753"/>
      <c r="AD31" s="688" t="s">
        <v>3881</v>
      </c>
      <c r="AE31" s="688" t="s">
        <v>2521</v>
      </c>
      <c r="AF31" s="753"/>
      <c r="AG31" s="688" t="s">
        <v>6357</v>
      </c>
      <c r="AH31" s="722"/>
      <c r="AI31" s="727"/>
      <c r="AJ31" s="727"/>
      <c r="AK31" s="727"/>
      <c r="AL31" s="727"/>
      <c r="AM31" s="727"/>
      <c r="AN31" s="727"/>
      <c r="AO31" s="727"/>
      <c r="AP31" s="727"/>
      <c r="AQ31" s="693" t="s">
        <v>6358</v>
      </c>
      <c r="AR31" s="727"/>
      <c r="AS31" s="727"/>
      <c r="AT31" s="727"/>
      <c r="AU31" s="693" t="s">
        <v>1601</v>
      </c>
      <c r="AV31" s="727"/>
      <c r="AW31" s="727"/>
      <c r="AX31" s="722"/>
      <c r="AY31" s="733"/>
      <c r="AZ31" s="733"/>
      <c r="BA31" s="755" t="s">
        <v>300</v>
      </c>
      <c r="BB31" s="755" t="s">
        <v>6359</v>
      </c>
      <c r="BC31" s="733"/>
      <c r="BD31" s="722"/>
      <c r="BE31" s="737"/>
      <c r="BF31" s="705" t="s">
        <v>2353</v>
      </c>
      <c r="BG31" s="737"/>
      <c r="BH31" s="737"/>
      <c r="BI31" s="737"/>
      <c r="BJ31" s="705" t="s">
        <v>6360</v>
      </c>
      <c r="BK31" s="737"/>
      <c r="BL31" s="722"/>
      <c r="BM31" s="741"/>
      <c r="BN31" s="741"/>
      <c r="BO31" s="741"/>
      <c r="BP31" s="741"/>
      <c r="BQ31" s="741"/>
      <c r="BR31" s="741"/>
      <c r="BS31" s="758" t="s">
        <v>6361</v>
      </c>
      <c r="BT31" s="741"/>
      <c r="BU31" s="710" t="s">
        <v>6362</v>
      </c>
      <c r="BV31" s="722"/>
      <c r="BW31" s="745"/>
      <c r="BX31" s="745"/>
      <c r="BY31" s="745"/>
      <c r="BZ31" s="745"/>
      <c r="CA31" s="745"/>
      <c r="CB31" s="745"/>
      <c r="CC31" s="745"/>
      <c r="CD31" s="745"/>
      <c r="CE31" s="745"/>
      <c r="CF31" s="745"/>
      <c r="CG31" s="745"/>
    </row>
    <row r="32">
      <c r="A32" s="580" t="s">
        <v>6363</v>
      </c>
      <c r="B32" s="105" t="s">
        <v>3580</v>
      </c>
      <c r="C32" s="106" t="s">
        <v>1134</v>
      </c>
      <c r="D32" s="107" t="s">
        <v>1533</v>
      </c>
      <c r="E32" s="108" t="s">
        <v>1533</v>
      </c>
      <c r="F32" s="109" t="s">
        <v>1134</v>
      </c>
      <c r="G32" s="105" t="s">
        <v>536</v>
      </c>
      <c r="H32" s="718"/>
      <c r="I32" s="718"/>
      <c r="J32" s="718"/>
      <c r="K32" s="718"/>
      <c r="L32" s="679" t="s">
        <v>6364</v>
      </c>
      <c r="M32" s="718"/>
      <c r="N32" s="718"/>
      <c r="O32" s="718"/>
      <c r="P32" s="722"/>
      <c r="Q32" s="749"/>
      <c r="R32" s="749"/>
      <c r="S32" s="749"/>
      <c r="T32" s="749"/>
      <c r="U32" s="749"/>
      <c r="V32" s="749"/>
      <c r="W32" s="722"/>
      <c r="X32" s="753"/>
      <c r="Y32" s="753"/>
      <c r="Z32" s="753"/>
      <c r="AA32" s="794"/>
      <c r="AB32" s="753"/>
      <c r="AC32" s="753"/>
      <c r="AD32" s="688" t="s">
        <v>6365</v>
      </c>
      <c r="AE32" s="688" t="s">
        <v>5988</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6366</v>
      </c>
      <c r="BC32" s="733"/>
      <c r="BD32" s="722"/>
      <c r="BE32" s="737"/>
      <c r="BF32" s="737"/>
      <c r="BG32" s="737"/>
      <c r="BH32" s="737"/>
      <c r="BI32" s="737"/>
      <c r="BJ32" s="705" t="s">
        <v>6367</v>
      </c>
      <c r="BK32" s="737"/>
      <c r="BL32" s="722"/>
      <c r="BM32" s="710" t="s">
        <v>6368</v>
      </c>
      <c r="BN32" s="741"/>
      <c r="BO32" s="741"/>
      <c r="BP32" s="710" t="s">
        <v>934</v>
      </c>
      <c r="BQ32" s="712" t="s">
        <v>6036</v>
      </c>
      <c r="BR32" s="710" t="s">
        <v>257</v>
      </c>
      <c r="BS32" s="741"/>
      <c r="BT32" s="741"/>
      <c r="BU32" s="741"/>
      <c r="BV32" s="722"/>
      <c r="BW32" s="745"/>
      <c r="BX32" s="745"/>
      <c r="BY32" s="745"/>
      <c r="BZ32" s="745"/>
      <c r="CA32" s="745"/>
      <c r="CB32" s="714" t="s">
        <v>6369</v>
      </c>
      <c r="CC32" s="745"/>
      <c r="CD32" s="745"/>
      <c r="CE32" s="745"/>
      <c r="CF32" s="745"/>
      <c r="CG32" s="745"/>
    </row>
    <row r="33">
      <c r="A33" s="635" t="s">
        <v>4427</v>
      </c>
      <c r="B33" s="83" t="s">
        <v>3297</v>
      </c>
      <c r="C33" s="84" t="s">
        <v>1533</v>
      </c>
      <c r="D33" s="85" t="s">
        <v>1533</v>
      </c>
      <c r="E33" s="86" t="s">
        <v>1533</v>
      </c>
      <c r="F33" s="87" t="s">
        <v>1533</v>
      </c>
      <c r="G33" s="83" t="s">
        <v>2502</v>
      </c>
      <c r="H33" s="718"/>
      <c r="I33" s="718"/>
      <c r="J33" s="679" t="s">
        <v>6370</v>
      </c>
      <c r="K33" s="679"/>
      <c r="L33" s="679"/>
      <c r="M33" s="679" t="s">
        <v>6371</v>
      </c>
      <c r="N33" s="718"/>
      <c r="O33" s="679" t="s">
        <v>6372</v>
      </c>
      <c r="P33" s="722"/>
      <c r="Q33" s="749"/>
      <c r="R33" s="683" t="s">
        <v>6373</v>
      </c>
      <c r="S33" s="749"/>
      <c r="T33" s="749"/>
      <c r="U33" s="749"/>
      <c r="V33" s="683" t="s">
        <v>6374</v>
      </c>
      <c r="W33" s="722"/>
      <c r="X33" s="753"/>
      <c r="Y33" s="753"/>
      <c r="Z33" s="753"/>
      <c r="AA33" s="804" t="s">
        <v>6375</v>
      </c>
      <c r="AB33" s="688" t="s">
        <v>6376</v>
      </c>
      <c r="AC33" s="753"/>
      <c r="AD33" s="753"/>
      <c r="AE33" s="753"/>
      <c r="AF33" s="688" t="s">
        <v>6377</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6378</v>
      </c>
      <c r="BC33" s="733"/>
      <c r="BD33" s="722"/>
      <c r="BE33" s="737"/>
      <c r="BF33" s="737"/>
      <c r="BG33" s="737"/>
      <c r="BH33" s="737"/>
      <c r="BI33" s="737"/>
      <c r="BJ33" s="737"/>
      <c r="BK33" s="705" t="s">
        <v>6379</v>
      </c>
      <c r="BL33" s="722"/>
      <c r="BM33" s="741"/>
      <c r="BN33" s="741"/>
      <c r="BO33" s="741"/>
      <c r="BP33" s="741"/>
      <c r="BQ33" s="741"/>
      <c r="BR33" s="741"/>
      <c r="BS33" s="741"/>
      <c r="BT33" s="710" t="s">
        <v>5934</v>
      </c>
      <c r="BU33" s="710" t="s">
        <v>6380</v>
      </c>
      <c r="BV33" s="722"/>
      <c r="BW33" s="745"/>
      <c r="BX33" s="745"/>
      <c r="BY33" s="745"/>
      <c r="BZ33" s="745"/>
      <c r="CA33" s="745"/>
      <c r="CB33" s="745"/>
      <c r="CC33" s="745"/>
      <c r="CD33" s="745"/>
      <c r="CE33" s="745"/>
      <c r="CF33" s="745"/>
      <c r="CG33" s="745"/>
    </row>
    <row r="34">
      <c r="A34" s="819" t="s">
        <v>5056</v>
      </c>
      <c r="B34" s="105" t="s">
        <v>4328</v>
      </c>
      <c r="C34" s="106" t="s">
        <v>1533</v>
      </c>
      <c r="D34" s="107" t="s">
        <v>1533</v>
      </c>
      <c r="E34" s="108" t="s">
        <v>1134</v>
      </c>
      <c r="F34" s="109" t="s">
        <v>630</v>
      </c>
      <c r="G34" s="105" t="s">
        <v>218</v>
      </c>
      <c r="H34" s="679" t="s">
        <v>349</v>
      </c>
      <c r="I34" s="718"/>
      <c r="J34" s="718"/>
      <c r="K34" s="718"/>
      <c r="L34" s="679" t="s">
        <v>6381</v>
      </c>
      <c r="M34" s="718"/>
      <c r="N34" s="679" t="s">
        <v>6382</v>
      </c>
      <c r="O34" s="718"/>
      <c r="P34" s="722"/>
      <c r="Q34" s="683" t="s">
        <v>6383</v>
      </c>
      <c r="R34" s="749"/>
      <c r="S34" s="749"/>
      <c r="T34" s="749"/>
      <c r="U34" s="749"/>
      <c r="V34" s="683" t="s">
        <v>6384</v>
      </c>
      <c r="W34" s="722"/>
      <c r="X34" s="753"/>
      <c r="Y34" s="753"/>
      <c r="Z34" s="753"/>
      <c r="AA34" s="794"/>
      <c r="AB34" s="753"/>
      <c r="AC34" s="753"/>
      <c r="AD34" s="753"/>
      <c r="AE34" s="753"/>
      <c r="AF34" s="753"/>
      <c r="AG34" s="688" t="s">
        <v>6385</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6386</v>
      </c>
      <c r="BB34" s="755" t="s">
        <v>6387</v>
      </c>
      <c r="BC34" s="733"/>
      <c r="BD34" s="722"/>
      <c r="BE34" s="737"/>
      <c r="BF34" s="737"/>
      <c r="BG34" s="737"/>
      <c r="BH34" s="737"/>
      <c r="BI34" s="737"/>
      <c r="BJ34" s="737"/>
      <c r="BK34" s="737"/>
      <c r="BL34" s="722"/>
      <c r="BM34" s="741"/>
      <c r="BN34" s="741"/>
      <c r="BO34" s="710" t="s">
        <v>6388</v>
      </c>
      <c r="BP34" s="741"/>
      <c r="BQ34" s="741"/>
      <c r="BR34" s="741"/>
      <c r="BS34" s="711" t="s">
        <v>6389</v>
      </c>
      <c r="BT34" s="741"/>
      <c r="BU34" s="710" t="s">
        <v>6390</v>
      </c>
      <c r="BV34" s="722"/>
      <c r="BW34" s="745"/>
      <c r="BX34" s="745"/>
      <c r="BY34" s="745"/>
      <c r="BZ34" s="745"/>
      <c r="CA34" s="745"/>
      <c r="CB34" s="745"/>
      <c r="CC34" s="745"/>
      <c r="CD34" s="745"/>
      <c r="CE34" s="745"/>
      <c r="CF34" s="767" t="s">
        <v>6391</v>
      </c>
      <c r="CG34" s="745"/>
    </row>
    <row r="35">
      <c r="A35" s="635" t="s">
        <v>5421</v>
      </c>
      <c r="B35" s="83" t="s">
        <v>5253</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6392</v>
      </c>
      <c r="BV35" s="722"/>
      <c r="BW35" s="745"/>
      <c r="BX35" s="745"/>
      <c r="BY35" s="745"/>
      <c r="BZ35" s="745"/>
      <c r="CA35" s="745"/>
      <c r="CB35" s="745"/>
      <c r="CC35" s="745"/>
      <c r="CD35" s="745"/>
      <c r="CE35" s="745"/>
      <c r="CF35" s="745"/>
      <c r="CG35" s="745"/>
    </row>
    <row r="36">
      <c r="A36" s="580" t="s">
        <v>4786</v>
      </c>
      <c r="B36" s="105" t="s">
        <v>326</v>
      </c>
      <c r="C36" s="106" t="s">
        <v>1533</v>
      </c>
      <c r="D36" s="107" t="s">
        <v>1533</v>
      </c>
      <c r="E36" s="108" t="s">
        <v>1533</v>
      </c>
      <c r="F36" s="109" t="s">
        <v>1533</v>
      </c>
      <c r="G36" s="105" t="s">
        <v>219</v>
      </c>
      <c r="H36" s="718"/>
      <c r="I36" s="718"/>
      <c r="J36" s="718"/>
      <c r="K36" s="718"/>
      <c r="L36" s="679" t="s">
        <v>4673</v>
      </c>
      <c r="M36" s="718"/>
      <c r="N36" s="679" t="s">
        <v>6393</v>
      </c>
      <c r="O36" s="718"/>
      <c r="P36" s="722"/>
      <c r="Q36" s="749"/>
      <c r="R36" s="749"/>
      <c r="S36" s="749"/>
      <c r="T36" s="749"/>
      <c r="U36" s="724"/>
      <c r="V36" s="683" t="s">
        <v>6394</v>
      </c>
      <c r="W36" s="722"/>
      <c r="X36" s="753"/>
      <c r="Y36" s="753"/>
      <c r="Z36" s="751" t="s">
        <v>6395</v>
      </c>
      <c r="AA36" s="794"/>
      <c r="AB36" s="688" t="s">
        <v>971</v>
      </c>
      <c r="AC36" s="753"/>
      <c r="AD36" s="753"/>
      <c r="AE36" s="753"/>
      <c r="AF36" s="688" t="s">
        <v>6396</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6397</v>
      </c>
      <c r="BC36" s="733"/>
      <c r="BD36" s="722"/>
      <c r="BE36" s="737"/>
      <c r="BF36" s="737"/>
      <c r="BG36" s="737"/>
      <c r="BH36" s="737"/>
      <c r="BI36" s="737"/>
      <c r="BJ36" s="737"/>
      <c r="BK36" s="737"/>
      <c r="BL36" s="722"/>
      <c r="BM36" s="710" t="s">
        <v>6398</v>
      </c>
      <c r="BN36" s="741"/>
      <c r="BO36" s="741"/>
      <c r="BP36" s="741"/>
      <c r="BQ36" s="741"/>
      <c r="BR36" s="741"/>
      <c r="BS36" s="741"/>
      <c r="BT36" s="741"/>
      <c r="BU36" s="740" t="s">
        <v>6399</v>
      </c>
      <c r="BV36" s="722"/>
      <c r="BW36" s="745"/>
      <c r="BX36" s="745"/>
      <c r="BY36" s="745"/>
      <c r="BZ36" s="745"/>
      <c r="CA36" s="745"/>
      <c r="CB36" s="745"/>
      <c r="CC36" s="745"/>
      <c r="CD36" s="745"/>
      <c r="CE36" s="745"/>
      <c r="CF36" s="745"/>
      <c r="CG36" s="745"/>
    </row>
    <row r="37" ht="15.75" customHeight="1">
      <c r="A37" s="820" t="s">
        <v>2718</v>
      </c>
      <c r="B37" s="83" t="s">
        <v>1419</v>
      </c>
      <c r="C37" s="84" t="s">
        <v>1533</v>
      </c>
      <c r="D37" s="85" t="s">
        <v>1533</v>
      </c>
      <c r="E37" s="86" t="s">
        <v>1533</v>
      </c>
      <c r="F37" s="87" t="s">
        <v>1533</v>
      </c>
      <c r="G37" s="83" t="s">
        <v>897</v>
      </c>
      <c r="H37" s="718"/>
      <c r="I37" s="718"/>
      <c r="J37" s="718"/>
      <c r="K37" s="718"/>
      <c r="L37" s="821" t="s">
        <v>6400</v>
      </c>
      <c r="M37" s="720" t="s">
        <v>2766</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6401</v>
      </c>
      <c r="BC37" s="733"/>
      <c r="BD37" s="722"/>
      <c r="BE37" s="789" t="s">
        <v>6402</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6403</v>
      </c>
      <c r="B38" s="105" t="s">
        <v>5354</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6404</v>
      </c>
      <c r="B39" s="83" t="s">
        <v>219</v>
      </c>
      <c r="C39" s="84" t="s">
        <v>1533</v>
      </c>
      <c r="D39" s="85" t="s">
        <v>1533</v>
      </c>
      <c r="E39" s="86" t="s">
        <v>1533</v>
      </c>
      <c r="F39" s="87" t="s">
        <v>1533</v>
      </c>
      <c r="G39" s="83" t="s">
        <v>897</v>
      </c>
      <c r="H39" s="718"/>
      <c r="I39" s="718"/>
      <c r="J39" s="718"/>
      <c r="K39" s="718"/>
      <c r="L39" s="718"/>
      <c r="M39" s="718"/>
      <c r="N39" s="679" t="s">
        <v>6405</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6406</v>
      </c>
      <c r="BC39" s="733"/>
      <c r="BD39" s="722"/>
      <c r="BE39" s="737"/>
      <c r="BF39" s="737"/>
      <c r="BG39" s="737"/>
      <c r="BH39" s="737"/>
      <c r="BI39" s="737"/>
      <c r="BJ39" s="737"/>
      <c r="BK39" s="737"/>
      <c r="BL39" s="722"/>
      <c r="BM39" s="741"/>
      <c r="BN39" s="741"/>
      <c r="BO39" s="741"/>
      <c r="BP39" s="741"/>
      <c r="BQ39" s="741"/>
      <c r="BR39" s="741"/>
      <c r="BS39" s="741"/>
      <c r="BT39" s="741"/>
      <c r="BU39" s="710" t="s">
        <v>6407</v>
      </c>
      <c r="BV39" s="722"/>
      <c r="BW39" s="745"/>
      <c r="BX39" s="745"/>
      <c r="BY39" s="745"/>
      <c r="BZ39" s="745"/>
      <c r="CA39" s="745"/>
      <c r="CB39" s="745"/>
      <c r="CC39" s="745"/>
      <c r="CD39" s="745"/>
      <c r="CE39" s="745"/>
      <c r="CF39" s="745"/>
      <c r="CG39" s="745"/>
    </row>
    <row r="40" ht="15.75" customHeight="1">
      <c r="A40" s="823" t="s">
        <v>6408</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6409</v>
      </c>
      <c r="AA40" s="753"/>
      <c r="AB40" s="753" t="s">
        <v>6410</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6411</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6412</v>
      </c>
      <c r="AJ41" s="693" t="s">
        <v>6413</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2010</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3786</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6414</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5637</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1740</v>
      </c>
      <c r="Y43" s="753"/>
      <c r="Z43" s="751" t="s">
        <v>1695</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5438</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6415</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3482</v>
      </c>
      <c r="BT44" s="741"/>
      <c r="BU44" s="741"/>
      <c r="BV44" s="722"/>
      <c r="BW44" s="745"/>
      <c r="BX44" s="745"/>
      <c r="BY44" s="745"/>
      <c r="BZ44" s="745"/>
      <c r="CA44" s="745"/>
      <c r="CB44" s="745"/>
      <c r="CC44" s="745"/>
      <c r="CD44" s="745"/>
      <c r="CE44" s="745"/>
      <c r="CF44" s="769" t="s">
        <v>4394</v>
      </c>
      <c r="CG44" s="745"/>
    </row>
    <row r="45">
      <c r="A45" s="635" t="s">
        <v>3367</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6416</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6417</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2128</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5525</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5211</v>
      </c>
      <c r="B49" s="83" t="s">
        <v>630</v>
      </c>
      <c r="C49" s="84" t="s">
        <v>1533</v>
      </c>
      <c r="D49" s="85" t="s">
        <v>1533</v>
      </c>
      <c r="E49" s="86" t="s">
        <v>1533</v>
      </c>
      <c r="F49" s="87" t="s">
        <v>1533</v>
      </c>
      <c r="G49" s="83" t="s">
        <v>1134</v>
      </c>
      <c r="H49" s="679" t="s">
        <v>3692</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6418</v>
      </c>
      <c r="B50" s="105" t="s">
        <v>1134</v>
      </c>
      <c r="C50" s="106" t="s">
        <v>1533</v>
      </c>
      <c r="D50" s="107" t="s">
        <v>1533</v>
      </c>
      <c r="E50" s="108" t="s">
        <v>1533</v>
      </c>
      <c r="F50" s="109" t="s">
        <v>1533</v>
      </c>
      <c r="G50" s="105" t="s">
        <v>1134</v>
      </c>
      <c r="H50" s="679" t="s">
        <v>5294</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6419</v>
      </c>
      <c r="D1" s="837" t="s">
        <v>6420</v>
      </c>
      <c r="E1" s="838" t="s">
        <v>6421</v>
      </c>
      <c r="F1" s="838" t="s">
        <v>895</v>
      </c>
      <c r="G1" s="838" t="s">
        <v>1062</v>
      </c>
      <c r="H1" s="837" t="s">
        <v>6422</v>
      </c>
      <c r="I1" s="838" t="s">
        <v>6423</v>
      </c>
      <c r="J1" s="837" t="s">
        <v>6424</v>
      </c>
      <c r="K1" s="838" t="s">
        <v>6425</v>
      </c>
      <c r="L1" s="838" t="s">
        <v>6426</v>
      </c>
      <c r="M1" s="838" t="s">
        <v>726</v>
      </c>
      <c r="N1" s="837" t="s">
        <v>6427</v>
      </c>
      <c r="O1" s="839" t="s">
        <v>6428</v>
      </c>
      <c r="P1" s="839" t="s">
        <v>1790</v>
      </c>
      <c r="Q1" s="838" t="s">
        <v>6429</v>
      </c>
      <c r="R1" s="838" t="s">
        <v>6312</v>
      </c>
      <c r="S1" s="838" t="s">
        <v>6119</v>
      </c>
      <c r="T1" s="838" t="s">
        <v>5833</v>
      </c>
      <c r="U1" s="840" t="s">
        <v>6430</v>
      </c>
      <c r="V1" s="839" t="s">
        <v>1727</v>
      </c>
      <c r="W1" s="838" t="s">
        <v>6363</v>
      </c>
      <c r="X1" s="838" t="s">
        <v>1417</v>
      </c>
      <c r="Y1" s="838" t="s">
        <v>324</v>
      </c>
      <c r="Z1" s="838" t="s">
        <v>2179</v>
      </c>
      <c r="AA1" s="838" t="s">
        <v>6431</v>
      </c>
      <c r="AB1" s="838" t="s">
        <v>3669</v>
      </c>
      <c r="AC1" s="838" t="s">
        <v>6432</v>
      </c>
      <c r="AD1" s="838" t="s">
        <v>4020</v>
      </c>
      <c r="AE1" s="838" t="s">
        <v>2820</v>
      </c>
      <c r="AF1" s="838" t="s">
        <v>1663</v>
      </c>
      <c r="AG1" s="838" t="s">
        <v>6433</v>
      </c>
      <c r="AH1" s="839" t="s">
        <v>6434</v>
      </c>
      <c r="AI1" s="838" t="s">
        <v>6435</v>
      </c>
      <c r="AJ1" s="841" t="s">
        <v>2677</v>
      </c>
      <c r="AK1" s="838" t="s">
        <v>811</v>
      </c>
      <c r="AL1" s="838" t="s">
        <v>6436</v>
      </c>
      <c r="AM1" s="838" t="s">
        <v>6437</v>
      </c>
      <c r="AN1" s="840" t="s">
        <v>6260</v>
      </c>
      <c r="AO1" s="838" t="s">
        <v>6403</v>
      </c>
      <c r="AP1" s="838" t="s">
        <v>3967</v>
      </c>
      <c r="AQ1" s="838" t="s">
        <v>5438</v>
      </c>
      <c r="AR1" s="838"/>
      <c r="AS1" s="838"/>
      <c r="AT1" s="838"/>
      <c r="AU1" s="838"/>
      <c r="AV1" s="838"/>
      <c r="AW1" s="838"/>
      <c r="AX1" s="838"/>
      <c r="AY1" s="838"/>
      <c r="AZ1" s="838"/>
      <c r="BA1" s="838"/>
    </row>
    <row r="2" ht="15.75" customHeight="1">
      <c r="A2" s="842" t="s">
        <v>44</v>
      </c>
      <c r="C2" s="843"/>
      <c r="D2" s="844" t="s">
        <v>6438</v>
      </c>
      <c r="E2" s="844" t="s">
        <v>6439</v>
      </c>
      <c r="F2" s="844" t="s">
        <v>6440</v>
      </c>
      <c r="G2" s="844" t="s">
        <v>6441</v>
      </c>
      <c r="H2" s="844" t="s">
        <v>5536</v>
      </c>
      <c r="I2" s="844" t="s">
        <v>6442</v>
      </c>
      <c r="J2" s="844" t="s">
        <v>6443</v>
      </c>
      <c r="K2" s="844" t="s">
        <v>6444</v>
      </c>
      <c r="L2" s="844" t="s">
        <v>6445</v>
      </c>
      <c r="M2" s="844" t="s">
        <v>6446</v>
      </c>
      <c r="N2" s="844" t="s">
        <v>5617</v>
      </c>
      <c r="O2" s="844" t="s">
        <v>6447</v>
      </c>
      <c r="P2" s="844" t="s">
        <v>6448</v>
      </c>
      <c r="Q2" s="844" t="s">
        <v>5669</v>
      </c>
      <c r="R2" s="844" t="s">
        <v>5671</v>
      </c>
      <c r="S2" s="844" t="s">
        <v>6449</v>
      </c>
      <c r="T2" s="844" t="s">
        <v>898</v>
      </c>
      <c r="U2" s="844" t="s">
        <v>1135</v>
      </c>
      <c r="V2" s="844" t="s">
        <v>4708</v>
      </c>
      <c r="W2" s="844" t="s">
        <v>3788</v>
      </c>
      <c r="X2" s="844" t="s">
        <v>2463</v>
      </c>
      <c r="Y2" s="844" t="s">
        <v>3066</v>
      </c>
      <c r="Z2" s="844" t="s">
        <v>1729</v>
      </c>
      <c r="AA2" s="844" t="s">
        <v>4022</v>
      </c>
      <c r="AB2" s="844" t="s">
        <v>4760</v>
      </c>
      <c r="AC2" s="844" t="s">
        <v>3823</v>
      </c>
      <c r="AD2" s="844" t="s">
        <v>5253</v>
      </c>
      <c r="AE2" s="844" t="s">
        <v>5174</v>
      </c>
      <c r="AF2" s="844" t="s">
        <v>5672</v>
      </c>
      <c r="AG2" s="844" t="s">
        <v>326</v>
      </c>
      <c r="AH2" s="844" t="s">
        <v>5354</v>
      </c>
      <c r="AI2" s="844" t="s">
        <v>4788</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6450</v>
      </c>
      <c r="C3" s="843"/>
      <c r="D3" s="847" t="s">
        <v>6449</v>
      </c>
      <c r="E3" s="847" t="s">
        <v>6451</v>
      </c>
      <c r="F3" s="847" t="s">
        <v>1730</v>
      </c>
      <c r="G3" s="847" t="s">
        <v>6452</v>
      </c>
      <c r="H3" s="847" t="s">
        <v>6453</v>
      </c>
      <c r="I3" s="847" t="s">
        <v>6451</v>
      </c>
      <c r="J3" s="847" t="s">
        <v>6454</v>
      </c>
      <c r="K3" s="847" t="s">
        <v>6452</v>
      </c>
      <c r="L3" s="847" t="s">
        <v>3231</v>
      </c>
      <c r="M3" s="847" t="s">
        <v>1621</v>
      </c>
      <c r="N3" s="847" t="s">
        <v>4022</v>
      </c>
      <c r="O3" s="847" t="s">
        <v>4708</v>
      </c>
      <c r="P3" s="847" t="s">
        <v>6455</v>
      </c>
      <c r="Q3" s="847" t="s">
        <v>6456</v>
      </c>
      <c r="R3" s="847" t="s">
        <v>4534</v>
      </c>
      <c r="S3" s="847" t="s">
        <v>5253</v>
      </c>
      <c r="T3" s="847" t="s">
        <v>5354</v>
      </c>
      <c r="U3" s="847" t="s">
        <v>5486</v>
      </c>
      <c r="V3" s="847" t="s">
        <v>432</v>
      </c>
      <c r="W3" s="847" t="s">
        <v>218</v>
      </c>
      <c r="X3" s="847" t="s">
        <v>631</v>
      </c>
      <c r="Y3" s="847" t="s">
        <v>432</v>
      </c>
      <c r="Z3" s="847" t="s">
        <v>5354</v>
      </c>
      <c r="AA3" s="847" t="s">
        <v>537</v>
      </c>
      <c r="AB3" s="847" t="s">
        <v>3445</v>
      </c>
      <c r="AC3" s="847" t="s">
        <v>813</v>
      </c>
      <c r="AD3" s="844" t="s">
        <v>328</v>
      </c>
      <c r="AE3" s="847" t="s">
        <v>2502</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6457</v>
      </c>
      <c r="B4" s="850"/>
      <c r="C4" s="851"/>
      <c r="D4" s="852" t="s">
        <v>6458</v>
      </c>
      <c r="E4" s="852" t="s">
        <v>6459</v>
      </c>
      <c r="F4" s="852" t="s">
        <v>4100</v>
      </c>
      <c r="G4" s="852" t="s">
        <v>6452</v>
      </c>
      <c r="H4" s="852" t="s">
        <v>2291</v>
      </c>
      <c r="I4" s="852" t="s">
        <v>6460</v>
      </c>
      <c r="J4" s="852" t="s">
        <v>2182</v>
      </c>
      <c r="K4" s="852" t="s">
        <v>897</v>
      </c>
      <c r="L4" s="852" t="s">
        <v>4130</v>
      </c>
      <c r="M4" s="852" t="s">
        <v>2609</v>
      </c>
      <c r="N4" s="852" t="s">
        <v>3823</v>
      </c>
      <c r="O4" s="852" t="s">
        <v>2771</v>
      </c>
      <c r="P4" s="852" t="s">
        <v>328</v>
      </c>
      <c r="Q4" s="852" t="s">
        <v>2380</v>
      </c>
      <c r="R4" s="852" t="s">
        <v>5486</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6461</v>
      </c>
      <c r="B6" s="861" t="s">
        <v>6462</v>
      </c>
      <c r="C6" s="862" t="s">
        <v>221</v>
      </c>
      <c r="D6" s="863" t="s">
        <v>221</v>
      </c>
      <c r="E6" s="864" t="s">
        <v>3158</v>
      </c>
      <c r="F6" s="865" t="s">
        <v>899</v>
      </c>
      <c r="G6" s="863" t="s">
        <v>198</v>
      </c>
      <c r="H6" s="864" t="s">
        <v>435</v>
      </c>
      <c r="I6" s="866" t="s">
        <v>753</v>
      </c>
      <c r="J6" s="863" t="str">
        <f>HYPERLINK("https://youtu.be/BAG8a3WI9KM","52.27")</f>
        <v>52.27</v>
      </c>
      <c r="K6" s="867" t="s">
        <v>1377</v>
      </c>
      <c r="L6" s="863" t="s">
        <v>1673</v>
      </c>
      <c r="M6" s="868" t="s">
        <v>2829</v>
      </c>
      <c r="N6" s="869"/>
      <c r="O6" s="864" t="str">
        <f>HYPERLINK("https://youtu.be/qv_H1NgDIQ8","53.73")</f>
        <v>53.73</v>
      </c>
      <c r="P6" s="864" t="str">
        <f>HYPERLINK("https://clips.twitch.tv/ZealousSeductiveOkapiCharlieBitMe","51.96")</f>
        <v>51.96</v>
      </c>
      <c r="Q6" s="865" t="s">
        <v>6463</v>
      </c>
      <c r="R6" s="868" t="s">
        <v>2611</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6464</v>
      </c>
      <c r="B7" s="861" t="s">
        <v>6465</v>
      </c>
      <c r="C7" s="862" t="s">
        <v>6466</v>
      </c>
      <c r="D7" s="863" t="str">
        <f>HYPERLINK("https://youtu.be/CefbvCRxW34","1:21.78")</f>
        <v>1:21.78</v>
      </c>
      <c r="E7" s="863" t="s">
        <v>6467</v>
      </c>
      <c r="F7" s="865"/>
      <c r="G7" s="863" t="str">
        <f>HYPERLINK("https://youtu.be/y9FQ4EcrohI", "1:21.52")</f>
        <v>1:21.52</v>
      </c>
      <c r="H7" s="865"/>
      <c r="I7" s="863" t="s">
        <v>6468</v>
      </c>
      <c r="J7" s="865" t="s">
        <v>6469</v>
      </c>
      <c r="K7" s="867" t="s">
        <v>6470</v>
      </c>
      <c r="L7" s="865"/>
      <c r="M7" s="865"/>
      <c r="N7" s="865"/>
      <c r="O7" s="865" t="s">
        <v>6471</v>
      </c>
      <c r="P7" s="865"/>
      <c r="Q7" s="865" t="s">
        <v>6472</v>
      </c>
      <c r="R7" s="863" t="s">
        <v>2612</v>
      </c>
      <c r="S7" s="865"/>
      <c r="T7" s="865"/>
      <c r="U7" s="865"/>
      <c r="V7" s="865"/>
      <c r="W7" s="865"/>
      <c r="X7" s="871"/>
      <c r="Y7" s="865"/>
      <c r="Z7" s="865"/>
      <c r="AA7" s="865"/>
      <c r="AB7" s="871"/>
      <c r="AC7" s="865"/>
      <c r="AD7" s="872"/>
      <c r="AE7" s="865"/>
      <c r="AF7" s="865"/>
      <c r="AG7" s="865"/>
      <c r="AH7" s="865"/>
      <c r="AI7" s="865"/>
      <c r="AJ7" s="874" t="s">
        <v>6473</v>
      </c>
      <c r="AK7" s="865"/>
      <c r="AL7" s="865"/>
      <c r="AM7" s="865"/>
      <c r="AN7" s="865"/>
      <c r="AO7" s="865"/>
      <c r="AP7" s="865"/>
      <c r="AQ7" s="865"/>
      <c r="AR7" s="865"/>
      <c r="AS7" s="865"/>
      <c r="AT7" s="865"/>
      <c r="AU7" s="865"/>
      <c r="AV7" s="865"/>
      <c r="AW7" s="865"/>
      <c r="AX7" s="865"/>
      <c r="AY7" s="865"/>
      <c r="AZ7" s="865"/>
      <c r="BA7" s="865"/>
    </row>
    <row r="8" ht="15.75" customHeight="1">
      <c r="A8" s="875"/>
      <c r="B8" s="876" t="s">
        <v>6474</v>
      </c>
      <c r="C8" s="862" t="s">
        <v>222</v>
      </c>
      <c r="D8" s="863" t="s">
        <v>222</v>
      </c>
      <c r="E8" s="863" t="s">
        <v>539</v>
      </c>
      <c r="F8" s="865" t="s">
        <v>900</v>
      </c>
      <c r="G8" s="863" t="s">
        <v>1068</v>
      </c>
      <c r="H8" s="865" t="s">
        <v>983</v>
      </c>
      <c r="I8" s="863" t="s">
        <v>1337</v>
      </c>
      <c r="J8" s="863" t="str">
        <f>HYPERLINK("https://youtu.be/ZP_d48CVxG0","1:19.30")</f>
        <v>1:19.30</v>
      </c>
      <c r="K8" s="867" t="s">
        <v>6475</v>
      </c>
      <c r="L8" s="863" t="s">
        <v>6476</v>
      </c>
      <c r="M8" s="865"/>
      <c r="N8" s="865"/>
      <c r="O8" s="865" t="s">
        <v>4201</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6477</v>
      </c>
      <c r="B9" s="878" t="s">
        <v>6462</v>
      </c>
      <c r="C9" s="862" t="s">
        <v>6478</v>
      </c>
      <c r="D9" s="863" t="s">
        <v>6478</v>
      </c>
      <c r="E9" s="863" t="s">
        <v>6479</v>
      </c>
      <c r="F9" s="865" t="s">
        <v>1784</v>
      </c>
      <c r="G9" s="865"/>
      <c r="H9" s="865" t="s">
        <v>1784</v>
      </c>
      <c r="I9" s="865"/>
      <c r="J9" s="865" t="s">
        <v>1230</v>
      </c>
      <c r="K9" s="865"/>
      <c r="L9" s="865"/>
      <c r="M9" s="865"/>
      <c r="N9" s="865" t="s">
        <v>6480</v>
      </c>
      <c r="O9" s="865" t="s">
        <v>6481</v>
      </c>
      <c r="P9" s="867" t="s">
        <v>5339</v>
      </c>
      <c r="Q9" s="865"/>
      <c r="R9" s="865" t="s">
        <v>6482</v>
      </c>
      <c r="S9" s="867" t="s">
        <v>5339</v>
      </c>
      <c r="T9" s="865" t="s">
        <v>1156</v>
      </c>
      <c r="U9" s="865"/>
      <c r="V9" s="865"/>
      <c r="W9" s="865"/>
      <c r="X9" s="863" t="s">
        <v>1784</v>
      </c>
      <c r="Y9" s="865"/>
      <c r="Z9" s="863" t="s">
        <v>3391</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6483</v>
      </c>
      <c r="B10" s="878" t="s">
        <v>6465</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2237</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6474</v>
      </c>
      <c r="C11" s="862" t="s">
        <v>6484</v>
      </c>
      <c r="D11" s="863" t="s">
        <v>1457</v>
      </c>
      <c r="E11" s="863" t="s">
        <v>2564</v>
      </c>
      <c r="F11" s="865"/>
      <c r="G11" s="863" t="s">
        <v>6484</v>
      </c>
      <c r="H11" s="880"/>
      <c r="I11" s="863" t="s">
        <v>2709</v>
      </c>
      <c r="J11" s="865"/>
      <c r="K11" s="865"/>
      <c r="L11" s="865"/>
      <c r="M11" s="880"/>
      <c r="N11" s="880"/>
      <c r="O11" s="880"/>
      <c r="P11" s="880"/>
      <c r="Q11" s="865"/>
      <c r="R11" s="880"/>
      <c r="S11" s="865"/>
      <c r="T11" s="880"/>
      <c r="U11" s="865"/>
      <c r="V11" s="865"/>
      <c r="W11" s="880"/>
      <c r="X11" s="870"/>
      <c r="Y11" s="880"/>
      <c r="Z11" s="863" t="s">
        <v>6485</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6486</v>
      </c>
      <c r="B12" s="861" t="s">
        <v>6487</v>
      </c>
      <c r="C12" s="862" t="s">
        <v>1860</v>
      </c>
      <c r="D12" s="863" t="s">
        <v>1860</v>
      </c>
      <c r="E12" s="863" t="s">
        <v>3889</v>
      </c>
      <c r="F12" s="865" t="s">
        <v>6488</v>
      </c>
      <c r="G12" s="883"/>
      <c r="H12" s="865"/>
      <c r="I12" s="863" t="s">
        <v>6489</v>
      </c>
      <c r="J12" s="865" t="s">
        <v>5214</v>
      </c>
      <c r="K12" s="867" t="s">
        <v>735</v>
      </c>
      <c r="L12" s="865"/>
      <c r="M12" s="865"/>
      <c r="N12" s="865"/>
      <c r="O12" s="865" t="s">
        <v>6490</v>
      </c>
      <c r="P12" s="865" t="s">
        <v>6488</v>
      </c>
      <c r="Q12" s="863" t="s">
        <v>6491</v>
      </c>
      <c r="R12" s="863" t="s">
        <v>4146</v>
      </c>
      <c r="S12" s="865"/>
      <c r="T12" s="865"/>
      <c r="U12" s="865" t="s">
        <v>2247</v>
      </c>
      <c r="V12" s="865"/>
      <c r="W12" s="865"/>
      <c r="X12" s="871"/>
      <c r="Y12" s="865"/>
      <c r="Z12" s="865"/>
      <c r="AA12" s="865"/>
      <c r="AB12" s="871"/>
      <c r="AC12" s="865"/>
      <c r="AD12" s="872"/>
      <c r="AE12" s="865"/>
      <c r="AF12" s="865"/>
      <c r="AG12" s="867" t="s">
        <v>1671</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6492</v>
      </c>
      <c r="C13" s="862" t="s">
        <v>223</v>
      </c>
      <c r="D13" s="863" t="s">
        <v>223</v>
      </c>
      <c r="E13" s="863" t="s">
        <v>6493</v>
      </c>
      <c r="F13" s="863" t="s">
        <v>6494</v>
      </c>
      <c r="G13" s="863" t="s">
        <v>6495</v>
      </c>
      <c r="H13" s="865" t="s">
        <v>6496</v>
      </c>
      <c r="I13" s="863" t="s">
        <v>1338</v>
      </c>
      <c r="J13" s="865" t="s">
        <v>6497</v>
      </c>
      <c r="K13" s="867" t="s">
        <v>1860</v>
      </c>
      <c r="L13" s="867" t="s">
        <v>2027</v>
      </c>
      <c r="M13" s="868" t="s">
        <v>879</v>
      </c>
      <c r="N13" s="863" t="s">
        <v>1283</v>
      </c>
      <c r="O13" s="865" t="s">
        <v>3791</v>
      </c>
      <c r="P13" s="867" t="s">
        <v>1795</v>
      </c>
      <c r="Q13" s="865"/>
      <c r="R13" s="863" t="s">
        <v>2613</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6477</v>
      </c>
      <c r="B14" s="885" t="s">
        <v>6487</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551</v>
      </c>
      <c r="Q14" s="869" t="s">
        <v>3933</v>
      </c>
      <c r="R14" s="865"/>
      <c r="S14" s="869"/>
      <c r="T14" s="865"/>
      <c r="U14" s="869" t="s">
        <v>6498</v>
      </c>
      <c r="V14" s="869"/>
      <c r="W14" s="865"/>
      <c r="X14" s="863" t="s">
        <v>4147</v>
      </c>
      <c r="Y14" s="865"/>
      <c r="Z14" s="865"/>
      <c r="AA14" s="869"/>
      <c r="AB14" s="886" t="s">
        <v>3674</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6492</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2122</v>
      </c>
      <c r="L15" s="867" t="s">
        <v>1070</v>
      </c>
      <c r="M15" s="868" t="s">
        <v>1339</v>
      </c>
      <c r="N15" s="869"/>
      <c r="O15" s="864" t="str">
        <f>HYPERLINK("https://youtu.be/Kv9otnDdZKc","13.93")</f>
        <v>13.93</v>
      </c>
      <c r="P15" s="886" t="s">
        <v>1538</v>
      </c>
      <c r="Q15" s="863" t="s">
        <v>1538</v>
      </c>
      <c r="R15" s="864" t="s">
        <v>2294</v>
      </c>
      <c r="S15" s="865"/>
      <c r="T15" s="869"/>
      <c r="U15" s="865" t="s">
        <v>2655</v>
      </c>
      <c r="V15" s="863" t="s">
        <v>1070</v>
      </c>
      <c r="W15" s="869"/>
      <c r="X15" s="871"/>
      <c r="Y15" s="869"/>
      <c r="Z15" s="869"/>
      <c r="AA15" s="863" t="s">
        <v>102</v>
      </c>
      <c r="AB15" s="871"/>
      <c r="AC15" s="865"/>
      <c r="AD15" s="872"/>
      <c r="AE15" s="865"/>
      <c r="AF15" s="869"/>
      <c r="AG15" s="865"/>
      <c r="AH15" s="865"/>
      <c r="AI15" s="865"/>
      <c r="AJ15" s="889" t="s">
        <v>1950</v>
      </c>
      <c r="AK15" s="865"/>
      <c r="AL15" s="865"/>
      <c r="AM15" s="865"/>
      <c r="AN15" s="869"/>
      <c r="AO15" s="865"/>
      <c r="AP15" s="869"/>
      <c r="AQ15" s="865"/>
      <c r="AR15" s="865"/>
      <c r="AS15" s="865"/>
      <c r="AT15" s="865"/>
      <c r="AU15" s="865"/>
      <c r="AV15" s="865"/>
      <c r="AW15" s="865"/>
      <c r="AX15" s="865"/>
      <c r="AY15" s="865"/>
      <c r="AZ15" s="865"/>
      <c r="BA15" s="865"/>
    </row>
    <row r="16" ht="15.75" customHeight="1">
      <c r="A16" s="877" t="s">
        <v>6483</v>
      </c>
      <c r="B16" s="878" t="s">
        <v>6462</v>
      </c>
      <c r="C16" s="879" t="s">
        <v>1577</v>
      </c>
      <c r="D16" s="863" t="s">
        <v>6499</v>
      </c>
      <c r="E16" s="863" t="s">
        <v>6500</v>
      </c>
      <c r="F16" s="863" t="s">
        <v>6211</v>
      </c>
      <c r="G16" s="863" t="s">
        <v>1577</v>
      </c>
      <c r="H16" s="865" t="s">
        <v>6501</v>
      </c>
      <c r="I16" s="863" t="s">
        <v>2371</v>
      </c>
      <c r="J16" s="865"/>
      <c r="K16" s="867" t="s">
        <v>6502</v>
      </c>
      <c r="L16" s="865"/>
      <c r="M16" s="863" t="s">
        <v>6501</v>
      </c>
      <c r="N16" s="863" t="s">
        <v>6211</v>
      </c>
      <c r="O16" s="865"/>
      <c r="P16" s="867" t="s">
        <v>6503</v>
      </c>
      <c r="Q16" s="865"/>
      <c r="R16" s="863" t="s">
        <v>6365</v>
      </c>
      <c r="S16" s="867" t="s">
        <v>6501</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6504</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6505</v>
      </c>
      <c r="B18" s="878" t="s">
        <v>6506</v>
      </c>
      <c r="C18" s="862" t="s">
        <v>4375</v>
      </c>
      <c r="D18" s="891" t="s">
        <v>4375</v>
      </c>
      <c r="E18" s="891" t="s">
        <v>2126</v>
      </c>
      <c r="F18" s="865" t="s">
        <v>1479</v>
      </c>
      <c r="G18" s="865"/>
      <c r="H18" s="891" t="str">
        <f>HYPERLINK("https://clips.twitch.tv/TameHappyHerdPraiseIt","38.15")</f>
        <v>38.15</v>
      </c>
      <c r="I18" s="865"/>
      <c r="J18" s="891" t="str">
        <f>HYPERLINK("https://youtu.be/t-1yqXLdZMA","38.05")</f>
        <v>38.05</v>
      </c>
      <c r="K18" s="865"/>
      <c r="L18" s="865"/>
      <c r="M18" s="891" t="s">
        <v>6507</v>
      </c>
      <c r="N18" s="865"/>
      <c r="O18" s="891" t="str">
        <f>HYPERLINK("https://youtu.be/Vn6tjVSJ144","36.45")</f>
        <v>36.45</v>
      </c>
      <c r="P18" s="865"/>
      <c r="Q18" s="891" t="s">
        <v>3374</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6508</v>
      </c>
      <c r="B19" s="861" t="s">
        <v>6509</v>
      </c>
      <c r="C19" s="862" t="s">
        <v>2252</v>
      </c>
      <c r="D19" s="863" t="str">
        <f>HYPERLINK("https://youtu.be/lEkVmE5mZ2Y","44.89")</f>
        <v>44.89</v>
      </c>
      <c r="E19" s="863" t="s">
        <v>2252</v>
      </c>
      <c r="F19" s="863" t="s">
        <v>6510</v>
      </c>
      <c r="G19" s="865"/>
      <c r="H19" s="892"/>
      <c r="I19" s="863" t="s">
        <v>4928</v>
      </c>
      <c r="J19" s="865" t="s">
        <v>3560</v>
      </c>
      <c r="K19" s="865"/>
      <c r="L19" s="865"/>
      <c r="M19" s="865"/>
      <c r="N19" s="865"/>
      <c r="O19" s="863" t="str">
        <f>HYPERLINK("https://www.youtube.com/watch?v=2TATjRbAkgw","46.87")</f>
        <v>46.87</v>
      </c>
      <c r="P19" s="863" t="str">
        <f>HYPERLINK("https://clips.twitch.tv/ManlyHedonisticDotterelOMGScoots","45.85")</f>
        <v>45.85</v>
      </c>
      <c r="Q19" s="863" t="s">
        <v>6511</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6512</v>
      </c>
      <c r="C20" s="862" t="s">
        <v>1463</v>
      </c>
      <c r="D20" s="863" t="s">
        <v>1463</v>
      </c>
      <c r="E20" s="863" t="s">
        <v>1340</v>
      </c>
      <c r="F20" s="865"/>
      <c r="G20" s="865"/>
      <c r="H20" s="865"/>
      <c r="I20" s="865"/>
      <c r="J20" s="865"/>
      <c r="K20" s="865"/>
      <c r="L20" s="865"/>
      <c r="M20" s="865"/>
      <c r="N20" s="865"/>
      <c r="O20" s="865"/>
      <c r="P20" s="865"/>
      <c r="Q20" s="863" t="s">
        <v>2584</v>
      </c>
      <c r="R20" s="865"/>
      <c r="S20" s="865"/>
      <c r="T20" s="865"/>
      <c r="U20" s="865"/>
      <c r="V20" s="865"/>
      <c r="W20" s="865"/>
      <c r="X20" s="871"/>
      <c r="Y20" s="865"/>
      <c r="Z20" s="865"/>
      <c r="AA20" s="865"/>
      <c r="AB20" s="871"/>
      <c r="AC20" s="865"/>
      <c r="AD20" s="872"/>
      <c r="AE20" s="865"/>
      <c r="AF20" s="865"/>
      <c r="AG20" s="865"/>
      <c r="AH20" s="865"/>
      <c r="AI20" s="863" t="s">
        <v>3308</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6513</v>
      </c>
      <c r="C21" s="862" t="s">
        <v>6514</v>
      </c>
      <c r="D21" s="863" t="s">
        <v>6514</v>
      </c>
      <c r="E21" s="863" t="s">
        <v>103</v>
      </c>
      <c r="F21" s="863" t="s">
        <v>677</v>
      </c>
      <c r="G21" s="868" t="s">
        <v>1071</v>
      </c>
      <c r="H21" s="863" t="s">
        <v>710</v>
      </c>
      <c r="I21" s="893" t="s">
        <v>1340</v>
      </c>
      <c r="J21" s="863" t="str">
        <f>HYPERLINK("https://clips.twitch.tv/EnergeticBeautifulMallardRalpherZ","42.96")</f>
        <v>42.96</v>
      </c>
      <c r="K21" s="867" t="s">
        <v>2123</v>
      </c>
      <c r="L21" s="863" t="s">
        <v>5634</v>
      </c>
      <c r="M21" s="868" t="s">
        <v>258</v>
      </c>
      <c r="N21" s="865"/>
      <c r="O21" s="865" t="s">
        <v>117</v>
      </c>
      <c r="P21" s="865" t="s">
        <v>6515</v>
      </c>
      <c r="Q21" s="863" t="s">
        <v>1213</v>
      </c>
      <c r="R21" s="868" t="s">
        <v>2614</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6516</v>
      </c>
      <c r="B22" s="861" t="s">
        <v>6517</v>
      </c>
      <c r="C22" s="862" t="s">
        <v>381</v>
      </c>
      <c r="D22" s="866" t="s">
        <v>159</v>
      </c>
      <c r="E22" s="866" t="s">
        <v>381</v>
      </c>
      <c r="F22" s="894"/>
      <c r="G22" s="894"/>
      <c r="H22" s="894"/>
      <c r="I22" s="895" t="s">
        <v>6518</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6519</v>
      </c>
      <c r="C23" s="862" t="s">
        <v>6520</v>
      </c>
      <c r="D23" s="863" t="s">
        <v>2700</v>
      </c>
      <c r="E23" s="894"/>
      <c r="F23" s="865"/>
      <c r="G23" s="865"/>
      <c r="H23" s="866" t="s">
        <v>940</v>
      </c>
      <c r="I23" s="894"/>
      <c r="J23" s="865"/>
      <c r="K23" s="865"/>
      <c r="L23" s="865"/>
      <c r="M23" s="894"/>
      <c r="N23" s="894"/>
      <c r="O23" s="894"/>
      <c r="P23" s="894"/>
      <c r="Q23" s="865"/>
      <c r="R23" s="894"/>
      <c r="S23" s="865"/>
      <c r="T23" s="894"/>
      <c r="U23" s="865"/>
      <c r="V23" s="865"/>
      <c r="W23" s="894"/>
      <c r="X23" s="896"/>
      <c r="Y23" s="866" t="s">
        <v>6520</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358</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6477</v>
      </c>
      <c r="B28" s="878" t="s">
        <v>6538</v>
      </c>
      <c r="C28" s="862" t="s">
        <v>4334</v>
      </c>
      <c r="D28" s="863" t="s">
        <v>4334</v>
      </c>
      <c r="E28" s="865"/>
      <c r="F28" s="865"/>
      <c r="G28" s="865"/>
      <c r="H28" s="865"/>
      <c r="I28" s="863" t="s">
        <v>3843</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2793</v>
      </c>
      <c r="D29" s="891" t="s">
        <v>2793</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3642</v>
      </c>
      <c r="D30" s="863" t="str">
        <f>HYPERLINK("https://clips.twitch.tv/EntertainingEnchantingDumplingsUncleNox","40.79")</f>
        <v>40.79</v>
      </c>
      <c r="E30" s="863" t="s">
        <v>3642</v>
      </c>
      <c r="F30" s="865" t="s">
        <v>1228</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2230</v>
      </c>
      <c r="D31" s="891" t="str">
        <f>HYPERLINK("https://clips.twitch.tv/ThirstyBlushingSandstormBrainSlug","40.19")</f>
        <v>40.19</v>
      </c>
      <c r="E31" s="865"/>
      <c r="F31" s="891" t="s">
        <v>2230</v>
      </c>
      <c r="G31" s="865"/>
      <c r="H31" s="865"/>
      <c r="I31" s="891" t="s">
        <v>110</v>
      </c>
      <c r="J31" s="865" t="s">
        <v>1553</v>
      </c>
      <c r="K31" s="865"/>
      <c r="L31" s="865"/>
      <c r="M31" s="865"/>
      <c r="N31" s="865"/>
      <c r="O31" s="865" t="s">
        <v>5256</v>
      </c>
      <c r="P31" s="865"/>
      <c r="Q31" s="891" t="s">
        <v>6547</v>
      </c>
      <c r="R31" s="865"/>
      <c r="S31" s="865"/>
      <c r="T31" s="865"/>
      <c r="U31" s="865"/>
      <c r="V31" s="865"/>
      <c r="W31" s="865"/>
      <c r="X31" s="871"/>
      <c r="Y31" s="865"/>
      <c r="Z31" s="865"/>
      <c r="AA31" s="865"/>
      <c r="AB31" s="871"/>
      <c r="AC31" s="865"/>
      <c r="AD31" s="872"/>
      <c r="AE31" s="865"/>
      <c r="AF31" s="865"/>
      <c r="AG31" s="865"/>
      <c r="AH31" s="865"/>
      <c r="AI31" s="865" t="s">
        <v>2138</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1993</v>
      </c>
      <c r="D32" s="891" t="s">
        <v>1993</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2230</v>
      </c>
      <c r="D33" s="891" t="s">
        <v>2583</v>
      </c>
      <c r="E33" s="865"/>
      <c r="F33" s="891" t="s">
        <v>2230</v>
      </c>
      <c r="G33" s="865"/>
      <c r="H33" s="865"/>
      <c r="I33" s="865"/>
      <c r="J33" s="865"/>
      <c r="K33" s="865"/>
      <c r="L33" s="865"/>
      <c r="M33" s="865"/>
      <c r="N33" s="865"/>
      <c r="O33" s="865"/>
      <c r="P33" s="865"/>
      <c r="Q33" s="891" t="s">
        <v>2327</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2583</v>
      </c>
      <c r="D34" s="899" t="str">
        <f>HYPERLINK("https://youtu.be/R9drqtLlI48","40.69")</f>
        <v>40.69</v>
      </c>
      <c r="E34" s="891" t="s">
        <v>2583</v>
      </c>
      <c r="F34" s="869" t="s">
        <v>4373</v>
      </c>
      <c r="G34" s="869"/>
      <c r="H34" s="865"/>
      <c r="I34" s="865"/>
      <c r="J34" s="869"/>
      <c r="K34" s="869"/>
      <c r="L34" s="869"/>
      <c r="M34" s="865"/>
      <c r="N34" s="865"/>
      <c r="O34" s="865"/>
      <c r="P34" s="865" t="s">
        <v>2752</v>
      </c>
      <c r="Q34" s="899" t="s">
        <v>1993</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3271</v>
      </c>
      <c r="E35" s="863" t="s">
        <v>1287</v>
      </c>
      <c r="F35" s="863" t="s">
        <v>2230</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1974</v>
      </c>
      <c r="D36" s="863" t="str">
        <f>HYPERLINK("https://clips.twitch.tv/ScrumptiousColdMoonPeanutButterJellyTime","40.22")</f>
        <v>40.22</v>
      </c>
      <c r="E36" s="863" t="s">
        <v>1974</v>
      </c>
      <c r="F36" s="863" t="s">
        <v>6553</v>
      </c>
      <c r="G36" s="900"/>
      <c r="H36" s="865"/>
      <c r="I36" s="865"/>
      <c r="J36" s="865" t="s">
        <v>6555</v>
      </c>
      <c r="K36" s="865"/>
      <c r="L36" s="865"/>
      <c r="M36" s="865"/>
      <c r="N36" s="865"/>
      <c r="O36" s="865"/>
      <c r="P36" s="865" t="s">
        <v>2549</v>
      </c>
      <c r="Q36" s="863" t="s">
        <v>6552</v>
      </c>
      <c r="R36" s="865"/>
      <c r="S36" s="865"/>
      <c r="T36" s="865"/>
      <c r="U36" s="865" t="s">
        <v>5387</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3690</v>
      </c>
      <c r="F37" s="865"/>
      <c r="G37" s="863" t="s">
        <v>1671</v>
      </c>
      <c r="H37" s="865"/>
      <c r="I37" s="863" t="s">
        <v>3113</v>
      </c>
      <c r="J37" s="863" t="s">
        <v>1671</v>
      </c>
      <c r="K37" s="867" t="s">
        <v>2057</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1953</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6483</v>
      </c>
      <c r="B38" s="878" t="s">
        <v>6557</v>
      </c>
      <c r="C38" s="862" t="s">
        <v>3664</v>
      </c>
      <c r="D38" s="863" t="s">
        <v>3664</v>
      </c>
      <c r="E38" s="863" t="s">
        <v>891</v>
      </c>
      <c r="F38" s="865"/>
      <c r="G38" s="865"/>
      <c r="H38" s="865"/>
      <c r="I38" s="863" t="s">
        <v>2595</v>
      </c>
      <c r="J38" s="865"/>
      <c r="K38" s="865"/>
      <c r="L38" s="865"/>
      <c r="M38" s="865"/>
      <c r="N38" s="865"/>
      <c r="O38" s="865"/>
      <c r="P38" s="867" t="s">
        <v>2592</v>
      </c>
      <c r="Q38" s="863" t="s">
        <v>239</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2111</v>
      </c>
      <c r="D39" s="863" t="s">
        <v>6560</v>
      </c>
      <c r="E39" s="863" t="s">
        <v>1649</v>
      </c>
      <c r="F39" s="865"/>
      <c r="G39" s="865"/>
      <c r="H39" s="865"/>
      <c r="I39" s="863" t="s">
        <v>1976</v>
      </c>
      <c r="J39" s="865"/>
      <c r="K39" s="865"/>
      <c r="L39" s="865"/>
      <c r="M39" s="863" t="s">
        <v>568</v>
      </c>
      <c r="N39" s="865"/>
      <c r="O39" s="865"/>
      <c r="P39" s="867" t="s">
        <v>398</v>
      </c>
      <c r="Q39" s="863" t="s">
        <v>1178</v>
      </c>
      <c r="R39" s="863" t="s">
        <v>2635</v>
      </c>
      <c r="S39" s="865"/>
      <c r="T39" s="865"/>
      <c r="U39" s="865"/>
      <c r="V39" s="865"/>
      <c r="W39" s="865"/>
      <c r="X39" s="871"/>
      <c r="Y39" s="865"/>
      <c r="Z39" s="865"/>
      <c r="AA39" s="865"/>
      <c r="AB39" s="871"/>
      <c r="AC39" s="865"/>
      <c r="AD39" s="872"/>
      <c r="AE39" s="865"/>
      <c r="AF39" s="865"/>
      <c r="AG39" s="865"/>
      <c r="AH39" s="865"/>
      <c r="AI39" s="865"/>
      <c r="AJ39" s="873"/>
      <c r="AK39" s="863" t="s">
        <v>2111</v>
      </c>
      <c r="AL39" s="865"/>
      <c r="AM39" s="865"/>
      <c r="AN39" s="865"/>
      <c r="AO39" s="865"/>
      <c r="AP39" s="865"/>
      <c r="AQ39" s="865"/>
      <c r="AR39" s="865"/>
      <c r="AS39" s="865"/>
      <c r="AT39" s="865"/>
      <c r="AU39" s="865"/>
      <c r="AV39" s="865"/>
      <c r="AW39" s="865"/>
      <c r="AX39" s="865"/>
      <c r="AY39" s="865"/>
      <c r="AZ39" s="865"/>
      <c r="BA39" s="865"/>
    </row>
    <row r="40" ht="15.75" customHeight="1">
      <c r="A40" s="877" t="s">
        <v>6505</v>
      </c>
      <c r="B40" s="878" t="s">
        <v>6506</v>
      </c>
      <c r="C40" s="862" t="s">
        <v>1947</v>
      </c>
      <c r="D40" s="891" t="str">
        <f>HYPERLINK("https://clips.twitch.tv/StylishVivaciousAirGuitarNotLikeThis","50.47")</f>
        <v>50.47</v>
      </c>
      <c r="E40" s="891" t="s">
        <v>1947</v>
      </c>
      <c r="F40" s="865" t="s">
        <v>939</v>
      </c>
      <c r="G40" s="865"/>
      <c r="H40" s="865" t="s">
        <v>380</v>
      </c>
      <c r="I40" s="865"/>
      <c r="J40" s="891" t="s">
        <v>1947</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1078</v>
      </c>
      <c r="D44" s="863" t="s">
        <v>6569</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1078</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641</v>
      </c>
      <c r="E45" s="863" t="s">
        <v>2469</v>
      </c>
      <c r="F45" s="863" t="s">
        <v>107</v>
      </c>
      <c r="G45" s="863" t="s">
        <v>641</v>
      </c>
      <c r="H45" s="863" t="s">
        <v>641</v>
      </c>
      <c r="I45" s="863" t="s">
        <v>1344</v>
      </c>
      <c r="J45" s="863" t="s">
        <v>107</v>
      </c>
      <c r="K45" s="867" t="s">
        <v>229</v>
      </c>
      <c r="L45" s="863" t="s">
        <v>337</v>
      </c>
      <c r="M45" s="868" t="s">
        <v>641</v>
      </c>
      <c r="N45" s="865"/>
      <c r="O45" s="865" t="s">
        <v>449</v>
      </c>
      <c r="P45" s="865"/>
      <c r="Q45" s="863" t="s">
        <v>2726</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6462</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1263</v>
      </c>
      <c r="D49" s="863" t="s">
        <v>1263</v>
      </c>
      <c r="E49" s="863" t="s">
        <v>198</v>
      </c>
      <c r="F49" s="863" t="s">
        <v>908</v>
      </c>
      <c r="G49" s="912"/>
      <c r="H49" s="863" t="str">
        <f>HYPERLINK("https://clips.twitch.tv/AltruisticBrightClipsdadWholeWheat","51.57")</f>
        <v>51.57</v>
      </c>
      <c r="I49" s="863" t="s">
        <v>1611</v>
      </c>
      <c r="J49" s="912" t="s">
        <v>5560</v>
      </c>
      <c r="K49" s="886" t="s">
        <v>3220</v>
      </c>
      <c r="L49" s="912"/>
      <c r="M49" s="868" t="s">
        <v>696</v>
      </c>
      <c r="N49" s="912"/>
      <c r="O49" s="913" t="s">
        <v>2856</v>
      </c>
      <c r="P49" s="912" t="s">
        <v>1141</v>
      </c>
      <c r="Q49" s="886" t="s">
        <v>3377</v>
      </c>
      <c r="R49" s="912"/>
      <c r="S49" s="912"/>
      <c r="T49" s="912"/>
      <c r="U49" s="912" t="s">
        <v>3481</v>
      </c>
      <c r="V49" s="912"/>
      <c r="W49" s="912"/>
      <c r="X49" s="912"/>
      <c r="Y49" s="912"/>
      <c r="Z49" s="912"/>
      <c r="AA49" s="913" t="s">
        <v>1666</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2744</v>
      </c>
      <c r="D50" s="863" t="s">
        <v>2744</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3074</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6483</v>
      </c>
      <c r="B53" s="921" t="s">
        <v>6574</v>
      </c>
      <c r="C53" s="862" t="s">
        <v>3127</v>
      </c>
      <c r="D53" s="863" t="s">
        <v>4550</v>
      </c>
      <c r="E53" s="863" t="s">
        <v>3127</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2588</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2234</v>
      </c>
      <c r="D56" s="863" t="s">
        <v>6579</v>
      </c>
      <c r="E56" s="912"/>
      <c r="F56" s="912"/>
      <c r="G56" s="863" t="s">
        <v>6580</v>
      </c>
      <c r="H56" s="912"/>
      <c r="I56" s="863" t="s">
        <v>6581</v>
      </c>
      <c r="J56" s="912"/>
      <c r="K56" s="886" t="s">
        <v>4713</v>
      </c>
      <c r="L56" s="863" t="s">
        <v>6580</v>
      </c>
      <c r="M56" s="912"/>
      <c r="N56" s="912"/>
      <c r="O56" s="913"/>
      <c r="P56" s="922" t="s">
        <v>6582</v>
      </c>
      <c r="Q56" s="912"/>
      <c r="R56" s="912"/>
      <c r="S56" s="912"/>
      <c r="T56" s="886" t="s">
        <v>6580</v>
      </c>
      <c r="U56" s="912"/>
      <c r="V56" s="912"/>
      <c r="W56" s="912"/>
      <c r="X56" s="863" t="s">
        <v>923</v>
      </c>
      <c r="Y56" s="863" t="s">
        <v>2234</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1211</v>
      </c>
      <c r="E57" s="912"/>
      <c r="F57" s="913" t="s">
        <v>5125</v>
      </c>
      <c r="G57" s="912"/>
      <c r="H57" s="912"/>
      <c r="I57" s="912"/>
      <c r="J57" s="912"/>
      <c r="K57" s="886" t="s">
        <v>2037</v>
      </c>
      <c r="L57" s="863" t="s">
        <v>6569</v>
      </c>
      <c r="M57" s="912"/>
      <c r="N57" s="912"/>
      <c r="O57" s="912" t="s">
        <v>6585</v>
      </c>
      <c r="P57" s="912" t="s">
        <v>3797</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6483</v>
      </c>
      <c r="B58" s="924" t="s">
        <v>6586</v>
      </c>
      <c r="C58" s="879" t="s">
        <v>1048</v>
      </c>
      <c r="D58" s="865"/>
      <c r="E58" s="863" t="s">
        <v>1048</v>
      </c>
      <c r="F58" s="865"/>
      <c r="G58" s="871"/>
      <c r="H58" s="871"/>
      <c r="I58" s="865"/>
      <c r="J58" s="871"/>
      <c r="K58" s="871"/>
      <c r="L58" s="871"/>
      <c r="M58" s="863" t="s">
        <v>6503</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3880</v>
      </c>
      <c r="E59" s="912"/>
      <c r="F59" s="863" t="s">
        <v>3880</v>
      </c>
      <c r="G59" s="912"/>
      <c r="H59" s="912"/>
      <c r="I59" s="883"/>
      <c r="J59" s="912"/>
      <c r="K59" s="912"/>
      <c r="L59" s="863" t="s">
        <v>1681</v>
      </c>
      <c r="M59" s="912"/>
      <c r="N59" s="863" t="s">
        <v>6588</v>
      </c>
      <c r="O59" s="912"/>
      <c r="P59" s="912"/>
      <c r="Q59" s="912"/>
      <c r="R59" s="912"/>
      <c r="S59" s="886" t="s">
        <v>3262</v>
      </c>
      <c r="T59" s="886" t="s">
        <v>6589</v>
      </c>
      <c r="U59" s="912"/>
      <c r="V59" s="912"/>
      <c r="W59" s="912"/>
      <c r="X59" s="863" t="s">
        <v>3127</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3075</v>
      </c>
      <c r="V60" s="912"/>
      <c r="W60" s="912"/>
      <c r="X60" s="912"/>
      <c r="Y60" s="912"/>
      <c r="Z60" s="912"/>
      <c r="AA60" s="912"/>
      <c r="AB60" s="886" t="s">
        <v>3239</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5690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351</v>
      </c>
      <c r="D62" s="863" t="s">
        <v>1866</v>
      </c>
      <c r="E62" s="863" t="s">
        <v>351</v>
      </c>
      <c r="F62" s="912"/>
      <c r="G62" s="912"/>
      <c r="H62" s="912"/>
      <c r="I62" s="863" t="s">
        <v>2322</v>
      </c>
      <c r="J62" s="863" t="s">
        <v>293</v>
      </c>
      <c r="K62" s="912"/>
      <c r="L62" s="912"/>
      <c r="M62" s="863" t="s">
        <v>3741</v>
      </c>
      <c r="N62" s="912"/>
      <c r="O62" s="864" t="str">
        <f>HYPERLINK("https://youtu.be/1clufi5ICPo","15.10")</f>
        <v>15.10</v>
      </c>
      <c r="P62" s="912" t="s">
        <v>2240</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829</v>
      </c>
      <c r="D63" s="886" t="s">
        <v>991</v>
      </c>
      <c r="E63" s="863" t="s">
        <v>450</v>
      </c>
      <c r="F63" s="863" t="s">
        <v>5368</v>
      </c>
      <c r="G63" s="863" t="s">
        <v>5903</v>
      </c>
      <c r="H63" s="886" t="s">
        <v>6595</v>
      </c>
      <c r="I63" s="866" t="s">
        <v>1350</v>
      </c>
      <c r="J63" s="913" t="s">
        <v>1212</v>
      </c>
      <c r="K63" s="912"/>
      <c r="L63" s="912"/>
      <c r="M63" s="868" t="s">
        <v>4152</v>
      </c>
      <c r="N63" s="912"/>
      <c r="O63" s="912" t="s">
        <v>243</v>
      </c>
      <c r="P63" s="912" t="s">
        <v>1545</v>
      </c>
      <c r="Q63" s="863" t="s">
        <v>4415</v>
      </c>
      <c r="R63" s="863" t="s">
        <v>4718</v>
      </c>
      <c r="S63" s="912"/>
      <c r="T63" s="912"/>
      <c r="U63" s="912"/>
      <c r="V63" s="863" t="s">
        <v>829</v>
      </c>
      <c r="W63" s="912"/>
      <c r="X63" s="912"/>
      <c r="Y63" s="912"/>
      <c r="Z63" s="912"/>
      <c r="AA63" s="913" t="s">
        <v>5690</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2301</v>
      </c>
      <c r="D64" s="863" t="s">
        <v>2301</v>
      </c>
      <c r="E64" s="863" t="s">
        <v>4379</v>
      </c>
      <c r="F64" s="912"/>
      <c r="G64" s="912"/>
      <c r="H64" s="912"/>
      <c r="I64" s="863" t="s">
        <v>5120</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238</v>
      </c>
      <c r="D65" s="863" t="s">
        <v>238</v>
      </c>
      <c r="E65" s="863" t="s">
        <v>5855</v>
      </c>
      <c r="F65" s="863" t="s">
        <v>910</v>
      </c>
      <c r="G65" s="863" t="s">
        <v>4188</v>
      </c>
      <c r="H65" s="863" t="s">
        <v>992</v>
      </c>
      <c r="I65" s="863" t="s">
        <v>1351</v>
      </c>
      <c r="J65" s="912" t="s">
        <v>1213</v>
      </c>
      <c r="K65" s="886" t="s">
        <v>1586</v>
      </c>
      <c r="L65" s="863" t="s">
        <v>451</v>
      </c>
      <c r="M65" s="868" t="s">
        <v>1898</v>
      </c>
      <c r="N65" s="912"/>
      <c r="O65" s="912" t="s">
        <v>1481</v>
      </c>
      <c r="P65" s="912" t="s">
        <v>6602</v>
      </c>
      <c r="Q65" s="863" t="s">
        <v>3379</v>
      </c>
      <c r="R65" s="863" t="s">
        <v>4134</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6477</v>
      </c>
      <c r="B66" s="921" t="s">
        <v>6603</v>
      </c>
      <c r="C66" s="862" t="s">
        <v>239</v>
      </c>
      <c r="D66" s="863" t="s">
        <v>911</v>
      </c>
      <c r="E66" s="863" t="s">
        <v>118</v>
      </c>
      <c r="F66" s="863" t="s">
        <v>911</v>
      </c>
      <c r="G66" s="863" t="s">
        <v>553</v>
      </c>
      <c r="H66" s="863" t="s">
        <v>118</v>
      </c>
      <c r="I66" s="863" t="s">
        <v>1258</v>
      </c>
      <c r="J66" s="864" t="str">
        <f>HYPERLINK("https://www.youtube.com/watch?v=Imyo7x5mfG4&amp;feature=youtu.be","30.15")</f>
        <v>30.15</v>
      </c>
      <c r="K66" s="886" t="s">
        <v>3892</v>
      </c>
      <c r="L66" s="927" t="s">
        <v>1559</v>
      </c>
      <c r="M66" s="868" t="s">
        <v>3877</v>
      </c>
      <c r="N66" s="912"/>
      <c r="O66" s="912" t="s">
        <v>118</v>
      </c>
      <c r="P66" s="886" t="s">
        <v>1868</v>
      </c>
      <c r="Q66" s="863" t="s">
        <v>1550</v>
      </c>
      <c r="R66" s="912"/>
      <c r="S66" s="912"/>
      <c r="T66" s="912"/>
      <c r="U66" s="912" t="s">
        <v>1051</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6483</v>
      </c>
      <c r="B67" s="921" t="s">
        <v>6597</v>
      </c>
      <c r="C67" s="862" t="s">
        <v>4872</v>
      </c>
      <c r="D67" s="863" t="s">
        <v>4872</v>
      </c>
      <c r="E67" s="863" t="s">
        <v>4872</v>
      </c>
      <c r="F67" s="912"/>
      <c r="G67" s="912"/>
      <c r="H67" s="913"/>
      <c r="I67" s="863" t="s">
        <v>2043</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2150</v>
      </c>
      <c r="D68" s="863" t="s">
        <v>2150</v>
      </c>
      <c r="E68" s="863" t="s">
        <v>2574</v>
      </c>
      <c r="F68" s="913" t="s">
        <v>6606</v>
      </c>
      <c r="G68" s="912"/>
      <c r="H68" s="913"/>
      <c r="I68" s="863" t="s">
        <v>6607</v>
      </c>
      <c r="J68" s="912"/>
      <c r="K68" s="886" t="s">
        <v>6608</v>
      </c>
      <c r="L68" s="912"/>
      <c r="M68" s="912"/>
      <c r="N68" s="912"/>
      <c r="O68" s="918"/>
      <c r="P68" s="912"/>
      <c r="Q68" s="912"/>
      <c r="R68" s="863" t="s">
        <v>3310</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2887</v>
      </c>
      <c r="D69" s="867"/>
      <c r="E69" s="928"/>
      <c r="F69" s="913"/>
      <c r="G69" s="863" t="s">
        <v>2887</v>
      </c>
      <c r="H69" s="913"/>
      <c r="I69" s="912"/>
      <c r="J69" s="912"/>
      <c r="K69" s="886" t="s">
        <v>3834</v>
      </c>
      <c r="L69" s="912"/>
      <c r="M69" s="912"/>
      <c r="N69" s="912"/>
      <c r="O69" s="918"/>
      <c r="P69" s="912"/>
      <c r="Q69" s="912"/>
      <c r="R69" s="912"/>
      <c r="S69" s="912"/>
      <c r="T69" s="863" t="s">
        <v>1693</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6505</v>
      </c>
      <c r="B70" s="921" t="s">
        <v>6506</v>
      </c>
      <c r="C70" s="862" t="s">
        <v>125</v>
      </c>
      <c r="D70" s="863" t="s">
        <v>245</v>
      </c>
      <c r="E70" s="912"/>
      <c r="F70" s="864" t="str">
        <f>HYPERLINK("https://www.youtube.com/watch?v=8BrDAvD-IV4","1:01.54")</f>
        <v>1:01.54</v>
      </c>
      <c r="G70" s="912"/>
      <c r="H70" s="913" t="s">
        <v>3767</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6516</v>
      </c>
      <c r="B71" s="911" t="s">
        <v>6611</v>
      </c>
      <c r="C71" s="862" t="s">
        <v>2368</v>
      </c>
      <c r="D71" s="863" t="s">
        <v>2368</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1962</v>
      </c>
      <c r="L72" s="912"/>
      <c r="M72" s="912"/>
      <c r="N72" s="912"/>
      <c r="O72" s="864" t="str">
        <f>HYPERLINK("https://youtu.be/HUwmtKe7cOY","56.54")</f>
        <v>56.54</v>
      </c>
      <c r="P72" s="912"/>
      <c r="Q72" s="863" t="s">
        <v>6615</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453</v>
      </c>
      <c r="D73" s="863" t="s">
        <v>4620</v>
      </c>
      <c r="E73" s="863" t="s">
        <v>554</v>
      </c>
      <c r="F73" s="883"/>
      <c r="G73" s="863" t="s">
        <v>2571</v>
      </c>
      <c r="H73" s="912"/>
      <c r="I73" s="863" t="s">
        <v>1352</v>
      </c>
      <c r="J73" s="912" t="s">
        <v>2782</v>
      </c>
      <c r="K73" s="912"/>
      <c r="L73" s="863" t="s">
        <v>1628</v>
      </c>
      <c r="M73" s="863" t="s">
        <v>3873</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4027</v>
      </c>
      <c r="D75" s="883"/>
      <c r="E75" s="863" t="s">
        <v>4027</v>
      </c>
      <c r="F75" s="883"/>
      <c r="G75" s="912"/>
      <c r="H75" s="883"/>
      <c r="I75" s="883"/>
      <c r="J75" s="912"/>
      <c r="K75" s="912"/>
      <c r="L75" s="883"/>
      <c r="M75" s="912"/>
      <c r="N75" s="912"/>
      <c r="O75" s="883"/>
      <c r="P75" s="912"/>
      <c r="Q75" s="883"/>
      <c r="R75" s="912"/>
      <c r="S75" s="863" t="s">
        <v>2239</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5738</v>
      </c>
      <c r="D76" s="863" t="s">
        <v>6623</v>
      </c>
      <c r="E76" s="863" t="s">
        <v>2135</v>
      </c>
      <c r="F76" s="863" t="s">
        <v>914</v>
      </c>
      <c r="G76" s="863" t="s">
        <v>833</v>
      </c>
      <c r="H76" s="863" t="s">
        <v>914</v>
      </c>
      <c r="I76" s="863" t="s">
        <v>1354</v>
      </c>
      <c r="J76" s="912" t="s">
        <v>6624</v>
      </c>
      <c r="K76" s="886" t="s">
        <v>6625</v>
      </c>
      <c r="L76" s="863" t="s">
        <v>308</v>
      </c>
      <c r="M76" s="912"/>
      <c r="N76" s="912"/>
      <c r="O76" s="863" t="s">
        <v>5738</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4841</v>
      </c>
      <c r="D77" s="863" t="s">
        <v>4841</v>
      </c>
      <c r="E77" s="863" t="s">
        <v>1964</v>
      </c>
      <c r="F77" s="912" t="s">
        <v>2945</v>
      </c>
      <c r="G77" s="912"/>
      <c r="H77" s="912"/>
      <c r="I77" s="912"/>
      <c r="J77" s="912" t="s">
        <v>4523</v>
      </c>
      <c r="K77" s="886" t="s">
        <v>6628</v>
      </c>
      <c r="L77" s="863" t="s">
        <v>4841</v>
      </c>
      <c r="M77" s="912"/>
      <c r="N77" s="912"/>
      <c r="O77" s="864" t="str">
        <f>HYPERLINK("https://youtu.be/HjDDp_Mj_yI","16.74")</f>
        <v>16.74</v>
      </c>
      <c r="P77" s="912"/>
      <c r="Q77" s="886" t="s">
        <v>4255</v>
      </c>
      <c r="R77" s="912"/>
      <c r="S77" s="912"/>
      <c r="T77" s="912"/>
      <c r="U77" s="912" t="s">
        <v>4523</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2100</v>
      </c>
      <c r="D78" s="863" t="s">
        <v>2100</v>
      </c>
      <c r="E78" s="912"/>
      <c r="F78" s="863" t="s">
        <v>2100</v>
      </c>
      <c r="G78" s="912"/>
      <c r="H78" s="912"/>
      <c r="I78" s="912"/>
      <c r="J78" s="912"/>
      <c r="K78" s="912"/>
      <c r="L78" s="863" t="s">
        <v>2100</v>
      </c>
      <c r="M78" s="912"/>
      <c r="N78" s="912"/>
      <c r="O78" s="912"/>
      <c r="P78" s="886" t="s">
        <v>2283</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293</v>
      </c>
      <c r="D79" s="863" t="s">
        <v>396</v>
      </c>
      <c r="E79" s="912"/>
      <c r="F79" s="913"/>
      <c r="G79" s="912"/>
      <c r="H79" s="912"/>
      <c r="I79" s="912"/>
      <c r="J79" s="912"/>
      <c r="K79" s="912"/>
      <c r="L79" s="863" t="s">
        <v>4050</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243</v>
      </c>
      <c r="E80" s="863" t="s">
        <v>1215</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244</v>
      </c>
      <c r="D81" s="863" t="s">
        <v>2038</v>
      </c>
      <c r="E81" s="912"/>
      <c r="F81" s="912"/>
      <c r="G81" s="912"/>
      <c r="H81" s="912"/>
      <c r="I81" s="863" t="s">
        <v>586</v>
      </c>
      <c r="J81" s="864" t="str">
        <f>HYPERLINK("https://youtu.be/VjOXmvP4h2s","46.37")</f>
        <v>46.37</v>
      </c>
      <c r="K81" s="912"/>
      <c r="L81" s="912"/>
      <c r="M81" s="863" t="s">
        <v>244</v>
      </c>
      <c r="N81" s="912"/>
      <c r="O81" s="912" t="s">
        <v>3220</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6462</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6461</v>
      </c>
      <c r="B84" s="934"/>
      <c r="C84" s="862" t="s">
        <v>3322</v>
      </c>
      <c r="D84" s="935" t="s">
        <v>1921</v>
      </c>
      <c r="E84" s="935" t="s">
        <v>3322</v>
      </c>
      <c r="F84" s="936"/>
      <c r="G84" s="936"/>
      <c r="H84" s="935" t="s">
        <v>998</v>
      </c>
      <c r="I84" s="868" t="s">
        <v>6636</v>
      </c>
      <c r="J84" s="937" t="str">
        <f>HYPERLINK("https://youtu.be/ycBfir2aflI","41.70")</f>
        <v>41.70</v>
      </c>
      <c r="K84" s="938" t="s">
        <v>2126</v>
      </c>
      <c r="L84" s="936"/>
      <c r="M84" s="868" t="s">
        <v>6497</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6477</v>
      </c>
      <c r="B85" s="942"/>
      <c r="C85" s="862" t="s">
        <v>748</v>
      </c>
      <c r="D85" s="943"/>
      <c r="E85" s="935" t="s">
        <v>748</v>
      </c>
      <c r="F85" s="935" t="s">
        <v>748</v>
      </c>
      <c r="G85" s="935" t="s">
        <v>5604</v>
      </c>
      <c r="H85" s="938" t="s">
        <v>999</v>
      </c>
      <c r="I85" s="868" t="s">
        <v>6578</v>
      </c>
      <c r="J85" s="935" t="s">
        <v>4800</v>
      </c>
      <c r="K85" s="938" t="s">
        <v>2271</v>
      </c>
      <c r="L85" s="936"/>
      <c r="M85" s="868" t="s">
        <v>4969</v>
      </c>
      <c r="N85" s="936"/>
      <c r="O85" s="936" t="s">
        <v>1967</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6483</v>
      </c>
      <c r="B86" s="942"/>
      <c r="C86" s="862" t="s">
        <v>3062</v>
      </c>
      <c r="D86" s="943"/>
      <c r="E86" s="935" t="s">
        <v>3062</v>
      </c>
      <c r="F86" s="936"/>
      <c r="G86" s="936"/>
      <c r="H86" s="935" t="s">
        <v>3880</v>
      </c>
      <c r="I86" s="935" t="s">
        <v>6637</v>
      </c>
      <c r="J86" s="944"/>
      <c r="K86" s="936"/>
      <c r="L86" s="936"/>
      <c r="M86" s="935" t="s">
        <v>3062</v>
      </c>
      <c r="N86" s="935" t="s">
        <v>3605</v>
      </c>
      <c r="O86" s="936"/>
      <c r="P86" s="936"/>
      <c r="Q86" s="936"/>
      <c r="R86" s="936"/>
      <c r="S86" s="936"/>
      <c r="T86" s="936"/>
      <c r="U86" s="936"/>
      <c r="V86" s="936"/>
      <c r="W86" s="936"/>
      <c r="X86" s="936"/>
      <c r="Y86" s="936"/>
      <c r="Z86" s="936"/>
      <c r="AA86" s="936"/>
      <c r="AB86" s="936"/>
      <c r="AC86" s="936"/>
      <c r="AD86" s="939"/>
      <c r="AE86" s="936"/>
      <c r="AF86" s="938" t="s">
        <v>2271</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6506</v>
      </c>
      <c r="C87" s="862" t="s">
        <v>4205</v>
      </c>
      <c r="D87" s="943"/>
      <c r="E87" s="935" t="s">
        <v>6639</v>
      </c>
      <c r="F87" s="936"/>
      <c r="G87" s="936"/>
      <c r="H87" s="935" t="s">
        <v>1006</v>
      </c>
      <c r="I87" s="936"/>
      <c r="J87" s="944" t="s">
        <v>3399</v>
      </c>
      <c r="K87" s="936"/>
      <c r="L87" s="935" t="s">
        <v>1635</v>
      </c>
      <c r="M87" s="936"/>
      <c r="N87" s="936"/>
      <c r="O87" s="936"/>
      <c r="P87" s="936"/>
      <c r="Q87" s="938" t="s">
        <v>2519</v>
      </c>
      <c r="R87" s="936"/>
      <c r="S87" s="936"/>
      <c r="T87" s="936"/>
      <c r="U87" s="936"/>
      <c r="V87" s="935" t="s">
        <v>4205</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1000</v>
      </c>
      <c r="I88" s="935" t="s">
        <v>1361</v>
      </c>
      <c r="J88" s="936" t="s">
        <v>5963</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562</v>
      </c>
      <c r="D90" s="943"/>
      <c r="E90" s="935" t="s">
        <v>562</v>
      </c>
      <c r="F90" s="936"/>
      <c r="G90" s="936"/>
      <c r="H90" s="936"/>
      <c r="I90" s="937" t="s">
        <v>698</v>
      </c>
      <c r="J90" s="936"/>
      <c r="K90" s="936"/>
      <c r="L90" s="936"/>
      <c r="M90" s="868" t="s">
        <v>6646</v>
      </c>
      <c r="N90" s="936"/>
      <c r="O90" s="936"/>
      <c r="P90" s="936"/>
      <c r="Q90" s="935" t="s">
        <v>3383</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563</v>
      </c>
      <c r="D91" s="943"/>
      <c r="E91" s="936"/>
      <c r="F91" s="936"/>
      <c r="G91" s="936"/>
      <c r="H91" s="938" t="s">
        <v>1002</v>
      </c>
      <c r="I91" s="935" t="s">
        <v>4259</v>
      </c>
      <c r="J91" s="936" t="s">
        <v>6649</v>
      </c>
      <c r="K91" s="936"/>
      <c r="L91" s="936"/>
      <c r="M91" s="868" t="s">
        <v>6650</v>
      </c>
      <c r="N91" s="936"/>
      <c r="O91" s="936" t="s">
        <v>2078</v>
      </c>
      <c r="P91" s="936"/>
      <c r="Q91" s="938" t="s">
        <v>3384</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6477</v>
      </c>
      <c r="B93" s="945" t="s">
        <v>6648</v>
      </c>
      <c r="C93" s="862" t="s">
        <v>564</v>
      </c>
      <c r="D93" s="935" t="s">
        <v>252</v>
      </c>
      <c r="E93" s="935" t="s">
        <v>3023</v>
      </c>
      <c r="F93" s="936"/>
      <c r="G93" s="936"/>
      <c r="H93" s="936"/>
      <c r="I93" s="935" t="s">
        <v>6652</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6483</v>
      </c>
      <c r="B95" s="953" t="s">
        <v>6641</v>
      </c>
      <c r="C95" s="862" t="s">
        <v>2516</v>
      </c>
      <c r="D95" s="943"/>
      <c r="E95" s="936"/>
      <c r="F95" s="936"/>
      <c r="G95" s="936"/>
      <c r="H95" s="936"/>
      <c r="I95" s="935" t="s">
        <v>3770</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6506</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753</v>
      </c>
      <c r="D98" s="943"/>
      <c r="E98" s="936"/>
      <c r="F98" s="936"/>
      <c r="G98" s="936"/>
      <c r="H98" s="935" t="s">
        <v>134</v>
      </c>
      <c r="I98" s="935" t="s">
        <v>1363</v>
      </c>
      <c r="J98" s="936" t="s">
        <v>6653</v>
      </c>
      <c r="K98" s="936"/>
      <c r="L98" s="936"/>
      <c r="M98" s="868" t="s">
        <v>753</v>
      </c>
      <c r="N98" s="936"/>
      <c r="O98" s="936"/>
      <c r="P98" s="936"/>
      <c r="Q98" s="938" t="s">
        <v>3386</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532</v>
      </c>
      <c r="F99" s="955" t="s">
        <v>2315</v>
      </c>
      <c r="G99" s="936"/>
      <c r="H99" s="936"/>
      <c r="I99" s="936"/>
      <c r="J99" s="937" t="str">
        <f>HYPERLINK("https://youtu.be/NIfI1hsvvFQ","19.73")</f>
        <v>19.73</v>
      </c>
      <c r="K99" s="938" t="s">
        <v>2451</v>
      </c>
      <c r="L99" s="935" t="s">
        <v>6637</v>
      </c>
      <c r="M99" s="936"/>
      <c r="N99" s="936"/>
      <c r="O99" s="937" t="str">
        <f>HYPERLINK("https://youtu.be/vlD8b3WQME8","20.08")</f>
        <v>20.08</v>
      </c>
      <c r="P99" s="936"/>
      <c r="Q99" s="935" t="s">
        <v>3687</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467</v>
      </c>
      <c r="D100" s="935" t="s">
        <v>135</v>
      </c>
      <c r="E100" s="936"/>
      <c r="F100" s="935" t="s">
        <v>923</v>
      </c>
      <c r="G100" s="935" t="s">
        <v>2322</v>
      </c>
      <c r="H100" s="935" t="s">
        <v>135</v>
      </c>
      <c r="I100" s="935" t="s">
        <v>467</v>
      </c>
      <c r="J100" s="936"/>
      <c r="K100" s="935" t="s">
        <v>566</v>
      </c>
      <c r="L100" s="938" t="s">
        <v>923</v>
      </c>
      <c r="M100" s="868" t="s">
        <v>2827</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6654</v>
      </c>
      <c r="C101" s="862" t="s">
        <v>6655</v>
      </c>
      <c r="D101" s="943"/>
      <c r="E101" s="935" t="s">
        <v>6655</v>
      </c>
      <c r="F101" s="936"/>
      <c r="G101" s="936"/>
      <c r="H101" s="936"/>
      <c r="I101" s="935" t="s">
        <v>6656</v>
      </c>
      <c r="J101" s="936"/>
      <c r="K101" s="936"/>
      <c r="L101" s="936"/>
      <c r="M101" s="936"/>
      <c r="N101" s="936"/>
      <c r="O101" s="936" t="s">
        <v>4896</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6657</v>
      </c>
      <c r="C102" s="862" t="s">
        <v>2791</v>
      </c>
      <c r="D102" s="943"/>
      <c r="E102" s="935" t="s">
        <v>2791</v>
      </c>
      <c r="F102" s="944"/>
      <c r="G102" s="936"/>
      <c r="H102" s="935" t="s">
        <v>398</v>
      </c>
      <c r="I102" s="868" t="s">
        <v>976</v>
      </c>
      <c r="J102" s="943"/>
      <c r="K102" s="938" t="s">
        <v>2093</v>
      </c>
      <c r="L102" s="936"/>
      <c r="M102" s="935" t="s">
        <v>179</v>
      </c>
      <c r="N102" s="936"/>
      <c r="O102" s="936"/>
      <c r="P102" s="936" t="s">
        <v>2277</v>
      </c>
      <c r="Q102" s="935" t="s">
        <v>972</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6658</v>
      </c>
      <c r="C103" s="862" t="s">
        <v>6659</v>
      </c>
      <c r="D103" s="935" t="s">
        <v>6659</v>
      </c>
      <c r="E103" s="938" t="s">
        <v>319</v>
      </c>
      <c r="F103" s="935" t="s">
        <v>924</v>
      </c>
      <c r="G103" s="935" t="s">
        <v>6660</v>
      </c>
      <c r="H103" s="936"/>
      <c r="I103" s="936"/>
      <c r="J103" s="935" t="s">
        <v>364</v>
      </c>
      <c r="K103" s="938" t="s">
        <v>5495</v>
      </c>
      <c r="L103" s="936"/>
      <c r="M103" s="868" t="s">
        <v>1276</v>
      </c>
      <c r="N103" s="935" t="s">
        <v>6661</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6662</v>
      </c>
      <c r="C104" s="862" t="s">
        <v>6663</v>
      </c>
      <c r="D104" s="943"/>
      <c r="E104" s="936"/>
      <c r="F104" s="936"/>
      <c r="G104" s="936"/>
      <c r="H104" s="936"/>
      <c r="I104" s="936"/>
      <c r="J104" s="936"/>
      <c r="K104" s="936"/>
      <c r="L104" s="936"/>
      <c r="M104" s="936"/>
      <c r="N104" s="936"/>
      <c r="O104" s="936"/>
      <c r="P104" s="936"/>
      <c r="Q104" s="936"/>
      <c r="R104" s="935" t="s">
        <v>2632</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6664</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6665</v>
      </c>
      <c r="B106" s="956" t="s">
        <v>6462</v>
      </c>
      <c r="C106" s="862" t="s">
        <v>568</v>
      </c>
      <c r="D106" s="943"/>
      <c r="E106" s="935" t="s">
        <v>295</v>
      </c>
      <c r="F106" s="935" t="s">
        <v>925</v>
      </c>
      <c r="G106" s="935" t="s">
        <v>2110</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2794</v>
      </c>
      <c r="D107" s="943"/>
      <c r="E107" s="936"/>
      <c r="F107" s="936"/>
      <c r="G107" s="936"/>
      <c r="H107" s="938" t="s">
        <v>1007</v>
      </c>
      <c r="I107" s="936"/>
      <c r="J107" s="935" t="s">
        <v>6666</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6667</v>
      </c>
      <c r="B109" s="962"/>
      <c r="C109" s="862" t="s">
        <v>6668</v>
      </c>
      <c r="D109" s="935" t="s">
        <v>6668</v>
      </c>
      <c r="E109" s="936"/>
      <c r="F109" s="955"/>
      <c r="G109" s="936"/>
      <c r="H109" s="935" t="s">
        <v>6668</v>
      </c>
      <c r="I109" s="936"/>
      <c r="J109" s="936"/>
      <c r="K109" s="938" t="s">
        <v>6669</v>
      </c>
      <c r="L109" s="935" t="s">
        <v>6668</v>
      </c>
      <c r="M109" s="936"/>
      <c r="N109" s="936"/>
      <c r="O109" s="936"/>
      <c r="P109" s="936"/>
      <c r="Q109" s="936"/>
      <c r="R109" s="938" t="s">
        <v>6670</v>
      </c>
      <c r="S109" s="938" t="s">
        <v>6669</v>
      </c>
      <c r="T109" s="938" t="s">
        <v>6671</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6461</v>
      </c>
      <c r="B110" s="963" t="s">
        <v>6672</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6673</v>
      </c>
      <c r="C111" s="862" t="s">
        <v>2276</v>
      </c>
      <c r="D111" s="943"/>
      <c r="E111" s="950"/>
      <c r="F111" s="950"/>
      <c r="G111" s="950"/>
      <c r="H111" s="950"/>
      <c r="I111" s="935" t="s">
        <v>2276</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6674</v>
      </c>
      <c r="C112" s="862" t="s">
        <v>572</v>
      </c>
      <c r="D112" s="943"/>
      <c r="E112" s="950"/>
      <c r="F112" s="950"/>
      <c r="G112" s="950"/>
      <c r="H112" s="950"/>
      <c r="I112" s="935" t="s">
        <v>6675</v>
      </c>
      <c r="J112" s="951"/>
      <c r="K112" s="938" t="s">
        <v>1644</v>
      </c>
      <c r="L112" s="936"/>
      <c r="M112" s="868" t="s">
        <v>2734</v>
      </c>
      <c r="N112" s="936"/>
      <c r="O112" s="936"/>
      <c r="P112" s="936"/>
      <c r="Q112" s="935" t="s">
        <v>2679</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6676</v>
      </c>
      <c r="C113" s="862" t="s">
        <v>208</v>
      </c>
      <c r="D113" s="943"/>
      <c r="E113" s="950"/>
      <c r="F113" s="950"/>
      <c r="G113" s="935" t="s">
        <v>1093</v>
      </c>
      <c r="H113" s="950"/>
      <c r="I113" s="935" t="s">
        <v>1366</v>
      </c>
      <c r="J113" s="951"/>
      <c r="K113" s="936"/>
      <c r="L113" s="935" t="s">
        <v>1636</v>
      </c>
      <c r="M113" s="966"/>
      <c r="N113" s="936"/>
      <c r="O113" s="936"/>
      <c r="P113" s="936"/>
      <c r="Q113" s="938"/>
      <c r="R113" s="935" t="s">
        <v>2634</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6483</v>
      </c>
      <c r="B114" s="969" t="s">
        <v>6462</v>
      </c>
      <c r="C114" s="862"/>
      <c r="D114" s="943"/>
      <c r="E114" s="950"/>
      <c r="F114" s="950"/>
      <c r="G114" s="950"/>
      <c r="H114" s="950"/>
      <c r="I114" s="935" t="s">
        <v>6677</v>
      </c>
      <c r="J114" s="951"/>
      <c r="K114" s="936"/>
      <c r="L114" s="935" t="s">
        <v>3366</v>
      </c>
      <c r="M114" s="966"/>
      <c r="N114" s="936"/>
      <c r="O114" s="936"/>
      <c r="P114" s="936"/>
      <c r="Q114" s="938"/>
      <c r="R114" s="935" t="s">
        <v>6678</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6464</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2193</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5451</v>
      </c>
      <c r="AR115" s="936"/>
      <c r="AS115" s="936"/>
      <c r="AT115" s="936"/>
      <c r="AU115" s="936"/>
      <c r="AV115" s="936"/>
      <c r="AW115" s="936"/>
      <c r="AX115" s="936"/>
      <c r="AY115" s="936"/>
      <c r="AZ115" s="936"/>
      <c r="BA115" s="936"/>
    </row>
    <row r="116" ht="15.75" customHeight="1">
      <c r="A116" s="968" t="s">
        <v>6477</v>
      </c>
      <c r="B116" s="969" t="s">
        <v>6462</v>
      </c>
      <c r="C116" s="862" t="str">
        <f>HYPERLINK("https://youtu.be/BhEMFzn21Zg","28.57")</f>
        <v>28.57</v>
      </c>
      <c r="D116" s="943"/>
      <c r="E116" s="935" t="s">
        <v>4952</v>
      </c>
      <c r="F116" s="935" t="s">
        <v>262</v>
      </c>
      <c r="G116" s="935" t="s">
        <v>364</v>
      </c>
      <c r="H116" s="935" t="s">
        <v>143</v>
      </c>
      <c r="I116" s="935" t="s">
        <v>262</v>
      </c>
      <c r="J116" s="936" t="s">
        <v>1232</v>
      </c>
      <c r="K116" s="938" t="s">
        <v>670</v>
      </c>
      <c r="L116" s="935" t="s">
        <v>262</v>
      </c>
      <c r="M116" s="868" t="s">
        <v>2146</v>
      </c>
      <c r="N116" s="936"/>
      <c r="O116" s="936" t="s">
        <v>3801</v>
      </c>
      <c r="P116" s="936"/>
      <c r="Q116" s="938" t="s">
        <v>295</v>
      </c>
      <c r="R116" s="935" t="s">
        <v>2635</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6483</v>
      </c>
      <c r="B117" s="969" t="s">
        <v>6462</v>
      </c>
      <c r="C117" s="862" t="s">
        <v>1926</v>
      </c>
      <c r="D117" s="935" t="s">
        <v>6679</v>
      </c>
      <c r="E117" s="935" t="s">
        <v>1330</v>
      </c>
      <c r="F117" s="935" t="s">
        <v>6680</v>
      </c>
      <c r="G117" s="935" t="s">
        <v>1926</v>
      </c>
      <c r="H117" s="935" t="s">
        <v>2887</v>
      </c>
      <c r="I117" s="935" t="s">
        <v>6680</v>
      </c>
      <c r="J117" s="936"/>
      <c r="K117" s="938" t="s">
        <v>6679</v>
      </c>
      <c r="L117" s="936"/>
      <c r="M117" s="936"/>
      <c r="N117" s="936"/>
      <c r="O117" s="943"/>
      <c r="P117" s="938" t="s">
        <v>481</v>
      </c>
      <c r="Q117" s="936"/>
      <c r="R117" s="935" t="s">
        <v>6681</v>
      </c>
      <c r="S117" s="936"/>
      <c r="T117" s="936"/>
      <c r="U117" s="936"/>
      <c r="V117" s="936"/>
      <c r="W117" s="936"/>
      <c r="X117" s="935" t="s">
        <v>6682</v>
      </c>
      <c r="Y117" s="936"/>
      <c r="Z117" s="935" t="s">
        <v>6683</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6505</v>
      </c>
      <c r="B118" s="971" t="s">
        <v>6684</v>
      </c>
      <c r="C118" s="862" t="s">
        <v>6685</v>
      </c>
      <c r="D118" s="943"/>
      <c r="E118" s="935" t="s">
        <v>6685</v>
      </c>
      <c r="F118" s="936"/>
      <c r="G118" s="936"/>
      <c r="H118" s="936"/>
      <c r="I118" s="936"/>
      <c r="J118" s="936"/>
      <c r="K118" s="936"/>
      <c r="L118" s="936"/>
      <c r="M118" s="936"/>
      <c r="N118" s="936"/>
      <c r="O118" s="937" t="str">
        <f>HYPERLINK("https://youtu.be/tXG5xCfHZ2E","35.72")</f>
        <v>35.72</v>
      </c>
      <c r="P118" s="936"/>
      <c r="Q118" s="938" t="s">
        <v>6686</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6687</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6688</v>
      </c>
      <c r="C120" s="862" t="s">
        <v>6689</v>
      </c>
      <c r="D120" s="943"/>
      <c r="E120" s="936"/>
      <c r="F120" s="936"/>
      <c r="G120" s="936"/>
      <c r="H120" s="936"/>
      <c r="I120" s="935" t="s">
        <v>4658</v>
      </c>
      <c r="J120" s="943"/>
      <c r="K120" s="936"/>
      <c r="L120" s="936"/>
      <c r="M120" s="936"/>
      <c r="N120" s="936"/>
      <c r="O120" s="936"/>
      <c r="P120" s="936"/>
      <c r="Q120" s="935" t="s">
        <v>4928</v>
      </c>
      <c r="R120" s="936"/>
      <c r="S120" s="936"/>
      <c r="T120" s="936"/>
      <c r="U120" s="936"/>
      <c r="V120" s="936"/>
      <c r="W120" s="936"/>
      <c r="X120" s="936"/>
      <c r="Y120" s="936"/>
      <c r="Z120" s="936"/>
      <c r="AA120" s="936"/>
      <c r="AB120" s="938" t="s">
        <v>2813</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6690</v>
      </c>
      <c r="C121" s="862" t="s">
        <v>1795</v>
      </c>
      <c r="D121" s="943"/>
      <c r="E121" s="935" t="s">
        <v>3827</v>
      </c>
      <c r="F121" s="936"/>
      <c r="G121" s="936"/>
      <c r="H121" s="936"/>
      <c r="I121" s="936"/>
      <c r="J121" s="936"/>
      <c r="K121" s="936"/>
      <c r="L121" s="936"/>
      <c r="M121" s="936"/>
      <c r="N121" s="936"/>
      <c r="O121" s="943"/>
      <c r="P121" s="936"/>
      <c r="Q121" s="972" t="s">
        <v>2932</v>
      </c>
      <c r="R121" s="936"/>
      <c r="S121" s="936"/>
      <c r="T121" s="935" t="s">
        <v>5695</v>
      </c>
      <c r="U121" s="936"/>
      <c r="V121" s="936"/>
      <c r="W121" s="936"/>
      <c r="X121" s="936"/>
      <c r="Y121" s="936"/>
      <c r="Z121" s="936"/>
      <c r="AA121" s="936"/>
      <c r="AB121" s="935" t="s">
        <v>2976</v>
      </c>
      <c r="AC121" s="936"/>
      <c r="AD121" s="935" t="s">
        <v>1795</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6691</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5678</v>
      </c>
      <c r="AQ122" s="936"/>
      <c r="AR122" s="936"/>
      <c r="AS122" s="936"/>
      <c r="AT122" s="936"/>
      <c r="AU122" s="936"/>
      <c r="AV122" s="936"/>
      <c r="AW122" s="936"/>
      <c r="AX122" s="936"/>
      <c r="AY122" s="936"/>
      <c r="AZ122" s="936"/>
      <c r="BA122" s="936"/>
    </row>
    <row r="123" ht="15.75" customHeight="1">
      <c r="A123" s="964"/>
      <c r="B123" s="965" t="s">
        <v>6692</v>
      </c>
      <c r="C123" s="862" t="s">
        <v>263</v>
      </c>
      <c r="D123" s="935" t="s">
        <v>263</v>
      </c>
      <c r="E123" s="936"/>
      <c r="F123" s="935" t="s">
        <v>4382</v>
      </c>
      <c r="G123" s="935" t="s">
        <v>3989</v>
      </c>
      <c r="H123" s="935" t="s">
        <v>1010</v>
      </c>
      <c r="I123" s="935" t="s">
        <v>1367</v>
      </c>
      <c r="J123" s="935" t="s">
        <v>4971</v>
      </c>
      <c r="K123" s="938" t="s">
        <v>1875</v>
      </c>
      <c r="L123" s="935" t="s">
        <v>5416</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6693</v>
      </c>
      <c r="AQ123" s="936"/>
      <c r="AR123" s="936"/>
      <c r="AS123" s="936"/>
      <c r="AT123" s="936"/>
      <c r="AU123" s="936"/>
      <c r="AV123" s="936"/>
      <c r="AW123" s="936"/>
      <c r="AX123" s="936"/>
      <c r="AY123" s="936"/>
      <c r="AZ123" s="936"/>
      <c r="BA123" s="936"/>
    </row>
    <row r="124" ht="15.75" customHeight="1">
      <c r="A124" s="961" t="s">
        <v>6508</v>
      </c>
      <c r="B124" s="963" t="s">
        <v>6694</v>
      </c>
      <c r="C124" s="862" t="s">
        <v>2163</v>
      </c>
      <c r="D124" s="943"/>
      <c r="E124" s="935" t="s">
        <v>2160</v>
      </c>
      <c r="F124" s="936"/>
      <c r="G124" s="935" t="s">
        <v>6695</v>
      </c>
      <c r="H124" s="936"/>
      <c r="I124" s="936"/>
      <c r="J124" s="936"/>
      <c r="K124" s="936"/>
      <c r="L124" s="936"/>
      <c r="M124" s="935" t="s">
        <v>5273</v>
      </c>
      <c r="N124" s="936"/>
      <c r="O124" s="937" t="str">
        <f>HYPERLINK("https://youtu.be/wzsts4r5VHY","56.24")</f>
        <v>56.24</v>
      </c>
      <c r="P124" s="936"/>
      <c r="Q124" s="935" t="s">
        <v>3333</v>
      </c>
      <c r="R124" s="935" t="s">
        <v>2637</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6696</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6697</v>
      </c>
      <c r="C126" s="862" t="s">
        <v>2697</v>
      </c>
      <c r="D126" s="935" t="s">
        <v>930</v>
      </c>
      <c r="E126" s="936"/>
      <c r="F126" s="935" t="s">
        <v>3869</v>
      </c>
      <c r="G126" s="935" t="s">
        <v>1490</v>
      </c>
      <c r="H126" s="935" t="s">
        <v>1011</v>
      </c>
      <c r="I126" s="935" t="s">
        <v>1002</v>
      </c>
      <c r="J126" s="936" t="s">
        <v>498</v>
      </c>
      <c r="K126" s="936"/>
      <c r="L126" s="935" t="s">
        <v>2567</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6516</v>
      </c>
      <c r="B127" s="963" t="s">
        <v>6698</v>
      </c>
      <c r="C127" s="862" t="s">
        <v>6699</v>
      </c>
      <c r="D127" s="943"/>
      <c r="E127" s="935" t="s">
        <v>6699</v>
      </c>
      <c r="F127" s="936"/>
      <c r="G127" s="950"/>
      <c r="H127" s="936"/>
      <c r="I127" s="936"/>
      <c r="J127" s="936"/>
      <c r="K127" s="936"/>
      <c r="L127" s="936"/>
      <c r="M127" s="938"/>
      <c r="N127" s="936"/>
      <c r="O127" s="936"/>
      <c r="P127" s="936"/>
      <c r="Q127" s="938" t="s">
        <v>3081</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6700</v>
      </c>
      <c r="C128" s="862" t="s">
        <v>6515</v>
      </c>
      <c r="D128" s="943"/>
      <c r="E128" s="935" t="s">
        <v>6515</v>
      </c>
      <c r="F128" s="936"/>
      <c r="G128" s="935" t="s">
        <v>5287</v>
      </c>
      <c r="H128" s="938" t="s">
        <v>1012</v>
      </c>
      <c r="I128" s="868" t="s">
        <v>1369</v>
      </c>
      <c r="J128" s="936"/>
      <c r="K128" s="938" t="s">
        <v>4657</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6701</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6702</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6477</v>
      </c>
      <c r="B131" s="971" t="s">
        <v>6701</v>
      </c>
      <c r="C131" s="862" t="s">
        <v>6703</v>
      </c>
      <c r="D131" s="935" t="s">
        <v>6703</v>
      </c>
      <c r="E131" s="935" t="s">
        <v>2569</v>
      </c>
      <c r="F131" s="935" t="s">
        <v>2161</v>
      </c>
      <c r="G131" s="936"/>
      <c r="H131" s="936"/>
      <c r="I131" s="935" t="s">
        <v>2781</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2212</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6702</v>
      </c>
      <c r="C132" s="862" t="s">
        <v>762</v>
      </c>
      <c r="D132" s="935" t="s">
        <v>762</v>
      </c>
      <c r="E132" s="935" t="s">
        <v>148</v>
      </c>
      <c r="F132" s="935" t="s">
        <v>762</v>
      </c>
      <c r="G132" s="935" t="s">
        <v>1469</v>
      </c>
      <c r="H132" s="936"/>
      <c r="I132" s="866" t="s">
        <v>6704</v>
      </c>
      <c r="J132" s="937" t="str">
        <f>HYPERLINK("https://youtu.be/NPrbRwZDn1I","27.54")</f>
        <v>27.54</v>
      </c>
      <c r="K132" s="938" t="s">
        <v>319</v>
      </c>
      <c r="L132" s="935" t="s">
        <v>391</v>
      </c>
      <c r="M132" s="868" t="s">
        <v>499</v>
      </c>
      <c r="N132" s="936"/>
      <c r="O132" s="937" t="str">
        <f>HYPERLINK("https://youtu.be/gwRV1gD1ndo","27.79")</f>
        <v>27.79</v>
      </c>
      <c r="P132" s="936" t="s">
        <v>300</v>
      </c>
      <c r="Q132" s="935" t="s">
        <v>2690</v>
      </c>
      <c r="R132" s="935" t="s">
        <v>2111</v>
      </c>
      <c r="S132" s="936"/>
      <c r="T132" s="936"/>
      <c r="U132" s="936" t="s">
        <v>1811</v>
      </c>
      <c r="V132" s="955" t="s">
        <v>2692</v>
      </c>
      <c r="W132" s="936"/>
      <c r="X132" s="936"/>
      <c r="Y132" s="936"/>
      <c r="Z132" s="936"/>
      <c r="AA132" s="936"/>
      <c r="AB132" s="938" t="s">
        <v>2635</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6483</v>
      </c>
      <c r="B133" s="971" t="s">
        <v>6462</v>
      </c>
      <c r="C133" s="862" t="s">
        <v>1686</v>
      </c>
      <c r="D133" s="950"/>
      <c r="E133" s="955"/>
      <c r="F133" s="936"/>
      <c r="G133" s="935" t="s">
        <v>1686</v>
      </c>
      <c r="H133" s="950"/>
      <c r="I133" s="935" t="s">
        <v>2765</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6705</v>
      </c>
      <c r="B134" s="969" t="s">
        <v>6706</v>
      </c>
      <c r="C134" s="862" t="s">
        <v>1770</v>
      </c>
      <c r="D134" s="935" t="s">
        <v>6707</v>
      </c>
      <c r="E134" s="955"/>
      <c r="F134" s="936"/>
      <c r="G134" s="970"/>
      <c r="H134" s="935" t="s">
        <v>1015</v>
      </c>
      <c r="I134" s="936"/>
      <c r="J134" s="955" t="s">
        <v>6708</v>
      </c>
      <c r="K134" s="936"/>
      <c r="L134" s="936"/>
      <c r="M134" s="868" t="s">
        <v>3233</v>
      </c>
      <c r="N134" s="936" t="s">
        <v>6709</v>
      </c>
      <c r="O134" s="955" t="s">
        <v>6710</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5960</v>
      </c>
      <c r="AJ134" s="940"/>
      <c r="AK134" s="936"/>
      <c r="AL134" s="936"/>
      <c r="AM134" s="936"/>
      <c r="AN134" s="955" t="s">
        <v>6711</v>
      </c>
      <c r="AO134" s="936"/>
      <c r="AP134" s="936"/>
      <c r="AQ134" s="936"/>
      <c r="AR134" s="936"/>
      <c r="AS134" s="936"/>
      <c r="AT134" s="936"/>
      <c r="AU134" s="936"/>
      <c r="AV134" s="936"/>
      <c r="AW134" s="936"/>
      <c r="AX134" s="936"/>
      <c r="AY134" s="936"/>
      <c r="AZ134" s="936"/>
      <c r="BA134" s="936"/>
    </row>
    <row r="135" ht="15.75" customHeight="1">
      <c r="A135" s="964"/>
      <c r="B135" s="965" t="s">
        <v>6712</v>
      </c>
      <c r="C135" s="862" t="s">
        <v>6713</v>
      </c>
      <c r="D135" s="943"/>
      <c r="E135" s="935" t="s">
        <v>578</v>
      </c>
      <c r="F135" s="973"/>
      <c r="G135" s="935" t="s">
        <v>6713</v>
      </c>
      <c r="H135" s="936"/>
      <c r="I135" s="973"/>
      <c r="J135" s="973"/>
      <c r="K135" s="936"/>
      <c r="L135" s="936"/>
      <c r="M135" s="936"/>
      <c r="N135" s="936"/>
      <c r="O135" s="936"/>
      <c r="P135" s="936"/>
      <c r="Q135" s="938" t="s">
        <v>3392</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6714</v>
      </c>
      <c r="C136" s="862" t="s">
        <v>6229</v>
      </c>
      <c r="D136" s="935" t="s">
        <v>268</v>
      </c>
      <c r="E136" s="936"/>
      <c r="F136" s="973"/>
      <c r="G136" s="970"/>
      <c r="H136" s="936"/>
      <c r="I136" s="936"/>
      <c r="J136" s="935" t="s">
        <v>674</v>
      </c>
      <c r="K136" s="936"/>
      <c r="L136" s="935" t="s">
        <v>1641</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6715</v>
      </c>
      <c r="C137" s="862" t="s">
        <v>2640</v>
      </c>
      <c r="D137" s="943"/>
      <c r="E137" s="936"/>
      <c r="F137" s="935" t="s">
        <v>6716</v>
      </c>
      <c r="G137" s="935" t="s">
        <v>1098</v>
      </c>
      <c r="H137" s="936"/>
      <c r="I137" s="935" t="s">
        <v>1371</v>
      </c>
      <c r="J137" s="973"/>
      <c r="K137" s="936"/>
      <c r="L137" s="936"/>
      <c r="M137" s="936"/>
      <c r="N137" s="936"/>
      <c r="O137" s="936"/>
      <c r="P137" s="936"/>
      <c r="Q137" s="936"/>
      <c r="R137" s="935" t="s">
        <v>2640</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6717</v>
      </c>
      <c r="B138" s="969" t="s">
        <v>6706</v>
      </c>
      <c r="C138" s="862" t="s">
        <v>1655</v>
      </c>
      <c r="D138" s="935" t="s">
        <v>2421</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6712</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6714</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6715</v>
      </c>
      <c r="C141" s="862" t="s">
        <v>4176</v>
      </c>
      <c r="D141" s="973"/>
      <c r="E141" s="973"/>
      <c r="F141" s="935" t="s">
        <v>1626</v>
      </c>
      <c r="G141" s="936"/>
      <c r="H141" s="936"/>
      <c r="I141" s="935" t="s">
        <v>6085</v>
      </c>
      <c r="J141" s="935" t="s">
        <v>388</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6718</v>
      </c>
      <c r="B142" s="969" t="s">
        <v>6719</v>
      </c>
      <c r="C142" s="862" t="s">
        <v>6720</v>
      </c>
      <c r="D142" s="973"/>
      <c r="E142" s="935" t="s">
        <v>6720</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6721</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6722</v>
      </c>
      <c r="B144" s="969" t="s">
        <v>6723</v>
      </c>
      <c r="C144" s="862" t="s">
        <v>6724</v>
      </c>
      <c r="D144" s="973"/>
      <c r="E144" s="973"/>
      <c r="F144" s="935" t="s">
        <v>1397</v>
      </c>
      <c r="G144" s="936"/>
      <c r="H144" s="936"/>
      <c r="I144" s="935" t="s">
        <v>6725</v>
      </c>
      <c r="J144" s="935" t="s">
        <v>6726</v>
      </c>
      <c r="K144" s="936"/>
      <c r="L144" s="936"/>
      <c r="M144" s="936"/>
      <c r="N144" s="973"/>
      <c r="O144" s="936"/>
      <c r="P144" s="936"/>
      <c r="Q144" s="936"/>
      <c r="R144" s="935" t="s">
        <v>6727</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6728</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6729</v>
      </c>
      <c r="C146" s="862" t="s">
        <v>1052</v>
      </c>
      <c r="D146" s="973"/>
      <c r="E146" s="973"/>
      <c r="F146" s="936"/>
      <c r="G146" s="936"/>
      <c r="H146" s="936"/>
      <c r="I146" s="936"/>
      <c r="J146" s="935" t="s">
        <v>6730</v>
      </c>
      <c r="K146" s="936"/>
      <c r="L146" s="935" t="s">
        <v>6731</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6732</v>
      </c>
      <c r="C147" s="862" t="s">
        <v>5701</v>
      </c>
      <c r="D147" s="973"/>
      <c r="E147" s="973"/>
      <c r="F147" s="935" t="s">
        <v>6273</v>
      </c>
      <c r="G147" s="950"/>
      <c r="H147" s="936"/>
      <c r="I147" s="936"/>
      <c r="J147" s="936"/>
      <c r="K147" s="950"/>
      <c r="L147" s="950" t="s">
        <v>6733</v>
      </c>
      <c r="M147" s="936"/>
      <c r="N147" s="973"/>
      <c r="O147" s="936"/>
      <c r="P147" s="936"/>
      <c r="Q147" s="936"/>
      <c r="R147" s="936"/>
      <c r="S147" s="935" t="s">
        <v>5701</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6505</v>
      </c>
      <c r="B148" s="969"/>
      <c r="C148" s="862" t="s">
        <v>1305</v>
      </c>
      <c r="D148" s="935" t="s">
        <v>6734</v>
      </c>
      <c r="E148" s="935" t="s">
        <v>6735</v>
      </c>
      <c r="F148" s="936"/>
      <c r="G148" s="936"/>
      <c r="H148" s="936"/>
      <c r="I148" s="936"/>
      <c r="J148" s="936"/>
      <c r="K148" s="936"/>
      <c r="L148" s="936"/>
      <c r="M148" s="936"/>
      <c r="N148" s="973"/>
      <c r="O148" s="936"/>
      <c r="P148" s="936"/>
      <c r="Q148" s="938" t="s">
        <v>3393</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6736</v>
      </c>
      <c r="C149" s="862" t="s">
        <v>1897</v>
      </c>
      <c r="D149" s="943"/>
      <c r="E149" s="935" t="s">
        <v>1897</v>
      </c>
      <c r="F149" s="936"/>
      <c r="G149" s="935" t="s">
        <v>1897</v>
      </c>
      <c r="H149" s="936"/>
      <c r="I149" s="935" t="s">
        <v>4499</v>
      </c>
      <c r="J149" s="936"/>
      <c r="K149" s="938" t="s">
        <v>2809</v>
      </c>
      <c r="L149" s="938" t="s">
        <v>2809</v>
      </c>
      <c r="M149" s="936"/>
      <c r="N149" s="936"/>
      <c r="O149" s="936"/>
      <c r="P149" s="936"/>
      <c r="Q149" s="955" t="s">
        <v>6737</v>
      </c>
      <c r="R149" s="935" t="s">
        <v>1897</v>
      </c>
      <c r="S149" s="936"/>
      <c r="T149" s="936"/>
      <c r="U149" s="936"/>
      <c r="V149" s="936"/>
      <c r="W149" s="936"/>
      <c r="X149" s="935" t="s">
        <v>1897</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6738</v>
      </c>
      <c r="C150" s="862" t="s">
        <v>1926</v>
      </c>
      <c r="D150" s="935" t="s">
        <v>6739</v>
      </c>
      <c r="E150" s="935" t="s">
        <v>605</v>
      </c>
      <c r="F150" s="936"/>
      <c r="G150" s="935" t="s">
        <v>1782</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6740</v>
      </c>
      <c r="C151" s="862" t="s">
        <v>6741</v>
      </c>
      <c r="D151" s="943"/>
      <c r="E151" s="936"/>
      <c r="F151" s="936"/>
      <c r="G151" s="936"/>
      <c r="H151" s="938" t="s">
        <v>1016</v>
      </c>
      <c r="I151" s="935" t="s">
        <v>1372</v>
      </c>
      <c r="J151" s="950"/>
      <c r="K151" s="936"/>
      <c r="L151" s="936"/>
      <c r="M151" s="935" t="s">
        <v>6741</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6483</v>
      </c>
      <c r="B152" s="969" t="s">
        <v>6462</v>
      </c>
      <c r="C152" s="862" t="s">
        <v>6742</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6743</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6744</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6745</v>
      </c>
      <c r="B156" s="982" t="s">
        <v>6746</v>
      </c>
      <c r="C156" s="862" t="s">
        <v>6747</v>
      </c>
      <c r="D156" s="863" t="s">
        <v>6748</v>
      </c>
      <c r="E156" s="863" t="s">
        <v>6749</v>
      </c>
      <c r="F156" s="863" t="s">
        <v>6749</v>
      </c>
      <c r="G156" s="912"/>
      <c r="H156" s="863" t="s">
        <v>6749</v>
      </c>
      <c r="I156" s="863" t="s">
        <v>6750</v>
      </c>
      <c r="J156" s="912"/>
      <c r="K156" s="867" t="s">
        <v>6748</v>
      </c>
      <c r="L156" s="886" t="s">
        <v>6749</v>
      </c>
      <c r="M156" s="863" t="s">
        <v>6749</v>
      </c>
      <c r="N156" s="912"/>
      <c r="O156" s="913"/>
      <c r="P156" s="912"/>
      <c r="Q156" s="863" t="s">
        <v>6751</v>
      </c>
      <c r="R156" s="863" t="s">
        <v>6752</v>
      </c>
      <c r="S156" s="912"/>
      <c r="T156" s="912"/>
      <c r="U156" s="912"/>
      <c r="V156" s="912"/>
      <c r="W156" s="863" t="s">
        <v>6753</v>
      </c>
      <c r="X156" s="912"/>
      <c r="Y156" s="863" t="s">
        <v>6747</v>
      </c>
      <c r="Z156" s="912"/>
      <c r="AA156" s="912"/>
      <c r="AB156" s="912"/>
      <c r="AC156" s="912"/>
      <c r="AD156" s="914"/>
      <c r="AE156" s="886" t="s">
        <v>6750</v>
      </c>
      <c r="AF156" s="886" t="s">
        <v>6751</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6754</v>
      </c>
      <c r="C157" s="862" t="s">
        <v>6755</v>
      </c>
      <c r="D157" s="863" t="s">
        <v>6755</v>
      </c>
      <c r="E157" s="912"/>
      <c r="F157" s="912"/>
      <c r="G157" s="912"/>
      <c r="H157" s="912"/>
      <c r="I157" s="867"/>
      <c r="J157" s="912"/>
      <c r="K157" s="863" t="s">
        <v>2876</v>
      </c>
      <c r="L157" s="886" t="s">
        <v>6749</v>
      </c>
      <c r="M157" s="912"/>
      <c r="N157" s="863" t="s">
        <v>6755</v>
      </c>
      <c r="O157" s="913"/>
      <c r="P157" s="912"/>
      <c r="Q157" s="912"/>
      <c r="R157" s="912"/>
      <c r="S157" s="912"/>
      <c r="T157" s="863" t="s">
        <v>6748</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6756</v>
      </c>
      <c r="B158" s="982" t="s">
        <v>6462</v>
      </c>
      <c r="C158" s="862" t="s">
        <v>1835</v>
      </c>
      <c r="D158" s="863" t="s">
        <v>6757</v>
      </c>
      <c r="E158" s="912"/>
      <c r="F158" s="912"/>
      <c r="G158" s="912"/>
      <c r="H158" s="863" t="s">
        <v>3829</v>
      </c>
      <c r="I158" s="863" t="s">
        <v>2127</v>
      </c>
      <c r="J158" s="912"/>
      <c r="K158" s="912"/>
      <c r="L158" s="912"/>
      <c r="M158" s="912"/>
      <c r="N158" s="863" t="s">
        <v>2776</v>
      </c>
      <c r="O158" s="913"/>
      <c r="P158" s="912"/>
      <c r="Q158" s="912"/>
      <c r="R158" s="863" t="s">
        <v>3530</v>
      </c>
      <c r="S158" s="912"/>
      <c r="T158" s="912"/>
      <c r="U158" s="912"/>
      <c r="V158" s="912"/>
      <c r="W158" s="863" t="s">
        <v>1835</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6758</v>
      </c>
      <c r="B159" s="986" t="s">
        <v>6462</v>
      </c>
      <c r="C159" s="862" t="s">
        <v>6759</v>
      </c>
      <c r="D159" s="863" t="s">
        <v>6760</v>
      </c>
      <c r="E159" s="863" t="s">
        <v>6759</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6464</v>
      </c>
      <c r="B160" s="987" t="s">
        <v>6761</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6762</v>
      </c>
      <c r="C161" s="862" t="s">
        <v>4313</v>
      </c>
      <c r="D161" s="863" t="s">
        <v>4313</v>
      </c>
      <c r="E161" s="863" t="s">
        <v>6763</v>
      </c>
      <c r="F161" s="912"/>
      <c r="G161" s="863" t="s">
        <v>6764</v>
      </c>
      <c r="H161" s="912"/>
      <c r="I161" s="868" t="s">
        <v>1377</v>
      </c>
      <c r="J161" s="912"/>
      <c r="K161" s="912"/>
      <c r="L161" s="863" t="s">
        <v>175</v>
      </c>
      <c r="M161" s="868" t="s">
        <v>696</v>
      </c>
      <c r="N161" s="912"/>
      <c r="O161" s="913" t="s">
        <v>2070</v>
      </c>
      <c r="P161" s="912"/>
      <c r="Q161" s="863" t="s">
        <v>240</v>
      </c>
      <c r="R161" s="863" t="s">
        <v>2646</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6477</v>
      </c>
      <c r="B162" s="989" t="s">
        <v>6765</v>
      </c>
      <c r="C162" s="862" t="s">
        <v>6766</v>
      </c>
      <c r="D162" s="867"/>
      <c r="E162" s="863" t="s">
        <v>6766</v>
      </c>
      <c r="F162" s="912"/>
      <c r="G162" s="912"/>
      <c r="H162" s="912"/>
      <c r="I162" s="867"/>
      <c r="J162" s="912"/>
      <c r="K162" s="912"/>
      <c r="L162" s="912"/>
      <c r="M162" s="863" t="s">
        <v>4060</v>
      </c>
      <c r="N162" s="912"/>
      <c r="O162" s="912"/>
      <c r="P162" s="912"/>
      <c r="Q162" s="912"/>
      <c r="R162" s="912"/>
      <c r="S162" s="912"/>
      <c r="T162" s="912"/>
      <c r="U162" s="912"/>
      <c r="V162" s="912"/>
      <c r="W162" s="912"/>
      <c r="X162" s="912"/>
      <c r="Y162" s="912"/>
      <c r="Z162" s="912"/>
      <c r="AA162" s="912"/>
      <c r="AB162" s="886" t="s">
        <v>6767</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6768</v>
      </c>
      <c r="C163" s="862" t="s">
        <v>2830</v>
      </c>
      <c r="D163" s="863" t="s">
        <v>2830</v>
      </c>
      <c r="E163" s="863" t="s">
        <v>585</v>
      </c>
      <c r="F163" s="863" t="s">
        <v>4588</v>
      </c>
      <c r="G163" s="863" t="s">
        <v>6769</v>
      </c>
      <c r="H163" s="863" t="s">
        <v>1022</v>
      </c>
      <c r="I163" s="868" t="s">
        <v>1378</v>
      </c>
      <c r="J163" s="912" t="s">
        <v>1244</v>
      </c>
      <c r="K163" s="886" t="s">
        <v>1575</v>
      </c>
      <c r="L163" s="912"/>
      <c r="M163" s="868" t="s">
        <v>3476</v>
      </c>
      <c r="N163" s="912"/>
      <c r="O163" s="912" t="s">
        <v>1575</v>
      </c>
      <c r="P163" s="912"/>
      <c r="Q163" s="863" t="s">
        <v>2128</v>
      </c>
      <c r="R163" s="912"/>
      <c r="S163" s="912"/>
      <c r="T163" s="912"/>
      <c r="U163" s="912" t="s">
        <v>6770</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6771</v>
      </c>
      <c r="C164" s="862" t="s">
        <v>2633</v>
      </c>
      <c r="D164" s="864" t="str">
        <f>HYPERLINK("https://youtu.be/mULl021u2oE","33.61")</f>
        <v>33.61</v>
      </c>
      <c r="E164" s="912"/>
      <c r="F164" s="863" t="s">
        <v>1104</v>
      </c>
      <c r="G164" s="868" t="s">
        <v>1104</v>
      </c>
      <c r="H164" s="912"/>
      <c r="I164" s="912"/>
      <c r="J164" s="912" t="s">
        <v>4817</v>
      </c>
      <c r="K164" s="912"/>
      <c r="L164" s="863" t="s">
        <v>1643</v>
      </c>
      <c r="M164" s="912"/>
      <c r="N164" s="912"/>
      <c r="O164" s="912" t="s">
        <v>2422</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6772</v>
      </c>
      <c r="B165" s="989" t="s">
        <v>6591</v>
      </c>
      <c r="C165" s="862" t="s">
        <v>3981</v>
      </c>
      <c r="D165" s="918"/>
      <c r="E165" s="863" t="s">
        <v>3981</v>
      </c>
      <c r="F165" s="913"/>
      <c r="G165" s="912"/>
      <c r="H165" s="863" t="s">
        <v>6773</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6774</v>
      </c>
      <c r="C166" s="862" t="s">
        <v>6775</v>
      </c>
      <c r="D166" s="863" t="s">
        <v>6775</v>
      </c>
      <c r="E166" s="912"/>
      <c r="F166" s="913"/>
      <c r="G166" s="912"/>
      <c r="H166" s="912"/>
      <c r="I166" s="863" t="s">
        <v>199</v>
      </c>
      <c r="J166" s="913"/>
      <c r="K166" s="912"/>
      <c r="L166" s="912"/>
      <c r="M166" s="912"/>
      <c r="N166" s="912"/>
      <c r="O166" s="912"/>
      <c r="P166" s="912"/>
      <c r="Q166" s="912"/>
      <c r="R166" s="863" t="s">
        <v>1708</v>
      </c>
      <c r="S166" s="912"/>
      <c r="T166" s="886" t="s">
        <v>1652</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6776</v>
      </c>
      <c r="B167" s="989" t="s">
        <v>6591</v>
      </c>
      <c r="C167" s="862" t="s">
        <v>6777</v>
      </c>
      <c r="D167" s="918"/>
      <c r="E167" s="863" t="s">
        <v>6777</v>
      </c>
      <c r="F167" s="913"/>
      <c r="G167" s="912"/>
      <c r="H167" s="883"/>
      <c r="I167" s="912"/>
      <c r="J167" s="913"/>
      <c r="K167" s="912"/>
      <c r="L167" s="912"/>
      <c r="M167" s="863" t="s">
        <v>6778</v>
      </c>
      <c r="N167" s="912"/>
      <c r="O167" s="912"/>
      <c r="P167" s="912"/>
      <c r="Q167" s="912"/>
      <c r="R167" s="912"/>
      <c r="S167" s="912"/>
      <c r="T167" s="912"/>
      <c r="U167" s="912"/>
      <c r="V167" s="912"/>
      <c r="W167" s="912"/>
      <c r="X167" s="912"/>
      <c r="Y167" s="912"/>
      <c r="Z167" s="912"/>
      <c r="AA167" s="912"/>
      <c r="AB167" s="886" t="s">
        <v>6779</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6774</v>
      </c>
      <c r="C168" s="862" t="s">
        <v>6780</v>
      </c>
      <c r="D168" s="863" t="s">
        <v>6780</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6780</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6505</v>
      </c>
      <c r="B169" s="989" t="s">
        <v>6462</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6781</v>
      </c>
      <c r="N169" s="912"/>
      <c r="O169" s="912"/>
      <c r="P169" s="912"/>
      <c r="Q169" s="863" t="s">
        <v>3398</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6486</v>
      </c>
      <c r="B170" s="987" t="s">
        <v>6782</v>
      </c>
      <c r="C170" s="862"/>
      <c r="D170" s="918"/>
      <c r="E170" s="912"/>
      <c r="F170" s="912"/>
      <c r="G170" s="912"/>
      <c r="H170" s="912"/>
      <c r="I170" s="912"/>
      <c r="J170" s="912"/>
      <c r="K170" s="912"/>
      <c r="L170" s="912"/>
      <c r="M170" s="912"/>
      <c r="N170" s="912"/>
      <c r="O170" s="913" t="s">
        <v>4075</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6783</v>
      </c>
      <c r="C171" s="862" t="s">
        <v>6784</v>
      </c>
      <c r="D171" s="918"/>
      <c r="E171" s="912"/>
      <c r="F171" s="912"/>
      <c r="G171" s="912"/>
      <c r="H171" s="912"/>
      <c r="I171" s="863" t="s">
        <v>5445</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6785</v>
      </c>
      <c r="C172" s="862" t="s">
        <v>201</v>
      </c>
      <c r="D172" s="918"/>
      <c r="E172" s="863" t="s">
        <v>201</v>
      </c>
      <c r="F172" s="912"/>
      <c r="G172" s="912"/>
      <c r="H172" s="912"/>
      <c r="I172" s="912"/>
      <c r="J172" s="863" t="str">
        <f>HYPERLINK("https://clips.twitch.tv/WealthyNiceSalamanderOpieOP","24.62")</f>
        <v>24.62</v>
      </c>
      <c r="K172" s="912"/>
      <c r="L172" s="912"/>
      <c r="M172" s="912"/>
      <c r="N172" s="912"/>
      <c r="O172" s="913" t="s">
        <v>6786</v>
      </c>
      <c r="P172" s="912"/>
      <c r="Q172" s="863" t="s">
        <v>3249</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6787</v>
      </c>
      <c r="C173" s="862" t="s">
        <v>488</v>
      </c>
      <c r="D173" s="918"/>
      <c r="E173" s="912"/>
      <c r="F173" s="912"/>
      <c r="G173" s="863" t="s">
        <v>1105</v>
      </c>
      <c r="H173" s="863" t="s">
        <v>1023</v>
      </c>
      <c r="I173" s="868" t="s">
        <v>714</v>
      </c>
      <c r="J173" s="912"/>
      <c r="K173" s="912"/>
      <c r="L173" s="863" t="s">
        <v>310</v>
      </c>
      <c r="M173" s="868" t="s">
        <v>6788</v>
      </c>
      <c r="N173" s="863" t="s">
        <v>488</v>
      </c>
      <c r="O173" s="912"/>
      <c r="P173" s="886" t="s">
        <v>5769</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6477</v>
      </c>
      <c r="B174" s="989" t="s">
        <v>6782</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6783</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6785</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1693</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6787</v>
      </c>
      <c r="C177" s="862" t="s">
        <v>315</v>
      </c>
      <c r="D177" s="918"/>
      <c r="E177" s="912"/>
      <c r="F177" s="912"/>
      <c r="G177" s="912"/>
      <c r="H177" s="883"/>
      <c r="I177" s="912"/>
      <c r="J177" s="912"/>
      <c r="K177" s="912"/>
      <c r="L177" s="912"/>
      <c r="M177" s="912"/>
      <c r="N177" s="863" t="s">
        <v>6789</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6790</v>
      </c>
      <c r="C178" s="862" t="s">
        <v>3833</v>
      </c>
      <c r="D178" s="918"/>
      <c r="E178" s="912"/>
      <c r="F178" s="912"/>
      <c r="G178" s="912"/>
      <c r="H178" s="928"/>
      <c r="I178" s="863" t="s">
        <v>3833</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6791</v>
      </c>
      <c r="C179" s="862" t="s">
        <v>2664</v>
      </c>
      <c r="D179" s="918"/>
      <c r="E179" s="863" t="s">
        <v>2664</v>
      </c>
      <c r="F179" s="912"/>
      <c r="G179" s="912"/>
      <c r="H179" s="863" t="str">
        <f>HYPERLINK("https://clips.twitch.tv/FamousDarkDadKappa","52.10")</f>
        <v>52.10</v>
      </c>
      <c r="I179" s="863" t="s">
        <v>5780</v>
      </c>
      <c r="J179" s="912"/>
      <c r="K179" s="912"/>
      <c r="L179" s="912"/>
      <c r="M179" s="912"/>
      <c r="N179" s="863" t="s">
        <v>3338</v>
      </c>
      <c r="O179" s="913" t="s">
        <v>4182</v>
      </c>
      <c r="P179" s="912"/>
      <c r="Q179" s="863" t="s">
        <v>5188</v>
      </c>
      <c r="R179" s="912"/>
      <c r="S179" s="912"/>
      <c r="T179" s="912"/>
      <c r="U179" s="912" t="s">
        <v>6792</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6793</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6794</v>
      </c>
      <c r="C181" s="862" t="s">
        <v>251</v>
      </c>
      <c r="D181" s="863" t="s">
        <v>251</v>
      </c>
      <c r="E181" s="912"/>
      <c r="F181" s="912"/>
      <c r="G181" s="912"/>
      <c r="H181" s="912"/>
      <c r="I181" s="912"/>
      <c r="J181" s="912"/>
      <c r="K181" s="912"/>
      <c r="L181" s="912"/>
      <c r="M181" s="868" t="s">
        <v>1833</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6477</v>
      </c>
      <c r="B182" s="989" t="s">
        <v>6790</v>
      </c>
      <c r="C182" s="862" t="s">
        <v>4626</v>
      </c>
      <c r="D182" s="886"/>
      <c r="E182" s="867" t="s">
        <v>5703</v>
      </c>
      <c r="F182" s="912"/>
      <c r="G182" s="912"/>
      <c r="H182" s="913"/>
      <c r="I182" s="867"/>
      <c r="J182" s="912"/>
      <c r="K182" s="912"/>
      <c r="L182" s="912"/>
      <c r="M182" s="863" t="s">
        <v>5443</v>
      </c>
      <c r="N182" s="912"/>
      <c r="O182" s="912"/>
      <c r="P182" s="912"/>
      <c r="Q182" s="912"/>
      <c r="R182" s="912"/>
      <c r="S182" s="912"/>
      <c r="T182" s="912"/>
      <c r="U182" s="912"/>
      <c r="V182" s="912"/>
      <c r="W182" s="912"/>
      <c r="X182" s="912"/>
      <c r="Y182" s="912"/>
      <c r="Z182" s="912"/>
      <c r="AA182" s="912"/>
      <c r="AB182" s="863" t="s">
        <v>2219</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6791</v>
      </c>
      <c r="C183" s="862" t="s">
        <v>6795</v>
      </c>
      <c r="D183" s="886" t="s">
        <v>3122</v>
      </c>
      <c r="E183" s="863" t="s">
        <v>6795</v>
      </c>
      <c r="F183" s="912"/>
      <c r="G183" s="912"/>
      <c r="H183" s="913" t="s">
        <v>3122</v>
      </c>
      <c r="I183" s="863" t="s">
        <v>6796</v>
      </c>
      <c r="J183" s="912" t="s">
        <v>214</v>
      </c>
      <c r="K183" s="886" t="s">
        <v>3283</v>
      </c>
      <c r="L183" s="912"/>
      <c r="M183" s="912"/>
      <c r="N183" s="912"/>
      <c r="O183" s="912" t="s">
        <v>6797</v>
      </c>
      <c r="P183" s="912"/>
      <c r="Q183" s="912"/>
      <c r="R183" s="912"/>
      <c r="S183" s="912"/>
      <c r="T183" s="912"/>
      <c r="U183" s="912" t="s">
        <v>2578</v>
      </c>
      <c r="V183" s="912"/>
      <c r="W183" s="912"/>
      <c r="X183" s="912"/>
      <c r="Y183" s="912"/>
      <c r="Z183" s="912"/>
      <c r="AA183" s="912"/>
      <c r="AB183" s="886" t="s">
        <v>3997</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6793</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3625</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6794</v>
      </c>
      <c r="C185" s="862" t="s">
        <v>2287</v>
      </c>
      <c r="D185" s="863" t="s">
        <v>2287</v>
      </c>
      <c r="E185" s="912"/>
      <c r="F185" s="863" t="s">
        <v>6798</v>
      </c>
      <c r="G185" s="863" t="s">
        <v>4678</v>
      </c>
      <c r="H185" s="918"/>
      <c r="I185" s="912"/>
      <c r="J185" s="912" t="s">
        <v>1245</v>
      </c>
      <c r="K185" s="863" t="s">
        <v>1986</v>
      </c>
      <c r="L185" s="912"/>
      <c r="M185" s="863" t="s">
        <v>6799</v>
      </c>
      <c r="N185" s="912"/>
      <c r="O185" s="912" t="s">
        <v>4444</v>
      </c>
      <c r="P185" s="912"/>
      <c r="Q185" s="863" t="s">
        <v>3595</v>
      </c>
      <c r="R185" s="912"/>
      <c r="S185" s="886" t="s">
        <v>2101</v>
      </c>
      <c r="T185" s="912"/>
      <c r="U185" s="912"/>
      <c r="V185" s="912"/>
      <c r="W185" s="912"/>
      <c r="X185" s="912"/>
      <c r="Y185" s="912"/>
      <c r="Z185" s="912"/>
      <c r="AA185" s="863" t="s">
        <v>4678</v>
      </c>
      <c r="AB185" s="886" t="s">
        <v>6800</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6772</v>
      </c>
      <c r="B186" s="989" t="s">
        <v>6462</v>
      </c>
      <c r="C186" s="862" t="s">
        <v>2196</v>
      </c>
      <c r="D186" s="863" t="s">
        <v>266</v>
      </c>
      <c r="E186" s="863" t="s">
        <v>6801</v>
      </c>
      <c r="F186" s="912"/>
      <c r="G186" s="912"/>
      <c r="H186" s="863" t="s">
        <v>6802</v>
      </c>
      <c r="I186" s="863" t="s">
        <v>6803</v>
      </c>
      <c r="J186" s="912"/>
      <c r="K186" s="912"/>
      <c r="L186" s="912"/>
      <c r="M186" s="912"/>
      <c r="N186" s="912"/>
      <c r="O186" s="918"/>
      <c r="P186" s="912"/>
      <c r="Q186" s="912"/>
      <c r="R186" s="912"/>
      <c r="S186" s="886" t="s">
        <v>3881</v>
      </c>
      <c r="T186" s="863" t="s">
        <v>3881</v>
      </c>
      <c r="U186" s="912"/>
      <c r="V186" s="912"/>
      <c r="W186" s="863" t="s">
        <v>2196</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6804</v>
      </c>
      <c r="B187" s="994" t="s">
        <v>6462</v>
      </c>
      <c r="C187" s="862" t="s">
        <v>6805</v>
      </c>
      <c r="D187" s="863" t="s">
        <v>6805</v>
      </c>
      <c r="E187" s="863" t="s">
        <v>6806</v>
      </c>
      <c r="F187" s="871"/>
      <c r="G187" s="863" t="s">
        <v>6805</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6505</v>
      </c>
      <c r="B188" s="989" t="s">
        <v>6462</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3399</v>
      </c>
      <c r="R188" s="912"/>
      <c r="S188" s="912"/>
      <c r="T188" s="912"/>
      <c r="U188" s="912"/>
      <c r="V188" s="912"/>
      <c r="W188" s="912"/>
      <c r="X188" s="912"/>
      <c r="Y188" s="912"/>
      <c r="Z188" s="912"/>
      <c r="AA188" s="912"/>
      <c r="AB188" s="912"/>
      <c r="AC188" s="912"/>
      <c r="AD188" s="914"/>
      <c r="AE188" s="912"/>
      <c r="AF188" s="863" t="s">
        <v>3945</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6807</v>
      </c>
      <c r="B189" s="987" t="s">
        <v>6808</v>
      </c>
      <c r="C189" s="862" t="s">
        <v>6809</v>
      </c>
      <c r="D189" s="863" t="s">
        <v>6809</v>
      </c>
      <c r="E189" s="863" t="s">
        <v>162</v>
      </c>
      <c r="F189" s="912"/>
      <c r="G189" s="912"/>
      <c r="H189" s="913"/>
      <c r="I189" s="868" t="s">
        <v>1381</v>
      </c>
      <c r="J189" s="912"/>
      <c r="K189" s="912"/>
      <c r="L189" s="886" t="s">
        <v>1646</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6483</v>
      </c>
      <c r="B190" s="989" t="s">
        <v>6462</v>
      </c>
      <c r="C190" s="862" t="s">
        <v>6810</v>
      </c>
      <c r="D190" s="863" t="s">
        <v>6810</v>
      </c>
      <c r="E190" s="912"/>
      <c r="F190" s="912"/>
      <c r="G190" s="883"/>
      <c r="H190" s="913" t="s">
        <v>416</v>
      </c>
      <c r="I190" s="863" t="s">
        <v>2803</v>
      </c>
      <c r="J190" s="912"/>
      <c r="K190" s="912"/>
      <c r="L190" s="912"/>
      <c r="M190" s="912"/>
      <c r="N190" s="912"/>
      <c r="O190" s="912"/>
      <c r="P190" s="912"/>
      <c r="Q190" s="912"/>
      <c r="R190" s="863" t="s">
        <v>6811</v>
      </c>
      <c r="S190" s="863" t="s">
        <v>6812</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1849</v>
      </c>
      <c r="D191" s="918"/>
      <c r="E191" s="863" t="s">
        <v>1849</v>
      </c>
      <c r="F191" s="912"/>
      <c r="G191" s="863" t="s">
        <v>6813</v>
      </c>
      <c r="H191" s="912"/>
      <c r="I191" s="863" t="s">
        <v>6814</v>
      </c>
      <c r="J191" s="912"/>
      <c r="K191" s="886" t="s">
        <v>6815</v>
      </c>
      <c r="L191" s="912"/>
      <c r="M191" s="912"/>
      <c r="N191" s="912"/>
      <c r="O191" s="912" t="s">
        <v>595</v>
      </c>
      <c r="P191" s="912"/>
      <c r="Q191" s="886" t="s">
        <v>6816</v>
      </c>
      <c r="R191" s="863" t="s">
        <v>6815</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6817</v>
      </c>
      <c r="C192" s="862" t="s">
        <v>282</v>
      </c>
      <c r="D192" s="918"/>
      <c r="E192" s="912"/>
      <c r="F192" s="863" t="s">
        <v>945</v>
      </c>
      <c r="G192" s="863" t="s">
        <v>1581</v>
      </c>
      <c r="H192" s="863" t="s">
        <v>1029</v>
      </c>
      <c r="I192" s="863" t="s">
        <v>277</v>
      </c>
      <c r="J192" s="912"/>
      <c r="K192" s="886" t="s">
        <v>1249</v>
      </c>
      <c r="L192" s="912"/>
      <c r="M192" s="912"/>
      <c r="N192" s="863" t="s">
        <v>6499</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6818</v>
      </c>
      <c r="C193" s="862" t="s">
        <v>166</v>
      </c>
      <c r="D193" s="918"/>
      <c r="E193" s="863" t="s">
        <v>591</v>
      </c>
      <c r="F193" s="912"/>
      <c r="G193" s="912"/>
      <c r="H193" s="912"/>
      <c r="I193" s="886"/>
      <c r="J193" s="863" t="s">
        <v>166</v>
      </c>
      <c r="K193" s="912"/>
      <c r="L193" s="912"/>
      <c r="M193" s="868" t="s">
        <v>6819</v>
      </c>
      <c r="N193" s="912"/>
      <c r="O193" s="912"/>
      <c r="P193" s="912"/>
      <c r="Q193" s="886" t="s">
        <v>3397</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6820</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6461</v>
      </c>
      <c r="B196" s="1002" t="s">
        <v>6462</v>
      </c>
      <c r="C196" s="862" t="s">
        <v>498</v>
      </c>
      <c r="D196" s="943"/>
      <c r="E196" s="935" t="s">
        <v>240</v>
      </c>
      <c r="F196" s="935" t="s">
        <v>362</v>
      </c>
      <c r="G196" s="935" t="s">
        <v>1368</v>
      </c>
      <c r="H196" s="935" t="s">
        <v>1032</v>
      </c>
      <c r="I196" s="868" t="s">
        <v>1147</v>
      </c>
      <c r="J196" s="936" t="s">
        <v>6822</v>
      </c>
      <c r="K196" s="938" t="s">
        <v>240</v>
      </c>
      <c r="L196" s="935" t="s">
        <v>594</v>
      </c>
      <c r="M196" s="868" t="s">
        <v>1509</v>
      </c>
      <c r="N196" s="936"/>
      <c r="O196" s="955" t="s">
        <v>3873</v>
      </c>
      <c r="P196" s="936"/>
      <c r="Q196" s="935" t="s">
        <v>1955</v>
      </c>
      <c r="R196" s="936"/>
      <c r="S196" s="936"/>
      <c r="T196" s="935" t="s">
        <v>498</v>
      </c>
      <c r="U196" s="936" t="s">
        <v>3303</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6823</v>
      </c>
      <c r="C197" s="862" t="s">
        <v>148</v>
      </c>
      <c r="D197" s="935" t="s">
        <v>148</v>
      </c>
      <c r="E197" s="935" t="s">
        <v>2604</v>
      </c>
      <c r="F197" s="935" t="s">
        <v>1457</v>
      </c>
      <c r="G197" s="935" t="s">
        <v>2288</v>
      </c>
      <c r="H197" s="935" t="s">
        <v>1033</v>
      </c>
      <c r="I197" s="868" t="s">
        <v>6824</v>
      </c>
      <c r="J197" s="935" t="s">
        <v>4361</v>
      </c>
      <c r="K197" s="938" t="s">
        <v>1890</v>
      </c>
      <c r="L197" s="935" t="s">
        <v>2323</v>
      </c>
      <c r="M197" s="936"/>
      <c r="N197" s="936"/>
      <c r="O197" s="936" t="s">
        <v>262</v>
      </c>
      <c r="P197" s="936" t="s">
        <v>2479</v>
      </c>
      <c r="Q197" s="935" t="s">
        <v>6170</v>
      </c>
      <c r="R197" s="936"/>
      <c r="S197" s="936"/>
      <c r="T197" s="936"/>
      <c r="U197" s="936" t="s">
        <v>2161</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6462</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2123</v>
      </c>
      <c r="L198" s="938" t="s">
        <v>1762</v>
      </c>
      <c r="M198" s="936"/>
      <c r="N198" s="936"/>
      <c r="O198" s="936" t="s">
        <v>6825</v>
      </c>
      <c r="P198" s="936"/>
      <c r="Q198" s="935" t="s">
        <v>5750</v>
      </c>
      <c r="R198" s="936"/>
      <c r="S198" s="936"/>
      <c r="T198" s="936"/>
      <c r="U198" s="936" t="s">
        <v>6826</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6827</v>
      </c>
      <c r="C199" s="1003" t="str">
        <f>HYPERLINK("https://youtu.be/F-20O1FDNbI","1:45.11")</f>
        <v>1:45.11</v>
      </c>
      <c r="D199" s="943"/>
      <c r="E199" s="950"/>
      <c r="F199" s="950"/>
      <c r="G199" s="936"/>
      <c r="H199" s="938"/>
      <c r="I199" s="868" t="s">
        <v>6828</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6829</v>
      </c>
      <c r="C200" s="862" t="s">
        <v>500</v>
      </c>
      <c r="D200" s="943"/>
      <c r="E200" s="935" t="s">
        <v>6830</v>
      </c>
      <c r="F200" s="935" t="s">
        <v>949</v>
      </c>
      <c r="G200" s="936"/>
      <c r="H200" s="938" t="s">
        <v>1035</v>
      </c>
      <c r="I200" s="868" t="s">
        <v>1389</v>
      </c>
      <c r="J200" s="936"/>
      <c r="K200" s="938" t="s">
        <v>1891</v>
      </c>
      <c r="L200" s="938" t="s">
        <v>6831</v>
      </c>
      <c r="M200" s="868" t="s">
        <v>6832</v>
      </c>
      <c r="N200" s="935" t="s">
        <v>500</v>
      </c>
      <c r="O200" s="936"/>
      <c r="P200" s="936"/>
      <c r="Q200" s="936"/>
      <c r="R200" s="936"/>
      <c r="S200" s="936"/>
      <c r="T200" s="936"/>
      <c r="U200" s="936" t="s">
        <v>5585</v>
      </c>
      <c r="V200" s="936"/>
      <c r="W200" s="970" t="s">
        <v>6833</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6834</v>
      </c>
      <c r="C201" s="862" t="s">
        <v>6835</v>
      </c>
      <c r="D201" s="943"/>
      <c r="E201" s="936"/>
      <c r="F201" s="936"/>
      <c r="G201" s="936"/>
      <c r="H201" s="936"/>
      <c r="I201" s="936"/>
      <c r="J201" s="936"/>
      <c r="K201" s="936"/>
      <c r="L201" s="936"/>
      <c r="M201" s="936"/>
      <c r="N201" s="936"/>
      <c r="O201" s="936"/>
      <c r="P201" s="936"/>
      <c r="Q201" s="936"/>
      <c r="R201" s="936"/>
      <c r="S201" s="936"/>
      <c r="T201" s="936"/>
      <c r="U201" s="936"/>
      <c r="V201" s="936"/>
      <c r="W201" s="935" t="s">
        <v>6836</v>
      </c>
      <c r="X201" s="936"/>
      <c r="Y201" s="936"/>
      <c r="Z201" s="936"/>
      <c r="AA201" s="936"/>
      <c r="AB201" s="936"/>
      <c r="AC201" s="936"/>
      <c r="AD201" s="939"/>
      <c r="AE201" s="936"/>
      <c r="AF201" s="936"/>
      <c r="AG201" s="936"/>
      <c r="AH201" s="935" t="s">
        <v>6835</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6837</v>
      </c>
      <c r="C202" s="862" t="s">
        <v>6838</v>
      </c>
      <c r="D202" s="943"/>
      <c r="E202" s="936"/>
      <c r="F202" s="936"/>
      <c r="G202" s="936"/>
      <c r="H202" s="936"/>
      <c r="I202" s="936"/>
      <c r="J202" s="936"/>
      <c r="K202" s="936"/>
      <c r="L202" s="936"/>
      <c r="M202" s="936"/>
      <c r="N202" s="936"/>
      <c r="O202" s="936"/>
      <c r="P202" s="936"/>
      <c r="Q202" s="936"/>
      <c r="R202" s="936"/>
      <c r="S202" s="936"/>
      <c r="T202" s="936"/>
      <c r="U202" s="936"/>
      <c r="V202" s="936"/>
      <c r="W202" s="935" t="s">
        <v>6839</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6483</v>
      </c>
      <c r="B203" s="1008" t="s">
        <v>6840</v>
      </c>
      <c r="C203" s="862" t="s">
        <v>6841</v>
      </c>
      <c r="E203" s="935" t="s">
        <v>6842</v>
      </c>
      <c r="F203" s="936"/>
      <c r="G203" s="936"/>
      <c r="I203" s="935" t="s">
        <v>6737</v>
      </c>
      <c r="J203" s="936"/>
      <c r="K203" s="936"/>
      <c r="L203" s="936"/>
      <c r="M203" s="936"/>
      <c r="N203" s="936"/>
      <c r="O203" s="936"/>
      <c r="P203" s="936"/>
      <c r="Q203" s="936"/>
      <c r="S203" s="935" t="s">
        <v>1897</v>
      </c>
      <c r="T203" s="936"/>
      <c r="U203" s="936"/>
      <c r="V203" s="936"/>
      <c r="W203" s="935" t="s">
        <v>6841</v>
      </c>
      <c r="X203" s="936"/>
      <c r="Y203" s="936"/>
      <c r="Z203" s="936"/>
      <c r="AA203" s="936"/>
      <c r="AB203" s="936"/>
      <c r="AC203" s="936"/>
      <c r="AD203" s="939"/>
      <c r="AE203" s="936"/>
      <c r="AF203" s="938" t="s">
        <v>6843</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6844</v>
      </c>
      <c r="C204" s="862" t="s">
        <v>481</v>
      </c>
      <c r="D204" s="935" t="s">
        <v>956</v>
      </c>
      <c r="E204" s="950"/>
      <c r="F204" s="936"/>
      <c r="G204" s="936"/>
      <c r="H204" s="935" t="s">
        <v>6841</v>
      </c>
      <c r="I204" s="935" t="s">
        <v>6845</v>
      </c>
      <c r="J204" s="936"/>
      <c r="K204" s="936"/>
      <c r="L204" s="938" t="s">
        <v>6846</v>
      </c>
      <c r="M204" s="936"/>
      <c r="N204" s="936"/>
      <c r="O204" s="936"/>
      <c r="P204" s="936"/>
      <c r="Q204" s="936"/>
      <c r="R204" s="938">
        <v>12.58</v>
      </c>
      <c r="S204" s="936"/>
      <c r="T204" s="936"/>
      <c r="U204" s="936"/>
      <c r="V204" s="936"/>
      <c r="W204" s="935" t="s">
        <v>481</v>
      </c>
      <c r="X204" s="936"/>
      <c r="Y204" s="936"/>
      <c r="Z204" s="935" t="s">
        <v>6725</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6516</v>
      </c>
      <c r="B205" s="1002" t="s">
        <v>6584</v>
      </c>
      <c r="C205" s="862" t="s">
        <v>6847</v>
      </c>
      <c r="D205" s="943"/>
      <c r="E205" s="936"/>
      <c r="F205" s="936"/>
      <c r="G205" s="936"/>
      <c r="H205" s="936"/>
      <c r="I205" s="936"/>
      <c r="J205" s="936" t="s">
        <v>6848</v>
      </c>
      <c r="K205" s="936"/>
      <c r="L205" s="936"/>
      <c r="M205" s="935" t="s">
        <v>6847</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6849</v>
      </c>
      <c r="C206" s="862" t="s">
        <v>6850</v>
      </c>
      <c r="D206" s="943"/>
      <c r="E206" s="935" t="s">
        <v>6850</v>
      </c>
      <c r="F206" s="936"/>
      <c r="G206" s="936"/>
      <c r="H206" s="936"/>
      <c r="I206" s="936"/>
      <c r="J206" s="936"/>
      <c r="K206" s="936"/>
      <c r="L206" s="936"/>
      <c r="M206" s="936"/>
      <c r="N206" s="936"/>
      <c r="O206" s="936"/>
      <c r="P206" s="936"/>
      <c r="Q206" s="935" t="s">
        <v>3405</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6851</v>
      </c>
      <c r="C207" s="862" t="s">
        <v>2575</v>
      </c>
      <c r="D207" s="943"/>
      <c r="E207" s="935" t="s">
        <v>2575</v>
      </c>
      <c r="F207" s="936"/>
      <c r="G207" s="935" t="s">
        <v>1390</v>
      </c>
      <c r="H207" s="936"/>
      <c r="I207" s="935" t="s">
        <v>1390</v>
      </c>
      <c r="J207" s="936" t="s">
        <v>6852</v>
      </c>
      <c r="K207" s="938" t="s">
        <v>2492</v>
      </c>
      <c r="L207" s="936"/>
      <c r="M207" s="868" t="s">
        <v>6853</v>
      </c>
      <c r="N207" s="935" t="s">
        <v>3311</v>
      </c>
      <c r="O207" s="936" t="s">
        <v>3663</v>
      </c>
      <c r="P207" s="938" t="s">
        <v>1589</v>
      </c>
      <c r="Q207" s="936"/>
      <c r="R207" s="935" t="s">
        <v>1141</v>
      </c>
      <c r="S207" s="936"/>
      <c r="T207" s="936"/>
      <c r="U207" s="936" t="s">
        <v>3878</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6477</v>
      </c>
      <c r="B209" s="1010" t="s">
        <v>6855</v>
      </c>
      <c r="C209" s="862" t="s">
        <v>1721</v>
      </c>
      <c r="D209" s="943"/>
      <c r="E209" s="935" t="s">
        <v>1721</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3589</v>
      </c>
      <c r="D210" s="935" t="s">
        <v>3589</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5013</v>
      </c>
      <c r="D211" s="943"/>
      <c r="E211" s="935" t="s">
        <v>5013</v>
      </c>
      <c r="F211" s="936"/>
      <c r="G211" s="950"/>
      <c r="H211" s="936"/>
      <c r="I211" s="935" t="s">
        <v>1391</v>
      </c>
      <c r="J211" s="936" t="s">
        <v>2493</v>
      </c>
      <c r="K211" s="938" t="s">
        <v>1894</v>
      </c>
      <c r="L211" s="936"/>
      <c r="M211" s="936"/>
      <c r="N211" s="936"/>
      <c r="O211" s="936" t="s">
        <v>6858</v>
      </c>
      <c r="P211" s="912"/>
      <c r="Q211" s="935" t="s">
        <v>3406</v>
      </c>
      <c r="R211" s="936"/>
      <c r="S211" s="936"/>
      <c r="T211" s="936"/>
      <c r="U211" s="936" t="s">
        <v>2457</v>
      </c>
      <c r="V211" s="936"/>
      <c r="W211" s="936"/>
      <c r="X211" s="936"/>
      <c r="Y211" s="935" t="s">
        <v>314</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257</v>
      </c>
      <c r="G212" s="935" t="s">
        <v>2595</v>
      </c>
      <c r="H212" s="935" t="s">
        <v>1037</v>
      </c>
      <c r="I212" s="936"/>
      <c r="J212" s="936"/>
      <c r="K212" s="936"/>
      <c r="L212" s="935" t="s">
        <v>239</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6483</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2342</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5258</v>
      </c>
      <c r="F214" s="936"/>
      <c r="G214" s="936"/>
      <c r="H214" s="935" t="s">
        <v>522</v>
      </c>
      <c r="I214" s="935" t="s">
        <v>5711</v>
      </c>
      <c r="J214" s="936"/>
      <c r="K214" s="936"/>
      <c r="L214" s="936"/>
      <c r="M214" s="935" t="s">
        <v>2102</v>
      </c>
      <c r="N214" s="936"/>
      <c r="O214" s="936"/>
      <c r="P214" s="936"/>
      <c r="Q214" s="936"/>
      <c r="R214" s="935" t="s">
        <v>2155</v>
      </c>
      <c r="S214" s="935" t="s">
        <v>6810</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6505</v>
      </c>
      <c r="B215" s="1012" t="s">
        <v>6506</v>
      </c>
      <c r="C215" s="1013" t="s">
        <v>181</v>
      </c>
      <c r="D215" s="943"/>
      <c r="E215" s="935" t="s">
        <v>181</v>
      </c>
      <c r="F215" s="936"/>
      <c r="G215" s="936"/>
      <c r="H215" s="938" t="s">
        <v>6866</v>
      </c>
      <c r="I215" s="936"/>
      <c r="J215" s="936" t="s">
        <v>1836</v>
      </c>
      <c r="K215" s="936"/>
      <c r="L215" s="936"/>
      <c r="M215" s="868" t="s">
        <v>1250</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2631</v>
      </c>
      <c r="D216" s="935" t="s">
        <v>2631</v>
      </c>
      <c r="E216" s="1011"/>
      <c r="F216" s="936"/>
      <c r="G216" s="935" t="s">
        <v>4122</v>
      </c>
      <c r="H216" s="936"/>
      <c r="I216" s="936"/>
      <c r="J216" s="1011"/>
      <c r="K216" s="938" t="s">
        <v>5122</v>
      </c>
      <c r="L216" s="936"/>
      <c r="M216" s="936"/>
      <c r="N216" s="1011"/>
      <c r="O216" s="936" t="s">
        <v>2398</v>
      </c>
      <c r="P216" s="936"/>
      <c r="Q216" s="935" t="s">
        <v>2537</v>
      </c>
      <c r="R216" s="936"/>
      <c r="S216" s="936"/>
      <c r="T216" s="936"/>
      <c r="U216" s="936" t="s">
        <v>3782</v>
      </c>
      <c r="V216" s="936"/>
      <c r="W216" s="936"/>
      <c r="X216" s="936"/>
      <c r="Y216" s="936"/>
      <c r="Z216" s="936"/>
      <c r="AA216" s="936"/>
      <c r="AB216" s="936"/>
      <c r="AC216" s="936"/>
      <c r="AD216" s="939"/>
      <c r="AE216" s="936"/>
      <c r="AF216" s="936"/>
      <c r="AG216" s="935" t="s">
        <v>2451</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2170</v>
      </c>
      <c r="D217" s="935" t="s">
        <v>3770</v>
      </c>
      <c r="E217" s="936"/>
      <c r="F217" s="936"/>
      <c r="G217" s="936"/>
      <c r="H217" s="936"/>
      <c r="I217" s="936"/>
      <c r="J217" s="937" t="str">
        <f>HYPERLINK("https://youtu.be/yGR2akJEjQQ","19.18")</f>
        <v>19.18</v>
      </c>
      <c r="K217" s="936"/>
      <c r="L217" s="935" t="s">
        <v>2663</v>
      </c>
      <c r="M217" s="936"/>
      <c r="N217" s="935" t="s">
        <v>2170</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999</v>
      </c>
      <c r="D218" s="935" t="s">
        <v>999</v>
      </c>
      <c r="E218" s="935" t="s">
        <v>6869</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293</v>
      </c>
      <c r="D219" s="935" t="s">
        <v>293</v>
      </c>
      <c r="E219" s="936"/>
      <c r="F219" s="936"/>
      <c r="G219" s="935" t="s">
        <v>1835</v>
      </c>
      <c r="H219" s="935" t="s">
        <v>504</v>
      </c>
      <c r="I219" s="935" t="s">
        <v>1461</v>
      </c>
      <c r="J219" s="935" t="s">
        <v>293</v>
      </c>
      <c r="K219" s="938" t="s">
        <v>293</v>
      </c>
      <c r="L219" s="935" t="s">
        <v>396</v>
      </c>
      <c r="M219" s="936"/>
      <c r="N219" s="936"/>
      <c r="O219" s="936"/>
      <c r="P219" s="936"/>
      <c r="Q219" s="935" t="s">
        <v>2164</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6462</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5956</v>
      </c>
      <c r="D221" s="935" t="s">
        <v>5956</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398</v>
      </c>
      <c r="D222" s="935" t="s">
        <v>295</v>
      </c>
      <c r="E222" s="936"/>
      <c r="F222" s="935" t="s">
        <v>954</v>
      </c>
      <c r="G222" s="935" t="s">
        <v>1116</v>
      </c>
      <c r="H222" s="938" t="s">
        <v>3225</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6462</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6461</v>
      </c>
      <c r="B225" s="1020" t="s">
        <v>6874</v>
      </c>
      <c r="C225" s="862" t="s">
        <v>6875</v>
      </c>
      <c r="D225" s="943"/>
      <c r="E225" s="935" t="s">
        <v>6875</v>
      </c>
      <c r="F225" s="936"/>
      <c r="G225" s="936"/>
      <c r="H225" s="936"/>
      <c r="I225" s="936"/>
      <c r="J225" s="943"/>
      <c r="K225" s="936"/>
      <c r="L225" s="936"/>
      <c r="M225" s="935" t="s">
        <v>2545</v>
      </c>
      <c r="N225" s="936"/>
      <c r="O225" s="936"/>
      <c r="P225" s="936"/>
      <c r="Q225" s="936"/>
      <c r="R225" s="936"/>
      <c r="S225" s="936"/>
      <c r="T225" s="936"/>
      <c r="U225" s="936"/>
      <c r="V225" s="936"/>
      <c r="W225" s="936"/>
      <c r="X225" s="936"/>
      <c r="Y225" s="936"/>
      <c r="Z225" s="936"/>
      <c r="AA225" s="936"/>
      <c r="AB225" s="938" t="s">
        <v>5913</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4003</v>
      </c>
      <c r="D226" s="943"/>
      <c r="E226" s="936"/>
      <c r="F226" s="936"/>
      <c r="G226" s="936"/>
      <c r="H226" s="936"/>
      <c r="I226" s="936"/>
      <c r="J226" s="937" t="str">
        <f>HYPERLINK("https://youtu.be/K8Egs0-qumI","48.41")</f>
        <v>48.41</v>
      </c>
      <c r="K226" s="936"/>
      <c r="L226" s="936"/>
      <c r="M226" s="936"/>
      <c r="N226" s="935" t="s">
        <v>4003</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804</v>
      </c>
      <c r="D227" s="943"/>
      <c r="E227" s="936"/>
      <c r="F227" s="936"/>
      <c r="G227" s="936"/>
      <c r="H227" s="936"/>
      <c r="I227" s="936"/>
      <c r="J227" s="936" t="s">
        <v>3409</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3258</v>
      </c>
      <c r="D228" s="943"/>
      <c r="E228" s="935" t="s">
        <v>3258</v>
      </c>
      <c r="F228" s="936"/>
      <c r="G228" s="936"/>
      <c r="H228" s="936"/>
      <c r="I228" s="937" t="s">
        <v>5679</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1112</v>
      </c>
      <c r="D229" s="935" t="s">
        <v>1112</v>
      </c>
      <c r="E229" s="935" t="s">
        <v>957</v>
      </c>
      <c r="F229" s="936"/>
      <c r="G229" s="935" t="s">
        <v>1516</v>
      </c>
      <c r="H229" s="938" t="s">
        <v>6880</v>
      </c>
      <c r="I229" s="936"/>
      <c r="J229" s="943"/>
      <c r="K229" s="938" t="s">
        <v>1744</v>
      </c>
      <c r="L229" s="938" t="s">
        <v>5855</v>
      </c>
      <c r="M229" s="868" t="s">
        <v>4013</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4013</v>
      </c>
      <c r="D230" s="935" t="s">
        <v>4013</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5098</v>
      </c>
      <c r="D231" s="935" t="s">
        <v>957</v>
      </c>
      <c r="E231" s="936"/>
      <c r="F231" s="936"/>
      <c r="G231" s="935" t="s">
        <v>5098</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3990</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2319</v>
      </c>
      <c r="D233" s="943"/>
      <c r="E233" s="935" t="s">
        <v>2143</v>
      </c>
      <c r="F233" s="935" t="s">
        <v>2319</v>
      </c>
      <c r="G233" s="936"/>
      <c r="H233" s="936"/>
      <c r="I233" s="935" t="s">
        <v>6890</v>
      </c>
      <c r="J233" s="937" t="str">
        <f>HYPERLINK("https://youtu.be/_GZXmZdCc5s","31.80")</f>
        <v>31.80</v>
      </c>
      <c r="K233" s="938" t="s">
        <v>2372</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3406</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1868</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3801</v>
      </c>
      <c r="D236" s="935" t="s">
        <v>3801</v>
      </c>
      <c r="E236" s="935" t="s">
        <v>3035</v>
      </c>
      <c r="F236" s="935" t="s">
        <v>6895</v>
      </c>
      <c r="G236" s="935" t="s">
        <v>1261</v>
      </c>
      <c r="H236" s="938" t="s">
        <v>993</v>
      </c>
      <c r="I236" s="868" t="s">
        <v>348</v>
      </c>
      <c r="J236" s="936" t="s">
        <v>801</v>
      </c>
      <c r="K236" s="938" t="s">
        <v>314</v>
      </c>
      <c r="L236" s="935" t="s">
        <v>185</v>
      </c>
      <c r="M236" s="868" t="s">
        <v>781</v>
      </c>
      <c r="N236" s="936"/>
      <c r="O236" s="955" t="s">
        <v>5321</v>
      </c>
      <c r="P236" s="955" t="s">
        <v>3406</v>
      </c>
      <c r="Q236" s="936"/>
      <c r="R236" s="936"/>
      <c r="S236" s="936"/>
      <c r="T236" s="936"/>
      <c r="U236" s="913" t="s">
        <v>2757</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6508</v>
      </c>
      <c r="B237" s="1020" t="s">
        <v>6896</v>
      </c>
      <c r="C237" s="862" t="s">
        <v>4105</v>
      </c>
      <c r="D237" s="935" t="s">
        <v>6897</v>
      </c>
      <c r="E237" s="936"/>
      <c r="F237" s="955" t="s">
        <v>6898</v>
      </c>
      <c r="G237" s="936"/>
      <c r="H237" s="935" t="str">
        <f>HYPERLINK("https://clips.twitch.tv/ArbitrarySuccessfulGarageSuperVinlin","46.83")</f>
        <v>46.83</v>
      </c>
      <c r="I237" s="935" t="s">
        <v>788</v>
      </c>
      <c r="J237" s="937" t="str">
        <f>HYPERLINK("https://youtu.be/fNmQmNF7N9I","46.93")</f>
        <v>46.93</v>
      </c>
      <c r="K237" s="936"/>
      <c r="L237" s="936"/>
      <c r="M237" s="966"/>
      <c r="N237" s="935" t="s">
        <v>3409</v>
      </c>
      <c r="O237" s="936"/>
      <c r="P237" s="936"/>
      <c r="Q237" s="935" t="s">
        <v>527</v>
      </c>
      <c r="R237" s="955" t="s">
        <v>3470</v>
      </c>
      <c r="S237" s="938" t="s">
        <v>5395</v>
      </c>
      <c r="T237" s="936"/>
      <c r="U237" s="936" t="s">
        <v>6899</v>
      </c>
      <c r="V237" s="936"/>
      <c r="W237" s="938" t="s">
        <v>5397</v>
      </c>
      <c r="X237" s="936"/>
      <c r="Y237" s="936"/>
      <c r="Z237" s="936"/>
      <c r="AA237" s="936"/>
      <c r="AB237" s="936"/>
      <c r="AC237" s="935" t="s">
        <v>4105</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654</v>
      </c>
      <c r="D238" s="935" t="s">
        <v>2148</v>
      </c>
      <c r="E238" s="936"/>
      <c r="F238" s="955" t="s">
        <v>2584</v>
      </c>
      <c r="G238" s="935" t="s">
        <v>3308</v>
      </c>
      <c r="H238" s="935" t="str">
        <f>HYPERLINK("https://clips.twitch.tv/AltruisticResoluteWolverineRlyTho","45.70")</f>
        <v>45.70</v>
      </c>
      <c r="I238" s="935" t="s">
        <v>6901</v>
      </c>
      <c r="J238" s="937" t="str">
        <f>HYPERLINK(" https://youtu.be/dsDcBzsPA5s","45.74")</f>
        <v>45.74</v>
      </c>
      <c r="K238" s="938" t="s">
        <v>5255</v>
      </c>
      <c r="L238" s="936"/>
      <c r="M238" s="936"/>
      <c r="N238" s="944" t="s">
        <v>388</v>
      </c>
      <c r="O238" s="955" t="s">
        <v>1710</v>
      </c>
      <c r="P238" s="938" t="s">
        <v>4381</v>
      </c>
      <c r="Q238" s="935" t="s">
        <v>6902</v>
      </c>
      <c r="R238" s="955" t="s">
        <v>3496</v>
      </c>
      <c r="S238" s="938" t="s">
        <v>865</v>
      </c>
      <c r="T238" s="936"/>
      <c r="U238" s="936" t="s">
        <v>6885</v>
      </c>
      <c r="V238" s="936"/>
      <c r="W238" s="938" t="s">
        <v>5395</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1119</v>
      </c>
      <c r="D239" s="935" t="s">
        <v>301</v>
      </c>
      <c r="E239" s="936"/>
      <c r="F239" s="972" t="s">
        <v>5855</v>
      </c>
      <c r="G239" s="868" t="s">
        <v>1119</v>
      </c>
      <c r="H239" s="955" t="s">
        <v>424</v>
      </c>
      <c r="I239" s="935" t="s">
        <v>3076</v>
      </c>
      <c r="J239" s="937" t="str">
        <f>HYPERLINK("https://youtu.be/9O9oqhlyCxY","45.20")</f>
        <v>45.20</v>
      </c>
      <c r="K239" s="936"/>
      <c r="L239" s="970" t="s">
        <v>4436</v>
      </c>
      <c r="M239" s="868" t="s">
        <v>2412</v>
      </c>
      <c r="N239" s="955" t="s">
        <v>511</v>
      </c>
      <c r="O239" s="913" t="s">
        <v>6904</v>
      </c>
      <c r="P239" s="938" t="s">
        <v>3291</v>
      </c>
      <c r="Q239" s="935" t="s">
        <v>3409</v>
      </c>
      <c r="R239" s="955" t="s">
        <v>317</v>
      </c>
      <c r="S239" s="935" t="s">
        <v>703</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5346</v>
      </c>
      <c r="D240" s="935" t="s">
        <v>2786</v>
      </c>
      <c r="E240" s="935" t="s">
        <v>2049</v>
      </c>
      <c r="F240" s="936"/>
      <c r="G240" s="935" t="s">
        <v>5346</v>
      </c>
      <c r="H240" s="955" t="s">
        <v>6907</v>
      </c>
      <c r="I240" s="935" t="s">
        <v>310</v>
      </c>
      <c r="J240" s="973"/>
      <c r="K240" s="936"/>
      <c r="L240" s="938" t="s">
        <v>416</v>
      </c>
      <c r="M240" s="938" t="s">
        <v>6908</v>
      </c>
      <c r="N240" s="935" t="s">
        <v>5346</v>
      </c>
      <c r="O240" s="936"/>
      <c r="P240" s="936"/>
      <c r="Q240" s="936"/>
      <c r="R240" s="936"/>
      <c r="S240" s="935" t="s">
        <v>4122</v>
      </c>
      <c r="T240" s="938" t="s">
        <v>5576</v>
      </c>
      <c r="U240" s="936"/>
      <c r="V240" s="936"/>
      <c r="W240" s="936"/>
      <c r="X240" s="935" t="s">
        <v>3533</v>
      </c>
      <c r="Y240" s="973"/>
      <c r="Z240" s="935" t="s">
        <v>3533</v>
      </c>
      <c r="AA240" s="936"/>
      <c r="AB240" s="938" t="s">
        <v>5946</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514</v>
      </c>
      <c r="D241" s="935" t="s">
        <v>3871</v>
      </c>
      <c r="E241" s="935" t="s">
        <v>608</v>
      </c>
      <c r="F241" s="936"/>
      <c r="G241" s="935" t="s">
        <v>6910</v>
      </c>
      <c r="H241" s="938" t="s">
        <v>1044</v>
      </c>
      <c r="I241" s="868" t="s">
        <v>1400</v>
      </c>
      <c r="J241" s="935" t="s">
        <v>1264</v>
      </c>
      <c r="K241" s="936"/>
      <c r="L241" s="938" t="s">
        <v>1987</v>
      </c>
      <c r="M241" s="868" t="s">
        <v>3130</v>
      </c>
      <c r="N241" s="935" t="s">
        <v>514</v>
      </c>
      <c r="O241" s="936"/>
      <c r="P241" s="938" t="s">
        <v>5567</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3651</v>
      </c>
      <c r="D242" s="935" t="s">
        <v>3651</v>
      </c>
      <c r="E242" s="938" t="s">
        <v>3605</v>
      </c>
      <c r="F242" s="936"/>
      <c r="G242" s="936"/>
      <c r="H242" s="936"/>
      <c r="I242" s="935" t="s">
        <v>6914</v>
      </c>
      <c r="J242" s="936"/>
      <c r="K242" s="938" t="s">
        <v>6915</v>
      </c>
      <c r="L242" s="936"/>
      <c r="M242" s="936"/>
      <c r="N242" s="938"/>
      <c r="O242" s="936" t="s">
        <v>1681</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3895</v>
      </c>
      <c r="D243" s="935" t="s">
        <v>2279</v>
      </c>
      <c r="E243" s="935" t="s">
        <v>3721</v>
      </c>
      <c r="F243" s="936"/>
      <c r="G243" s="950"/>
      <c r="H243" s="936"/>
      <c r="I243" s="936"/>
      <c r="J243" s="936"/>
      <c r="K243" s="938" t="s">
        <v>4769</v>
      </c>
      <c r="L243" s="936"/>
      <c r="M243" s="936"/>
      <c r="N243" s="935" t="s">
        <v>3895</v>
      </c>
      <c r="O243" s="936"/>
      <c r="P243" s="938" t="s">
        <v>2663</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566</v>
      </c>
      <c r="D244" s="935" t="s">
        <v>255</v>
      </c>
      <c r="E244" s="935" t="s">
        <v>923</v>
      </c>
      <c r="F244" s="935" t="s">
        <v>1182</v>
      </c>
      <c r="G244" s="935" t="s">
        <v>3116</v>
      </c>
      <c r="H244" s="936"/>
      <c r="I244" s="935" t="s">
        <v>3116</v>
      </c>
      <c r="J244" s="936"/>
      <c r="K244" s="938" t="s">
        <v>1323</v>
      </c>
      <c r="L244" s="936"/>
      <c r="M244" s="868" t="s">
        <v>5604</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6462</v>
      </c>
      <c r="C245" s="862" t="s">
        <v>6918</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6665</v>
      </c>
      <c r="B246" s="1020" t="s">
        <v>6641</v>
      </c>
      <c r="C246" s="862" t="s">
        <v>3521</v>
      </c>
      <c r="D246" s="943"/>
      <c r="E246" s="936"/>
      <c r="F246" s="936"/>
      <c r="G246" s="936"/>
      <c r="H246" s="936"/>
      <c r="I246" s="935" t="s">
        <v>2976</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2665</v>
      </c>
      <c r="D247" s="943"/>
      <c r="E247" s="936"/>
      <c r="F247" s="936"/>
      <c r="G247" s="936"/>
      <c r="H247" s="936"/>
      <c r="I247" s="935" t="s">
        <v>1403</v>
      </c>
      <c r="J247" s="950"/>
      <c r="K247" s="936"/>
      <c r="L247" s="936"/>
      <c r="M247" s="936"/>
      <c r="N247" s="936"/>
      <c r="O247" s="943"/>
      <c r="P247" s="936"/>
      <c r="Q247" s="936"/>
      <c r="R247" s="935" t="s">
        <v>2665</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6462</v>
      </c>
      <c r="C248" s="862" t="s">
        <v>6919</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4306</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313</v>
      </c>
      <c r="D251" s="97" t="s">
        <v>313</v>
      </c>
      <c r="E251" s="97" t="s">
        <v>619</v>
      </c>
      <c r="F251" s="1040" t="s">
        <v>6927</v>
      </c>
      <c r="G251" s="97" t="s">
        <v>6928</v>
      </c>
      <c r="H251" s="1041" t="s">
        <v>204</v>
      </c>
      <c r="I251" s="92" t="s">
        <v>1409</v>
      </c>
      <c r="J251" s="1042" t="str">
        <f>HYPERLINK("https://youtu.be/ZpzmhXUsVhA","1:19.38")</f>
        <v>1:19.38</v>
      </c>
      <c r="K251" s="1041" t="s">
        <v>6929</v>
      </c>
      <c r="L251" s="1041" t="s">
        <v>2600</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5050</v>
      </c>
      <c r="D252" s="423" t="s">
        <v>5546</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2145</v>
      </c>
      <c r="D253" s="97" t="s">
        <v>4136</v>
      </c>
      <c r="E253" s="97" t="s">
        <v>1005</v>
      </c>
      <c r="F253" s="1040"/>
      <c r="G253" s="97" t="s">
        <v>2145</v>
      </c>
      <c r="H253" s="1041"/>
      <c r="I253" s="92" t="s">
        <v>1838</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3778</v>
      </c>
      <c r="D254" s="423" t="s">
        <v>3778</v>
      </c>
      <c r="E254" s="423" t="s">
        <v>620</v>
      </c>
      <c r="F254" s="1047"/>
      <c r="G254" s="1033"/>
      <c r="H254" s="1047"/>
      <c r="I254" s="1033"/>
      <c r="J254" s="1033"/>
      <c r="K254" s="1034" t="s">
        <v>6934</v>
      </c>
      <c r="L254" s="1033"/>
      <c r="M254" s="1033"/>
      <c r="N254" s="1047"/>
      <c r="O254" s="1033"/>
      <c r="P254" s="1033"/>
      <c r="Q254" s="1033"/>
      <c r="R254" s="1047" t="s">
        <v>2672</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2757</v>
      </c>
      <c r="D255" s="97" t="s">
        <v>314</v>
      </c>
      <c r="E255" s="1053"/>
      <c r="F255" s="1040" t="s">
        <v>972</v>
      </c>
      <c r="G255" s="97" t="s">
        <v>2757</v>
      </c>
      <c r="H255" s="97" t="s">
        <v>1051</v>
      </c>
      <c r="I255" s="90" t="s">
        <v>1410</v>
      </c>
      <c r="J255" s="1043"/>
      <c r="K255" s="1041" t="s">
        <v>1226</v>
      </c>
      <c r="L255" s="97" t="s">
        <v>1660</v>
      </c>
      <c r="M255" s="1043"/>
      <c r="N255" s="1041" t="s">
        <v>2085</v>
      </c>
      <c r="O255" s="1043"/>
      <c r="P255" s="1043"/>
      <c r="Q255" s="1043"/>
      <c r="R255" s="1043"/>
      <c r="S255" s="1043"/>
      <c r="T255" s="97" t="s">
        <v>2210</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6846</v>
      </c>
      <c r="D256" s="423" t="s">
        <v>6846</v>
      </c>
      <c r="E256" s="1033"/>
      <c r="F256" s="1033"/>
      <c r="G256" s="1033"/>
      <c r="H256" s="1033"/>
      <c r="I256" s="1033"/>
      <c r="J256" s="423" t="s">
        <v>6841</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1658</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1897</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6477</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6477</v>
      </c>
      <c r="B266" s="1051"/>
      <c r="C266" s="1032" t="s">
        <v>805</v>
      </c>
      <c r="D266" s="1056"/>
      <c r="E266" s="1033"/>
      <c r="F266" s="1033"/>
      <c r="G266" s="1033"/>
      <c r="H266" s="423" t="s">
        <v>1055</v>
      </c>
      <c r="I266" s="147" t="s">
        <v>1411</v>
      </c>
      <c r="J266" s="1058" t="str">
        <f>HYPERLINK("https://youtu.be/sgOTHqRQcwI","23.00")</f>
        <v>23.00</v>
      </c>
      <c r="K266" s="1034" t="s">
        <v>528</v>
      </c>
      <c r="L266" s="423" t="s">
        <v>1849</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6477</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6483</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6477</v>
      </c>
      <c r="B272" s="1051"/>
      <c r="C272" s="1032" t="s">
        <v>2457</v>
      </c>
      <c r="D272" s="423" t="s">
        <v>2457</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1906</v>
      </c>
      <c r="L273" s="97" t="s">
        <v>323</v>
      </c>
      <c r="M273" s="1043"/>
      <c r="N273" s="1043"/>
      <c r="O273" s="1043" t="s">
        <v>4097</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5802</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2100</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4006</v>
      </c>
      <c r="D277" s="1061" t="s">
        <v>3530</v>
      </c>
      <c r="E277" s="1043"/>
      <c r="F277" s="1062" t="s">
        <v>6582</v>
      </c>
      <c r="G277" s="1043"/>
      <c r="H277" s="1043"/>
      <c r="I277" s="1043"/>
      <c r="J277" s="97" t="s">
        <v>4006</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1662</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6465</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3987</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6465</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2603</v>
      </c>
      <c r="D289" s="97" t="s">
        <v>185</v>
      </c>
      <c r="E289" s="1043"/>
      <c r="F289" s="1043"/>
      <c r="G289" s="1043"/>
      <c r="H289" s="1043"/>
      <c r="I289" s="1043"/>
      <c r="J289" s="1043"/>
      <c r="K289" s="1043"/>
      <c r="L289" s="1041" t="s">
        <v>1780</v>
      </c>
      <c r="M289" s="1043"/>
      <c r="N289" s="97" t="s">
        <v>2603</v>
      </c>
      <c r="O289" s="1043"/>
      <c r="P289" s="1043"/>
      <c r="Q289" s="1043"/>
      <c r="R289" s="1043"/>
      <c r="S289" s="1043"/>
      <c r="T289" s="1043"/>
      <c r="U289" s="1043"/>
      <c r="V289" s="1043"/>
      <c r="W289" s="1043"/>
      <c r="X289" s="1043"/>
      <c r="Y289" s="1043"/>
      <c r="Z289" s="97" t="s">
        <v>2759</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6373</v>
      </c>
      <c r="D290" s="423" t="s">
        <v>6373</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2194</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487</v>
      </c>
      <c r="AA291" s="1043"/>
      <c r="AB291" s="1043"/>
      <c r="AC291" s="97" t="s">
        <v>3989</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6462</v>
      </c>
      <c r="C292" s="1032" t="s">
        <v>1216</v>
      </c>
      <c r="D292" s="148" t="s">
        <v>2252</v>
      </c>
      <c r="E292" s="1064"/>
      <c r="F292" s="148" t="s">
        <v>2207</v>
      </c>
      <c r="G292" s="1065"/>
      <c r="H292" s="423" t="s">
        <v>2691</v>
      </c>
      <c r="I292" s="1064"/>
      <c r="J292" s="1065"/>
      <c r="K292" s="1065"/>
      <c r="L292" s="1065"/>
      <c r="M292" s="1064"/>
      <c r="N292" s="1064"/>
      <c r="O292" s="1064"/>
      <c r="P292" s="1064"/>
      <c r="Q292" s="1065"/>
      <c r="R292" s="1064"/>
      <c r="S292" s="148" t="s">
        <v>1838</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3953</v>
      </c>
      <c r="D295" s="97" t="s">
        <v>3953</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6462</v>
      </c>
      <c r="C302" s="1032" t="s">
        <v>940</v>
      </c>
      <c r="D302" s="1056"/>
      <c r="E302" s="1033"/>
      <c r="F302" s="1033"/>
      <c r="G302" s="1033"/>
      <c r="H302" s="1033"/>
      <c r="I302" s="1033"/>
      <c r="J302" s="1033"/>
      <c r="K302" s="1033"/>
      <c r="L302" s="1033"/>
      <c r="M302" s="423" t="s">
        <v>3416</v>
      </c>
      <c r="N302" s="1033"/>
      <c r="O302" s="1033"/>
      <c r="P302" s="1033"/>
      <c r="Q302" s="1033"/>
      <c r="R302" s="1033"/>
      <c r="S302" s="1034" t="s">
        <v>5769</v>
      </c>
      <c r="T302" s="1033"/>
      <c r="U302" s="1033"/>
      <c r="V302" s="1033"/>
      <c r="W302" s="1033"/>
      <c r="X302" s="1033"/>
      <c r="Y302" s="1033"/>
      <c r="Z302" s="1033"/>
      <c r="AA302" s="1033"/>
      <c r="AB302" s="1033"/>
      <c r="AC302" s="1033"/>
      <c r="AD302" s="423" t="s">
        <v>6991</v>
      </c>
      <c r="AE302" s="423" t="s">
        <v>5409</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4212</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6462</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452</v>
      </c>
      <c r="D312" s="1064"/>
      <c r="E312" s="423" t="s">
        <v>6604</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6635</v>
      </c>
      <c r="Q1" s="29" t="s">
        <v>38</v>
      </c>
      <c r="T1" s="30" t="s">
        <v>39</v>
      </c>
      <c r="W1" s="32" t="s">
        <v>6821</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3762</v>
      </c>
      <c r="B3" s="1098" t="s">
        <v>5354</v>
      </c>
      <c r="C3" s="1099" t="s">
        <v>1134</v>
      </c>
      <c r="D3" s="1100" t="s">
        <v>630</v>
      </c>
      <c r="E3" s="1101" t="s">
        <v>1134</v>
      </c>
      <c r="F3" s="1102" t="s">
        <v>813</v>
      </c>
      <c r="G3" s="1098" t="s">
        <v>813</v>
      </c>
      <c r="H3" s="1103"/>
      <c r="I3" s="1104"/>
      <c r="J3" s="1104"/>
      <c r="K3" s="1105"/>
      <c r="L3" s="1106"/>
      <c r="M3" s="1106"/>
      <c r="N3" s="1106"/>
      <c r="O3" s="1106"/>
      <c r="P3" s="1106"/>
      <c r="Q3" s="1107" t="s">
        <v>7015</v>
      </c>
      <c r="R3" s="1103"/>
      <c r="S3" s="1103"/>
      <c r="T3" s="1108" t="s">
        <v>7016</v>
      </c>
      <c r="U3" s="1106"/>
      <c r="V3" s="1106"/>
      <c r="W3" s="1109" t="s">
        <v>7017</v>
      </c>
      <c r="X3" s="1106"/>
      <c r="Y3" s="1106"/>
      <c r="Z3" s="1109" t="s">
        <v>598</v>
      </c>
      <c r="AA3" s="1106"/>
      <c r="AB3" s="1106"/>
      <c r="AC3" s="1106"/>
      <c r="AD3" s="1106"/>
      <c r="AE3" s="1106"/>
      <c r="AF3" s="818"/>
      <c r="AG3" s="818"/>
    </row>
    <row r="4">
      <c r="A4" s="1110" t="s">
        <v>5056</v>
      </c>
      <c r="B4" s="1098" t="s">
        <v>4788</v>
      </c>
      <c r="C4" s="1099" t="s">
        <v>1134</v>
      </c>
      <c r="D4" s="1100" t="s">
        <v>1134</v>
      </c>
      <c r="E4" s="1101" t="s">
        <v>1134</v>
      </c>
      <c r="F4" s="1102" t="s">
        <v>813</v>
      </c>
      <c r="G4" s="1098" t="s">
        <v>813</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3669</v>
      </c>
      <c r="B5" s="1098" t="s">
        <v>2502</v>
      </c>
      <c r="C5" s="1099" t="s">
        <v>1533</v>
      </c>
      <c r="D5" s="1100" t="s">
        <v>1134</v>
      </c>
      <c r="E5" s="1101" t="s">
        <v>1134</v>
      </c>
      <c r="F5" s="1102" t="s">
        <v>897</v>
      </c>
      <c r="G5" s="1098" t="s">
        <v>328</v>
      </c>
      <c r="H5" s="1106"/>
      <c r="I5" s="141"/>
      <c r="J5" s="141"/>
      <c r="K5" s="1106"/>
      <c r="L5" s="1106"/>
      <c r="M5" s="1106"/>
      <c r="N5" s="1106"/>
      <c r="O5" s="1106"/>
      <c r="P5" s="1106"/>
      <c r="Q5" s="1112" t="s">
        <v>3674</v>
      </c>
      <c r="R5" s="1113" t="s">
        <v>2315</v>
      </c>
      <c r="S5" s="1106"/>
      <c r="T5" s="868" t="s">
        <v>1115</v>
      </c>
      <c r="U5" s="1106"/>
      <c r="V5" s="1106"/>
      <c r="W5" s="1111" t="s">
        <v>7021</v>
      </c>
      <c r="X5" s="1106"/>
      <c r="Y5" s="1106"/>
      <c r="Z5" s="1114" t="s">
        <v>7022</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5060</v>
      </c>
      <c r="S6" s="1106"/>
      <c r="T6" s="1106"/>
      <c r="U6" s="1106"/>
      <c r="V6" s="1106"/>
      <c r="W6" s="1106"/>
      <c r="X6" s="1106"/>
      <c r="Y6" s="1106"/>
      <c r="Z6" s="1107" t="s">
        <v>580</v>
      </c>
      <c r="AA6" s="1107" t="s">
        <v>5655</v>
      </c>
      <c r="AB6" s="1106"/>
      <c r="AC6" s="1106"/>
      <c r="AD6" s="1106"/>
      <c r="AE6" s="1106"/>
      <c r="AF6" s="818"/>
      <c r="AG6" s="818"/>
    </row>
    <row r="7">
      <c r="A7" s="1117" t="s">
        <v>6188</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6404</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2100</v>
      </c>
      <c r="U8" s="1106"/>
      <c r="V8" s="1106"/>
      <c r="W8" s="893" t="s">
        <v>627</v>
      </c>
      <c r="X8" s="1120"/>
      <c r="Y8" s="1120"/>
      <c r="Z8" s="1108" t="s">
        <v>6730</v>
      </c>
      <c r="AA8" s="1120"/>
      <c r="AB8" s="1120"/>
      <c r="AC8" s="1106"/>
      <c r="AD8" s="1120"/>
      <c r="AE8" s="1120"/>
      <c r="AF8" s="1121"/>
      <c r="AG8" s="1121"/>
    </row>
    <row r="9">
      <c r="A9" s="1097" t="s">
        <v>2022</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1959</v>
      </c>
      <c r="U9" s="141"/>
      <c r="V9" s="866" t="s">
        <v>7025</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6760</v>
      </c>
      <c r="AD11" s="1106"/>
      <c r="AE11" s="1106"/>
      <c r="AF11" s="818"/>
      <c r="AG11" s="818"/>
    </row>
    <row r="12">
      <c r="A12" s="1117" t="s">
        <v>5766</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5438</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3002</v>
      </c>
      <c r="R16" s="966"/>
      <c r="S16" s="966"/>
      <c r="T16" s="893" t="s">
        <v>6569</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1713</v>
      </c>
      <c r="S17" s="1106"/>
      <c r="T17" s="1106"/>
      <c r="U17" s="1106"/>
      <c r="V17" s="1106"/>
      <c r="W17" s="1106"/>
      <c r="X17" s="1106"/>
      <c r="Y17" s="1106"/>
      <c r="Z17" s="1106"/>
      <c r="AA17" s="1106"/>
      <c r="AB17" s="1106"/>
      <c r="AC17" s="1106"/>
      <c r="AD17" s="1106"/>
      <c r="AE17" s="1106"/>
      <c r="AF17" s="818"/>
      <c r="AG17" s="818"/>
    </row>
    <row r="18">
      <c r="A18" s="1097" t="s">
        <v>1663</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2607</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4038</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5592</v>
      </c>
      <c r="B22" s="1098" t="s">
        <v>1134</v>
      </c>
      <c r="C22" s="1099" t="s">
        <v>1134</v>
      </c>
      <c r="D22" s="1100" t="s">
        <v>1533</v>
      </c>
      <c r="E22" s="1101" t="s">
        <v>1533</v>
      </c>
      <c r="F22" s="1102" t="s">
        <v>1134</v>
      </c>
      <c r="G22" s="1098" t="s">
        <v>1134</v>
      </c>
      <c r="H22" s="1106"/>
      <c r="I22" s="141"/>
      <c r="J22" s="141"/>
      <c r="K22" s="1106"/>
      <c r="L22" s="1106"/>
      <c r="M22" s="1106"/>
      <c r="N22" s="1107" t="s">
        <v>2803</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726</v>
      </c>
      <c r="B3" s="1150" t="s">
        <v>7127</v>
      </c>
      <c r="C3" s="1151" t="s">
        <v>537</v>
      </c>
      <c r="D3" s="1152" t="s">
        <v>327</v>
      </c>
      <c r="E3" s="1153" t="s">
        <v>432</v>
      </c>
      <c r="F3" s="1154" t="s">
        <v>2181</v>
      </c>
      <c r="G3" s="1150" t="s">
        <v>4760</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3863</v>
      </c>
      <c r="X3" s="868" t="s">
        <v>1947</v>
      </c>
      <c r="Y3" s="868" t="s">
        <v>2866</v>
      </c>
      <c r="Z3" s="1107" t="s">
        <v>4853</v>
      </c>
      <c r="AA3" s="1157" t="s">
        <v>7137</v>
      </c>
      <c r="AB3" s="1111" t="s">
        <v>3209</v>
      </c>
      <c r="AC3" s="868" t="s">
        <v>5683</v>
      </c>
      <c r="AD3" s="1111" t="s">
        <v>6341</v>
      </c>
      <c r="AE3" s="1106"/>
      <c r="AF3" s="1112" t="s">
        <v>7138</v>
      </c>
      <c r="AG3" s="1112" t="s">
        <v>4507</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4790</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1735</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630</v>
      </c>
      <c r="D4" s="1152" t="s">
        <v>630</v>
      </c>
      <c r="E4" s="1153" t="s">
        <v>897</v>
      </c>
      <c r="F4" s="1154" t="s">
        <v>219</v>
      </c>
      <c r="G4" s="1150" t="s">
        <v>2380</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2195</v>
      </c>
      <c r="X4" s="1114" t="s">
        <v>2303</v>
      </c>
      <c r="Y4" s="892" t="s">
        <v>1610</v>
      </c>
      <c r="Z4" s="1114" t="s">
        <v>7167</v>
      </c>
      <c r="AA4" s="1114"/>
      <c r="AB4" s="1114" t="s">
        <v>7168</v>
      </c>
      <c r="AC4" s="892" t="s">
        <v>585</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4684</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1998</v>
      </c>
      <c r="BW4" s="1106"/>
      <c r="BX4" s="1106"/>
      <c r="BY4" s="1114" t="s">
        <v>2713</v>
      </c>
      <c r="BZ4" s="1114" t="s">
        <v>259</v>
      </c>
      <c r="CA4" s="1114" t="s">
        <v>2131</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328</v>
      </c>
      <c r="D5" s="1152" t="s">
        <v>813</v>
      </c>
      <c r="E5" s="1153" t="s">
        <v>1134</v>
      </c>
      <c r="F5" s="1154" t="s">
        <v>536</v>
      </c>
      <c r="G5" s="1150" t="s">
        <v>5486</v>
      </c>
      <c r="H5" s="892" t="s">
        <v>7196</v>
      </c>
      <c r="I5" s="892" t="s">
        <v>6289</v>
      </c>
      <c r="J5" s="892"/>
      <c r="K5" s="1112" t="s">
        <v>7197</v>
      </c>
      <c r="L5" s="1107" t="s">
        <v>7198</v>
      </c>
      <c r="M5" s="892"/>
      <c r="N5" s="892"/>
      <c r="O5" s="1111" t="s">
        <v>7199</v>
      </c>
      <c r="P5" s="892" t="s">
        <v>7200</v>
      </c>
      <c r="Q5" s="892" t="s">
        <v>7201</v>
      </c>
      <c r="R5" s="1107" t="s">
        <v>7202</v>
      </c>
      <c r="S5" s="892"/>
      <c r="T5" s="1112" t="s">
        <v>7203</v>
      </c>
      <c r="U5" s="1112" t="s">
        <v>7204</v>
      </c>
      <c r="V5" s="892"/>
      <c r="W5" s="892" t="s">
        <v>6481</v>
      </c>
      <c r="X5" s="892"/>
      <c r="Y5" s="892" t="s">
        <v>7205</v>
      </c>
      <c r="Z5" s="1112" t="s">
        <v>1141</v>
      </c>
      <c r="AA5" s="966"/>
      <c r="AB5" s="892" t="s">
        <v>7206</v>
      </c>
      <c r="AC5" s="1127"/>
      <c r="AD5" s="892" t="s">
        <v>7207</v>
      </c>
      <c r="AE5" s="892"/>
      <c r="AF5" s="892" t="s">
        <v>7208</v>
      </c>
      <c r="AG5" s="892" t="s">
        <v>1737</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3297</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1064</v>
      </c>
      <c r="D6" s="1152" t="s">
        <v>432</v>
      </c>
      <c r="E6" s="1153" t="s">
        <v>813</v>
      </c>
      <c r="F6" s="1154" t="s">
        <v>2181</v>
      </c>
      <c r="G6" s="1150" t="s">
        <v>5440</v>
      </c>
      <c r="H6" s="1112" t="s">
        <v>7226</v>
      </c>
      <c r="I6" s="868" t="s">
        <v>7227</v>
      </c>
      <c r="J6" s="892"/>
      <c r="K6" s="1111" t="s">
        <v>7228</v>
      </c>
      <c r="L6" s="868" t="s">
        <v>7229</v>
      </c>
      <c r="M6" s="1127"/>
      <c r="N6" s="1127"/>
      <c r="O6" s="868" t="s">
        <v>7230</v>
      </c>
      <c r="P6" s="1127"/>
      <c r="Q6" s="892" t="s">
        <v>7231</v>
      </c>
      <c r="R6" s="1112" t="s">
        <v>7232</v>
      </c>
      <c r="S6" s="1127"/>
      <c r="T6" s="1111" t="s">
        <v>7233</v>
      </c>
      <c r="U6" s="1111" t="s">
        <v>839</v>
      </c>
      <c r="V6" s="892" t="s">
        <v>7234</v>
      </c>
      <c r="W6" s="1127"/>
      <c r="X6" s="1107" t="s">
        <v>5528</v>
      </c>
      <c r="Y6" s="1107" t="s">
        <v>2113</v>
      </c>
      <c r="Z6" s="1127"/>
      <c r="AA6" s="1127"/>
      <c r="AB6" s="1127"/>
      <c r="AC6" s="892" t="s">
        <v>7235</v>
      </c>
      <c r="AD6" s="868" t="s">
        <v>458</v>
      </c>
      <c r="AE6" s="966"/>
      <c r="AF6" s="1127"/>
      <c r="AG6" s="1127"/>
      <c r="AH6" s="1107" t="s">
        <v>2367</v>
      </c>
      <c r="AI6" s="1112" t="s">
        <v>5524</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4130</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444</v>
      </c>
      <c r="CB6" s="966"/>
      <c r="CC6" s="1165"/>
      <c r="CD6" s="1165"/>
      <c r="CE6" s="1166"/>
      <c r="CF6" s="1166"/>
      <c r="CG6" s="1165" t="s">
        <v>7249</v>
      </c>
      <c r="CH6" s="1166"/>
      <c r="CI6" s="1166"/>
      <c r="CJ6" s="1165" t="s">
        <v>5486</v>
      </c>
      <c r="CK6" s="1167" t="s">
        <v>4100</v>
      </c>
      <c r="CL6" s="1167" t="s">
        <v>326</v>
      </c>
      <c r="CM6" s="1165"/>
      <c r="CN6" s="1165"/>
      <c r="CO6" s="1165"/>
      <c r="CP6" s="1165"/>
      <c r="CQ6" s="1167" t="s">
        <v>7250</v>
      </c>
      <c r="CR6" s="101"/>
    </row>
    <row r="7" ht="15.75" customHeight="1">
      <c r="A7" s="1168" t="s">
        <v>5911</v>
      </c>
      <c r="B7" s="1150" t="s">
        <v>7251</v>
      </c>
      <c r="C7" s="1151" t="s">
        <v>219</v>
      </c>
      <c r="D7" s="1152" t="s">
        <v>537</v>
      </c>
      <c r="E7" s="1153" t="s">
        <v>813</v>
      </c>
      <c r="F7" s="1154" t="s">
        <v>2771</v>
      </c>
      <c r="G7" s="1150" t="s">
        <v>3297</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572</v>
      </c>
      <c r="Y7" s="868" t="s">
        <v>3802</v>
      </c>
      <c r="Z7" s="1111" t="s">
        <v>7259</v>
      </c>
      <c r="AA7" s="966"/>
      <c r="AB7" s="1114" t="s">
        <v>7260</v>
      </c>
      <c r="AC7" s="868" t="s">
        <v>2194</v>
      </c>
      <c r="AD7" s="868" t="s">
        <v>2658</v>
      </c>
      <c r="AE7" s="1103"/>
      <c r="AF7" s="1114" t="s">
        <v>7261</v>
      </c>
      <c r="AG7" s="1114" t="s">
        <v>5895</v>
      </c>
      <c r="AH7" s="1114"/>
      <c r="AI7" s="892" t="s">
        <v>754</v>
      </c>
      <c r="AJ7" s="1114" t="s">
        <v>5629</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4534</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2033</v>
      </c>
      <c r="BU7" s="1112" t="s">
        <v>2045</v>
      </c>
      <c r="BV7" s="1112" t="s">
        <v>2057</v>
      </c>
      <c r="BW7" s="1107" t="s">
        <v>4446</v>
      </c>
      <c r="BX7" s="1107" t="s">
        <v>7273</v>
      </c>
      <c r="BY7" s="1107" t="s">
        <v>7274</v>
      </c>
      <c r="BZ7" s="1107" t="s">
        <v>7275</v>
      </c>
      <c r="CA7" s="1107" t="s">
        <v>471</v>
      </c>
      <c r="CB7" s="1172" t="s">
        <v>2087</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897</v>
      </c>
      <c r="D8" s="1152" t="s">
        <v>813</v>
      </c>
      <c r="E8" s="1153" t="s">
        <v>813</v>
      </c>
      <c r="F8" s="1154" t="s">
        <v>1945</v>
      </c>
      <c r="G8" s="1150" t="s">
        <v>2771</v>
      </c>
      <c r="H8" s="868" t="s">
        <v>7279</v>
      </c>
      <c r="I8" s="868" t="s">
        <v>7280</v>
      </c>
      <c r="J8" s="1103"/>
      <c r="K8" s="1106"/>
      <c r="L8" s="1106"/>
      <c r="M8" s="1106"/>
      <c r="N8" s="1106"/>
      <c r="O8" s="1106"/>
      <c r="P8" s="892" t="s">
        <v>7281</v>
      </c>
      <c r="Q8" s="1106"/>
      <c r="R8" s="1111" t="s">
        <v>7282</v>
      </c>
      <c r="S8" s="1106"/>
      <c r="T8" s="1106"/>
      <c r="U8" s="1160" t="s">
        <v>7283</v>
      </c>
      <c r="V8" s="1103"/>
      <c r="W8" s="1159" t="s">
        <v>939</v>
      </c>
      <c r="X8" s="1103"/>
      <c r="Y8" s="868" t="s">
        <v>7284</v>
      </c>
      <c r="Z8" s="1103"/>
      <c r="AA8" s="1103"/>
      <c r="AB8" s="1112" t="s">
        <v>7285</v>
      </c>
      <c r="AC8" s="868" t="s">
        <v>973</v>
      </c>
      <c r="AD8" s="1103"/>
      <c r="AE8" s="1103"/>
      <c r="AF8" s="1106"/>
      <c r="AG8" s="1106"/>
      <c r="AH8" s="1106"/>
      <c r="AI8" s="1114" t="s">
        <v>426</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1140</v>
      </c>
      <c r="BU8" s="1111" t="s">
        <v>3381</v>
      </c>
      <c r="BV8" s="1107" t="s">
        <v>5071</v>
      </c>
      <c r="BW8" s="1160" t="s">
        <v>3751</v>
      </c>
      <c r="BX8" s="1103"/>
      <c r="BY8" s="1112" t="s">
        <v>742</v>
      </c>
      <c r="BZ8" s="1160" t="s">
        <v>2163</v>
      </c>
      <c r="CA8" s="1175" t="s">
        <v>2889</v>
      </c>
      <c r="CB8" s="1116"/>
      <c r="CC8" s="1176"/>
      <c r="CD8" s="1176"/>
      <c r="CE8" s="1176"/>
      <c r="CF8" s="1176"/>
      <c r="CG8" s="1176"/>
      <c r="CH8" s="1176"/>
      <c r="CI8" s="1176"/>
      <c r="CJ8" s="1176"/>
      <c r="CK8" s="1177" t="s">
        <v>3066</v>
      </c>
      <c r="CL8" s="1176"/>
      <c r="CM8" s="1176"/>
      <c r="CN8" s="1176"/>
      <c r="CO8" s="1178" t="s">
        <v>7268</v>
      </c>
      <c r="CP8" s="1176"/>
      <c r="CQ8" s="1176"/>
      <c r="CR8" s="1170"/>
    </row>
    <row r="9" ht="15.75" customHeight="1">
      <c r="A9" s="1179" t="s">
        <v>2854</v>
      </c>
      <c r="B9" s="1150" t="s">
        <v>7294</v>
      </c>
      <c r="C9" s="1151" t="s">
        <v>1134</v>
      </c>
      <c r="D9" s="1152" t="s">
        <v>1134</v>
      </c>
      <c r="E9" s="1153" t="s">
        <v>1533</v>
      </c>
      <c r="F9" s="1154" t="s">
        <v>328</v>
      </c>
      <c r="G9" s="1150" t="s">
        <v>3823</v>
      </c>
      <c r="H9" s="1180"/>
      <c r="I9" s="1180" t="s">
        <v>7295</v>
      </c>
      <c r="J9" s="1106"/>
      <c r="K9" s="892" t="s">
        <v>7296</v>
      </c>
      <c r="L9" s="868" t="s">
        <v>7297</v>
      </c>
      <c r="M9" s="892" t="s">
        <v>7298</v>
      </c>
      <c r="N9" s="1106"/>
      <c r="O9" s="892" t="s">
        <v>7299</v>
      </c>
      <c r="P9" s="892" t="s">
        <v>7300</v>
      </c>
      <c r="Q9" s="892" t="s">
        <v>7301</v>
      </c>
      <c r="R9" s="892" t="s">
        <v>7302</v>
      </c>
      <c r="S9" s="1112" t="s">
        <v>2899</v>
      </c>
      <c r="T9" s="1106"/>
      <c r="U9" s="892" t="s">
        <v>3482</v>
      </c>
      <c r="V9" s="1106"/>
      <c r="W9" s="892" t="s">
        <v>3621</v>
      </c>
      <c r="X9" s="868" t="s">
        <v>3789</v>
      </c>
      <c r="Y9" s="868" t="s">
        <v>7303</v>
      </c>
      <c r="Z9" s="1106"/>
      <c r="AA9" s="1106"/>
      <c r="AB9" s="892" t="s">
        <v>3351</v>
      </c>
      <c r="AC9" s="892" t="s">
        <v>7304</v>
      </c>
      <c r="AD9" s="892" t="s">
        <v>562</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4684</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2333</v>
      </c>
      <c r="BX9" s="1106"/>
      <c r="BY9" s="1106"/>
      <c r="BZ9" s="892" t="s">
        <v>3387</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2290</v>
      </c>
      <c r="B10" s="1150" t="s">
        <v>7312</v>
      </c>
      <c r="C10" s="1151" t="s">
        <v>1533</v>
      </c>
      <c r="D10" s="1152" t="s">
        <v>1134</v>
      </c>
      <c r="E10" s="1153" t="s">
        <v>630</v>
      </c>
      <c r="F10" s="1154" t="s">
        <v>897</v>
      </c>
      <c r="G10" s="1150" t="s">
        <v>4022</v>
      </c>
      <c r="H10" s="1180" t="s">
        <v>7313</v>
      </c>
      <c r="I10" s="1183" t="s">
        <v>2302</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1997</v>
      </c>
      <c r="X10" s="892" t="s">
        <v>4153</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1032</v>
      </c>
      <c r="BV10" s="1114" t="s">
        <v>2324</v>
      </c>
      <c r="BW10" s="1114" t="s">
        <v>5410</v>
      </c>
      <c r="BX10" s="1114"/>
      <c r="BY10" s="1114" t="s">
        <v>2713</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6403</v>
      </c>
      <c r="B11" s="1150" t="s">
        <v>7337</v>
      </c>
      <c r="C11" s="1151" t="s">
        <v>537</v>
      </c>
      <c r="D11" s="1152" t="s">
        <v>328</v>
      </c>
      <c r="E11" s="1153" t="s">
        <v>630</v>
      </c>
      <c r="F11" s="1154" t="s">
        <v>5354</v>
      </c>
      <c r="G11" s="1150" t="s">
        <v>2771</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5491</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3297</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1790</v>
      </c>
      <c r="B12" s="1150" t="s">
        <v>7347</v>
      </c>
      <c r="C12" s="1151" t="s">
        <v>813</v>
      </c>
      <c r="D12" s="1152" t="s">
        <v>1533</v>
      </c>
      <c r="E12" s="1153" t="s">
        <v>630</v>
      </c>
      <c r="F12" s="1154" t="s">
        <v>537</v>
      </c>
      <c r="G12" s="1150" t="s">
        <v>218</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1155</v>
      </c>
      <c r="Z12" s="1106"/>
      <c r="AA12" s="1106"/>
      <c r="AB12" s="1114" t="s">
        <v>4620</v>
      </c>
      <c r="AC12" s="1107" t="s">
        <v>697</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7356</v>
      </c>
      <c r="C13" s="1151" t="s">
        <v>1533</v>
      </c>
      <c r="D13" s="1152" t="s">
        <v>813</v>
      </c>
      <c r="E13" s="1153" t="s">
        <v>1533</v>
      </c>
      <c r="F13" s="1154" t="s">
        <v>2502</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4543</v>
      </c>
      <c r="X13" s="868" t="s">
        <v>5442</v>
      </c>
      <c r="Y13" s="1114" t="s">
        <v>5854</v>
      </c>
      <c r="Z13" s="1106"/>
      <c r="AA13" s="1106"/>
      <c r="AB13" s="892" t="s">
        <v>7364</v>
      </c>
      <c r="AC13" s="1169" t="s">
        <v>7343</v>
      </c>
      <c r="AD13" s="1106"/>
      <c r="AE13" s="1106"/>
      <c r="AF13" s="1114" t="s">
        <v>4943</v>
      </c>
      <c r="AG13" s="1106"/>
      <c r="AH13" s="1106"/>
      <c r="AI13" s="1114" t="s">
        <v>4674</v>
      </c>
      <c r="AJ13" s="1114"/>
      <c r="AK13" s="1114" t="s">
        <v>7365</v>
      </c>
      <c r="AL13" s="1106"/>
      <c r="AM13" s="1106"/>
      <c r="AN13" s="868" t="s">
        <v>7365</v>
      </c>
      <c r="AO13" s="1106"/>
      <c r="AP13" s="1106"/>
      <c r="AQ13" s="1106"/>
      <c r="AR13" s="892" t="s">
        <v>7366</v>
      </c>
      <c r="AS13" s="1106"/>
      <c r="AT13" s="1106"/>
      <c r="AU13" s="1106"/>
      <c r="AV13" s="1106"/>
      <c r="AW13" s="1106"/>
      <c r="AX13" s="1112" t="s">
        <v>7367</v>
      </c>
      <c r="AY13" s="966"/>
      <c r="AZ13" s="868" t="s">
        <v>7368</v>
      </c>
      <c r="BA13" s="1160" t="s">
        <v>7369</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7370</v>
      </c>
      <c r="CD13" s="1197" t="s">
        <v>7371</v>
      </c>
      <c r="CE13" s="1177" t="s">
        <v>7370</v>
      </c>
      <c r="CF13" s="1176"/>
      <c r="CG13" s="1176"/>
      <c r="CH13" s="1176"/>
      <c r="CI13" s="1176"/>
      <c r="CJ13" s="1176"/>
      <c r="CK13" s="1176"/>
      <c r="CL13" s="1176"/>
      <c r="CM13" s="1176"/>
      <c r="CN13" s="1176"/>
      <c r="CO13" s="1176"/>
      <c r="CP13" s="1177" t="s">
        <v>2181</v>
      </c>
      <c r="CQ13" s="1176"/>
      <c r="CR13" s="1106"/>
    </row>
    <row r="14" ht="15.75" customHeight="1">
      <c r="A14" s="1161" t="s">
        <v>3967</v>
      </c>
      <c r="B14" s="1150" t="s">
        <v>7372</v>
      </c>
      <c r="C14" s="1151" t="s">
        <v>1533</v>
      </c>
      <c r="D14" s="1152" t="s">
        <v>1134</v>
      </c>
      <c r="E14" s="1153" t="s">
        <v>1533</v>
      </c>
      <c r="F14" s="1154" t="s">
        <v>1134</v>
      </c>
      <c r="G14" s="1150" t="s">
        <v>4534</v>
      </c>
      <c r="H14" s="1180"/>
      <c r="I14" s="1180" t="s">
        <v>7373</v>
      </c>
      <c r="J14" s="892" t="s">
        <v>7374</v>
      </c>
      <c r="K14" s="892" t="s">
        <v>7375</v>
      </c>
      <c r="L14" s="1106"/>
      <c r="M14" s="892" t="s">
        <v>7376</v>
      </c>
      <c r="N14" s="892" t="s">
        <v>7377</v>
      </c>
      <c r="O14" s="1106"/>
      <c r="P14" s="1106"/>
      <c r="Q14" s="1106"/>
      <c r="R14" s="1114" t="s">
        <v>7378</v>
      </c>
      <c r="S14" s="1106"/>
      <c r="T14" s="892" t="s">
        <v>7245</v>
      </c>
      <c r="U14" s="892" t="s">
        <v>7379</v>
      </c>
      <c r="V14" s="892" t="s">
        <v>7380</v>
      </c>
      <c r="W14" s="892" t="s">
        <v>5490</v>
      </c>
      <c r="X14" s="892" t="s">
        <v>6974</v>
      </c>
      <c r="Y14" s="892" t="s">
        <v>263</v>
      </c>
      <c r="Z14" s="1114" t="s">
        <v>4619</v>
      </c>
      <c r="AA14" s="1114"/>
      <c r="AB14" s="1114" t="s">
        <v>7381</v>
      </c>
      <c r="AC14" s="1114" t="s">
        <v>7382</v>
      </c>
      <c r="AD14" s="892" t="s">
        <v>5072</v>
      </c>
      <c r="AE14" s="1106"/>
      <c r="AF14" s="1106"/>
      <c r="AG14" s="1106"/>
      <c r="AH14" s="1106"/>
      <c r="AI14" s="1106"/>
      <c r="AJ14" s="892" t="s">
        <v>1804</v>
      </c>
      <c r="AK14" s="1114" t="s">
        <v>7290</v>
      </c>
      <c r="AL14" s="1106"/>
      <c r="AM14" s="1106"/>
      <c r="AN14" s="892" t="s">
        <v>7383</v>
      </c>
      <c r="AO14" s="1114"/>
      <c r="AP14" s="1114" t="s">
        <v>7384</v>
      </c>
      <c r="AQ14" s="892" t="s">
        <v>7385</v>
      </c>
      <c r="AR14" s="892" t="s">
        <v>7386</v>
      </c>
      <c r="AS14" s="892" t="s">
        <v>7306</v>
      </c>
      <c r="AT14" s="812" t="s">
        <v>7387</v>
      </c>
      <c r="AU14" s="892" t="s">
        <v>7388</v>
      </c>
      <c r="AV14" s="892" t="s">
        <v>7345</v>
      </c>
      <c r="AW14" s="1106"/>
      <c r="AX14" s="1114" t="s">
        <v>4607</v>
      </c>
      <c r="AY14" s="1114"/>
      <c r="AZ14" s="1114" t="s">
        <v>7389</v>
      </c>
      <c r="BA14" s="1114" t="s">
        <v>7390</v>
      </c>
      <c r="BB14" s="892" t="s">
        <v>7391</v>
      </c>
      <c r="BC14" s="892"/>
      <c r="BD14" s="1106"/>
      <c r="BE14" s="1198"/>
      <c r="BF14" s="1198"/>
      <c r="BG14" s="1198"/>
      <c r="BH14" s="1198"/>
      <c r="BI14" s="1198"/>
      <c r="BJ14" s="1198"/>
      <c r="BK14" s="1198"/>
      <c r="BL14" s="1198"/>
      <c r="BM14" s="1198"/>
      <c r="BN14" s="1198"/>
      <c r="BO14" s="1106"/>
      <c r="BP14" s="1106"/>
      <c r="BQ14" s="1106"/>
      <c r="BR14" s="1106"/>
      <c r="BS14" s="1106"/>
      <c r="BT14" s="892" t="s">
        <v>7392</v>
      </c>
      <c r="BU14" s="1106"/>
      <c r="BV14" s="892" t="s">
        <v>2405</v>
      </c>
      <c r="BW14" s="892" t="s">
        <v>7393</v>
      </c>
      <c r="BX14" s="1106"/>
      <c r="BY14" s="1106"/>
      <c r="BZ14" s="892" t="s">
        <v>3328</v>
      </c>
      <c r="CA14" s="1106"/>
      <c r="CB14" s="1106"/>
      <c r="CC14" s="1176"/>
      <c r="CD14" s="1106"/>
      <c r="CE14" s="1106"/>
      <c r="CF14" s="1176"/>
      <c r="CG14" s="1176"/>
      <c r="CH14" s="1165" t="s">
        <v>7394</v>
      </c>
      <c r="CI14" s="1165"/>
      <c r="CJ14" s="1177" t="s">
        <v>2181</v>
      </c>
      <c r="CK14" s="1165" t="s">
        <v>7395</v>
      </c>
      <c r="CL14" s="1165" t="s">
        <v>5672</v>
      </c>
      <c r="CM14" s="1165" t="s">
        <v>2117</v>
      </c>
      <c r="CN14" s="1165" t="s">
        <v>7267</v>
      </c>
      <c r="CO14" s="1165" t="s">
        <v>7264</v>
      </c>
      <c r="CP14" s="1176"/>
      <c r="CQ14" s="1176"/>
      <c r="CR14" s="141"/>
    </row>
    <row r="15">
      <c r="A15" s="1199" t="s">
        <v>2769</v>
      </c>
      <c r="B15" s="1150" t="s">
        <v>7396</v>
      </c>
      <c r="C15" s="1151" t="s">
        <v>432</v>
      </c>
      <c r="D15" s="1152" t="s">
        <v>1533</v>
      </c>
      <c r="E15" s="1153" t="s">
        <v>1533</v>
      </c>
      <c r="F15" s="1154" t="s">
        <v>432</v>
      </c>
      <c r="G15" s="1150" t="s">
        <v>218</v>
      </c>
      <c r="H15" s="1200" t="s">
        <v>7397</v>
      </c>
      <c r="I15" s="1200" t="s">
        <v>7363</v>
      </c>
      <c r="J15" s="1107" t="s">
        <v>7398</v>
      </c>
      <c r="K15" s="1107" t="s">
        <v>7399</v>
      </c>
      <c r="L15" s="892" t="s">
        <v>7400</v>
      </c>
      <c r="M15" s="1106"/>
      <c r="N15" s="1107" t="s">
        <v>2948</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3669</v>
      </c>
      <c r="B16" s="1150" t="s">
        <v>7408</v>
      </c>
      <c r="C16" s="1151" t="s">
        <v>1134</v>
      </c>
      <c r="D16" s="1152" t="s">
        <v>1533</v>
      </c>
      <c r="E16" s="1153" t="s">
        <v>1134</v>
      </c>
      <c r="F16" s="1154" t="s">
        <v>630</v>
      </c>
      <c r="G16" s="1150" t="s">
        <v>3297</v>
      </c>
      <c r="H16" s="1180"/>
      <c r="I16" s="1180" t="s">
        <v>7409</v>
      </c>
      <c r="J16" s="1114"/>
      <c r="K16" s="1114" t="s">
        <v>7410</v>
      </c>
      <c r="L16" s="1114"/>
      <c r="M16" s="1114" t="s">
        <v>7411</v>
      </c>
      <c r="N16" s="1106"/>
      <c r="O16" s="1114" t="s">
        <v>7412</v>
      </c>
      <c r="P16" s="1106"/>
      <c r="Q16" s="1106"/>
      <c r="R16" s="892" t="s">
        <v>7413</v>
      </c>
      <c r="S16" s="1159" t="s">
        <v>3707</v>
      </c>
      <c r="T16" s="1114" t="s">
        <v>7414</v>
      </c>
      <c r="U16" s="892" t="s">
        <v>7415</v>
      </c>
      <c r="V16" s="1114"/>
      <c r="W16" s="1114" t="s">
        <v>5198</v>
      </c>
      <c r="X16" s="892" t="s">
        <v>3109</v>
      </c>
      <c r="Y16" s="1114" t="s">
        <v>3827</v>
      </c>
      <c r="Z16" s="1106"/>
      <c r="AA16" s="1106"/>
      <c r="AB16" s="1114" t="s">
        <v>3706</v>
      </c>
      <c r="AC16" s="892" t="s">
        <v>4950</v>
      </c>
      <c r="AD16" s="1114" t="s">
        <v>7416</v>
      </c>
      <c r="AE16" s="1107" t="s">
        <v>7417</v>
      </c>
      <c r="AF16" s="1111" t="s">
        <v>108</v>
      </c>
      <c r="AG16" s="1106"/>
      <c r="AH16" s="1106"/>
      <c r="AI16" s="1114" t="s">
        <v>868</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600</v>
      </c>
      <c r="BU16" s="1106"/>
      <c r="BV16" s="1106"/>
      <c r="BW16" s="892" t="s">
        <v>2337</v>
      </c>
      <c r="BX16" s="1106"/>
      <c r="BY16" s="1106"/>
      <c r="BZ16" s="892" t="s">
        <v>4953</v>
      </c>
      <c r="CA16" s="1114" t="s">
        <v>7426</v>
      </c>
      <c r="CB16" s="1114"/>
      <c r="CC16" s="1106"/>
      <c r="CD16" s="1106"/>
      <c r="CE16" s="1106"/>
      <c r="CF16" s="1106"/>
      <c r="CG16" s="1106"/>
      <c r="CH16" s="1106"/>
      <c r="CI16" s="1106"/>
      <c r="CJ16" s="1106"/>
      <c r="CK16" s="1114" t="s">
        <v>7427</v>
      </c>
      <c r="CL16" s="1114" t="s">
        <v>1534</v>
      </c>
      <c r="CM16" s="1114" t="s">
        <v>4022</v>
      </c>
      <c r="CN16" s="1114" t="s">
        <v>7428</v>
      </c>
      <c r="CO16" s="892" t="s">
        <v>7429</v>
      </c>
      <c r="CP16" s="1114" t="s">
        <v>4328</v>
      </c>
      <c r="CQ16" s="892" t="s">
        <v>7430</v>
      </c>
      <c r="CR16" s="141"/>
    </row>
    <row r="17" ht="15.75" customHeight="1">
      <c r="A17" s="1202" t="s">
        <v>5771</v>
      </c>
      <c r="B17" s="1150" t="s">
        <v>7431</v>
      </c>
      <c r="C17" s="1151" t="s">
        <v>1533</v>
      </c>
      <c r="D17" s="1152" t="s">
        <v>1533</v>
      </c>
      <c r="E17" s="1153" t="s">
        <v>1533</v>
      </c>
      <c r="F17" s="1154" t="s">
        <v>1533</v>
      </c>
      <c r="G17" s="1150" t="s">
        <v>5354</v>
      </c>
      <c r="H17" s="1180"/>
      <c r="I17" s="1180" t="s">
        <v>7432</v>
      </c>
      <c r="J17" s="1114"/>
      <c r="K17" s="1114" t="s">
        <v>7433</v>
      </c>
      <c r="L17" s="1114"/>
      <c r="M17" s="1114"/>
      <c r="N17" s="1114"/>
      <c r="O17" s="1114" t="s">
        <v>7434</v>
      </c>
      <c r="P17" s="1114"/>
      <c r="Q17" s="1106"/>
      <c r="R17" s="1106"/>
      <c r="S17" s="1106"/>
      <c r="T17" s="1114"/>
      <c r="U17" s="1114" t="s">
        <v>7435</v>
      </c>
      <c r="V17" s="1114"/>
      <c r="W17" s="1114" t="s">
        <v>5760</v>
      </c>
      <c r="X17" s="1114"/>
      <c r="Y17" s="1114" t="s">
        <v>3492</v>
      </c>
      <c r="Z17" s="1114"/>
      <c r="AA17" s="1114"/>
      <c r="AB17" s="1114" t="s">
        <v>7436</v>
      </c>
      <c r="AC17" s="1114" t="s">
        <v>4992</v>
      </c>
      <c r="AD17" s="1114"/>
      <c r="AE17" s="1114"/>
      <c r="AF17" s="1106"/>
      <c r="AG17" s="1106"/>
      <c r="AH17" s="1106"/>
      <c r="AI17" s="1106"/>
      <c r="AJ17" s="1106"/>
      <c r="AK17" s="1114" t="s">
        <v>7365</v>
      </c>
      <c r="AL17" s="1106"/>
      <c r="AM17" s="1106"/>
      <c r="AN17" s="1114" t="s">
        <v>7437</v>
      </c>
      <c r="AO17" s="1114"/>
      <c r="AP17" s="1114" t="s">
        <v>7438</v>
      </c>
      <c r="AQ17" s="1114"/>
      <c r="AR17" s="1114" t="s">
        <v>7439</v>
      </c>
      <c r="AS17" s="1114" t="s">
        <v>7440</v>
      </c>
      <c r="AT17" s="1114"/>
      <c r="AU17" s="1114"/>
      <c r="AV17" s="1106"/>
      <c r="AW17" s="1106"/>
      <c r="AX17" s="1114" t="s">
        <v>4684</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7443</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7444</v>
      </c>
      <c r="AB18" s="1107" t="s">
        <v>2025</v>
      </c>
      <c r="AC18" s="1111" t="s">
        <v>3948</v>
      </c>
      <c r="AD18" s="1112" t="s">
        <v>7445</v>
      </c>
      <c r="AE18" s="1106"/>
      <c r="AF18" s="1107" t="s">
        <v>2584</v>
      </c>
      <c r="AG18" s="1107" t="s">
        <v>2558</v>
      </c>
      <c r="AH18" s="1106"/>
      <c r="AI18" s="892" t="s">
        <v>3783</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6411</v>
      </c>
      <c r="B19" s="1150" t="s">
        <v>7447</v>
      </c>
      <c r="C19" s="1151" t="s">
        <v>1533</v>
      </c>
      <c r="D19" s="1152" t="s">
        <v>1533</v>
      </c>
      <c r="E19" s="1153" t="s">
        <v>1134</v>
      </c>
      <c r="F19" s="1154" t="s">
        <v>630</v>
      </c>
      <c r="G19" s="1150" t="s">
        <v>5354</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254</v>
      </c>
      <c r="X19" s="1114"/>
      <c r="Y19" s="1114" t="s">
        <v>4528</v>
      </c>
      <c r="Z19" s="1106"/>
      <c r="AA19" s="1106"/>
      <c r="AB19" s="1114" t="s">
        <v>7454</v>
      </c>
      <c r="AC19" s="1114" t="s">
        <v>3424</v>
      </c>
      <c r="AD19" s="868" t="s">
        <v>878</v>
      </c>
      <c r="AE19" s="1103"/>
      <c r="AF19" s="1114" t="s">
        <v>4368</v>
      </c>
      <c r="AG19" s="1114" t="s">
        <v>5154</v>
      </c>
      <c r="AH19" s="1106"/>
      <c r="AI19" s="1106"/>
      <c r="AJ19" s="1106"/>
      <c r="AK19" s="1106"/>
      <c r="AL19" s="1106"/>
      <c r="AM19" s="1106"/>
      <c r="AN19" s="1106"/>
      <c r="AO19" s="1106"/>
      <c r="AP19" s="1106"/>
      <c r="AQ19" s="1106"/>
      <c r="AR19" s="1106"/>
      <c r="AS19" s="1106"/>
      <c r="AT19" s="1106"/>
      <c r="AU19" s="1106"/>
      <c r="AV19" s="1114"/>
      <c r="AW19" s="1114" t="s">
        <v>7369</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6408</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4814</v>
      </c>
      <c r="X20" s="892"/>
      <c r="Y20" s="1114" t="s">
        <v>1092</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7365</v>
      </c>
      <c r="AV20" s="1106"/>
      <c r="AW20" s="1106" t="s">
        <v>7370</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7471</v>
      </c>
      <c r="C21" s="1151" t="s">
        <v>1533</v>
      </c>
      <c r="D21" s="1152" t="s">
        <v>1533</v>
      </c>
      <c r="E21" s="1153" t="s">
        <v>1533</v>
      </c>
      <c r="F21" s="1154" t="s">
        <v>1533</v>
      </c>
      <c r="G21" s="1150" t="s">
        <v>1945</v>
      </c>
      <c r="H21" s="1180"/>
      <c r="I21" s="1180" t="s">
        <v>7472</v>
      </c>
      <c r="J21" s="1114"/>
      <c r="K21" s="892" t="s">
        <v>7473</v>
      </c>
      <c r="L21" s="1114"/>
      <c r="M21" s="1106"/>
      <c r="N21" s="1106"/>
      <c r="O21" s="1106"/>
      <c r="P21" s="1106"/>
      <c r="Q21" s="1106"/>
      <c r="R21" s="1114" t="s">
        <v>2343</v>
      </c>
      <c r="S21" s="1106"/>
      <c r="T21" s="1114" t="s">
        <v>7474</v>
      </c>
      <c r="U21" s="1114" t="s">
        <v>7475</v>
      </c>
      <c r="V21" s="1114" t="s">
        <v>7476</v>
      </c>
      <c r="W21" s="1114" t="s">
        <v>3018</v>
      </c>
      <c r="X21" s="892" t="s">
        <v>2652</v>
      </c>
      <c r="Y21" s="1114" t="s">
        <v>2568</v>
      </c>
      <c r="Z21" s="1106"/>
      <c r="AA21" s="1106"/>
      <c r="AB21" s="1114" t="s">
        <v>2354</v>
      </c>
      <c r="AC21" s="1114" t="s">
        <v>1586</v>
      </c>
      <c r="AD21" s="1114" t="s">
        <v>3676</v>
      </c>
      <c r="AE21" s="1114"/>
      <c r="AF21" s="1114" t="s">
        <v>3390</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7390</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7478</v>
      </c>
      <c r="C22" s="1151" t="s">
        <v>1533</v>
      </c>
      <c r="D22" s="1152" t="s">
        <v>1134</v>
      </c>
      <c r="E22" s="1153" t="s">
        <v>630</v>
      </c>
      <c r="F22" s="1154" t="s">
        <v>537</v>
      </c>
      <c r="G22" s="1150" t="s">
        <v>4684</v>
      </c>
      <c r="H22" s="1185" t="s">
        <v>7479</v>
      </c>
      <c r="I22" s="1185" t="s">
        <v>4795</v>
      </c>
      <c r="J22" s="1103"/>
      <c r="K22" s="1114" t="s">
        <v>7480</v>
      </c>
      <c r="L22" s="1114"/>
      <c r="M22" s="1114"/>
      <c r="N22" s="1114" t="s">
        <v>7481</v>
      </c>
      <c r="O22" s="1114" t="s">
        <v>7482</v>
      </c>
      <c r="P22" s="1114" t="s">
        <v>7483</v>
      </c>
      <c r="Q22" s="1114" t="s">
        <v>7484</v>
      </c>
      <c r="R22" s="1114" t="s">
        <v>7485</v>
      </c>
      <c r="S22" s="1114" t="s">
        <v>4813</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6541</v>
      </c>
      <c r="BQ22" s="1106"/>
      <c r="BR22" s="1106"/>
      <c r="BS22" s="1106"/>
      <c r="BT22" s="1203" t="s">
        <v>2073</v>
      </c>
      <c r="BU22" s="1114" t="s">
        <v>2358</v>
      </c>
      <c r="BV22" s="1114" t="s">
        <v>4017</v>
      </c>
      <c r="BW22" s="1111" t="s">
        <v>2485</v>
      </c>
      <c r="BX22" s="1114" t="s">
        <v>2364</v>
      </c>
      <c r="BY22" s="1114" t="s">
        <v>5027</v>
      </c>
      <c r="BZ22" s="1114" t="s">
        <v>2698</v>
      </c>
      <c r="CA22" s="1114" t="s">
        <v>7500</v>
      </c>
      <c r="CB22" s="1114"/>
      <c r="CC22" s="1178" t="s">
        <v>7390</v>
      </c>
      <c r="CD22" s="1178" t="s">
        <v>7181</v>
      </c>
      <c r="CE22" s="1178" t="s">
        <v>7501</v>
      </c>
      <c r="CF22" s="1178"/>
      <c r="CG22" s="1176"/>
      <c r="CH22" s="1176"/>
      <c r="CI22" s="1176"/>
      <c r="CJ22" s="1176"/>
      <c r="CK22" s="1176"/>
      <c r="CL22" s="1176"/>
      <c r="CM22" s="1176"/>
      <c r="CN22" s="1176"/>
      <c r="CO22" s="1176"/>
      <c r="CP22" s="1176"/>
      <c r="CQ22" s="1176"/>
      <c r="CR22" s="893" t="s">
        <v>4630</v>
      </c>
    </row>
    <row r="23" ht="15.75" customHeight="1">
      <c r="A23" s="1173" t="s">
        <v>6435</v>
      </c>
      <c r="B23" s="1150" t="s">
        <v>329</v>
      </c>
      <c r="C23" s="1151" t="s">
        <v>1533</v>
      </c>
      <c r="D23" s="1152" t="s">
        <v>1134</v>
      </c>
      <c r="E23" s="1153" t="s">
        <v>1533</v>
      </c>
      <c r="F23" s="1154" t="s">
        <v>813</v>
      </c>
      <c r="G23" s="1150" t="s">
        <v>326</v>
      </c>
      <c r="H23" s="1180"/>
      <c r="I23" s="1180" t="s">
        <v>7502</v>
      </c>
      <c r="J23" s="1114"/>
      <c r="K23" s="892" t="s">
        <v>7503</v>
      </c>
      <c r="L23" s="1112" t="s">
        <v>3151</v>
      </c>
      <c r="M23" s="1106"/>
      <c r="N23" s="1106"/>
      <c r="O23" s="1106"/>
      <c r="P23" s="892" t="s">
        <v>7504</v>
      </c>
      <c r="Q23" s="1106"/>
      <c r="R23" s="868" t="s">
        <v>7505</v>
      </c>
      <c r="S23" s="1106"/>
      <c r="T23" s="1106"/>
      <c r="U23" s="892" t="s">
        <v>907</v>
      </c>
      <c r="V23" s="1114"/>
      <c r="W23" s="1114" t="s">
        <v>3951</v>
      </c>
      <c r="X23" s="892" t="s">
        <v>3022</v>
      </c>
      <c r="Y23" s="868" t="s">
        <v>5500</v>
      </c>
      <c r="Z23" s="1106"/>
      <c r="AA23" s="1106"/>
      <c r="AB23" s="1114" t="s">
        <v>7506</v>
      </c>
      <c r="AC23" s="1114" t="s">
        <v>7507</v>
      </c>
      <c r="AD23" s="1114" t="s">
        <v>7508</v>
      </c>
      <c r="AE23" s="1114"/>
      <c r="AF23" s="1114" t="s">
        <v>7509</v>
      </c>
      <c r="AG23" s="1106"/>
      <c r="AH23" s="1106"/>
      <c r="AI23" s="893" t="s">
        <v>3196</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5253</v>
      </c>
      <c r="CL23" s="1114" t="s">
        <v>5174</v>
      </c>
      <c r="CM23" s="1114" t="s">
        <v>4534</v>
      </c>
      <c r="CN23" s="1106"/>
      <c r="CO23" s="1106"/>
      <c r="CP23" s="1106"/>
      <c r="CQ23" s="1106"/>
      <c r="CR23" s="141"/>
    </row>
    <row r="24">
      <c r="A24" s="1212" t="s">
        <v>3821</v>
      </c>
      <c r="B24" s="1150" t="s">
        <v>433</v>
      </c>
      <c r="C24" s="1151" t="s">
        <v>1533</v>
      </c>
      <c r="D24" s="1152" t="s">
        <v>1533</v>
      </c>
      <c r="E24" s="1153" t="s">
        <v>1533</v>
      </c>
      <c r="F24" s="1154" t="s">
        <v>1533</v>
      </c>
      <c r="G24" s="1150" t="s">
        <v>2502</v>
      </c>
      <c r="H24" s="1180" t="s">
        <v>7511</v>
      </c>
      <c r="I24" s="1180" t="s">
        <v>7512</v>
      </c>
      <c r="J24" s="1106"/>
      <c r="K24" s="892" t="s">
        <v>7513</v>
      </c>
      <c r="L24" s="1106"/>
      <c r="M24" s="1106"/>
      <c r="N24" s="1106"/>
      <c r="O24" s="1106"/>
      <c r="P24" s="892" t="s">
        <v>7514</v>
      </c>
      <c r="Q24" s="1106"/>
      <c r="R24" s="1106"/>
      <c r="S24" s="1106"/>
      <c r="T24" s="892" t="s">
        <v>7515</v>
      </c>
      <c r="U24" s="892" t="s">
        <v>916</v>
      </c>
      <c r="V24" s="1106"/>
      <c r="W24" s="1106"/>
      <c r="X24" s="892" t="s">
        <v>7516</v>
      </c>
      <c r="Y24" s="892" t="s">
        <v>7517</v>
      </c>
      <c r="Z24" s="1106"/>
      <c r="AA24" s="1106"/>
      <c r="AB24" s="1106"/>
      <c r="AC24" s="892" t="s">
        <v>2889</v>
      </c>
      <c r="AD24" s="1106"/>
      <c r="AE24" s="1106"/>
      <c r="AF24" s="1106"/>
      <c r="AG24" s="1106"/>
      <c r="AH24" s="1106"/>
      <c r="AI24" s="1106"/>
      <c r="AJ24" s="1106"/>
      <c r="AK24" s="892" t="s">
        <v>7423</v>
      </c>
      <c r="AL24" s="1106"/>
      <c r="AM24" s="1106"/>
      <c r="AN24" s="892" t="s">
        <v>7365</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1065</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2412</v>
      </c>
      <c r="Z25" s="1106"/>
      <c r="AA25" s="1106"/>
      <c r="AB25" s="1114" t="s">
        <v>7530</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2182</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7531</v>
      </c>
      <c r="Y26" s="1112" t="s">
        <v>5454</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6417</v>
      </c>
      <c r="B27" s="1150" t="s">
        <v>3231</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7533</v>
      </c>
      <c r="V27" s="1106"/>
      <c r="W27" s="1106"/>
      <c r="X27" s="1106"/>
      <c r="Y27" s="868" t="s">
        <v>3989</v>
      </c>
      <c r="Z27" s="1106"/>
      <c r="AA27" s="1106"/>
      <c r="AB27" s="892" t="s">
        <v>7534</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5117</v>
      </c>
      <c r="C28" s="1151" t="s">
        <v>1533</v>
      </c>
      <c r="D28" s="1152" t="s">
        <v>1533</v>
      </c>
      <c r="E28" s="1153" t="s">
        <v>1533</v>
      </c>
      <c r="F28" s="1154" t="s">
        <v>630</v>
      </c>
      <c r="G28" s="1150" t="s">
        <v>897</v>
      </c>
      <c r="H28" s="1180"/>
      <c r="I28" s="1180"/>
      <c r="J28" s="141"/>
      <c r="K28" s="141"/>
      <c r="L28" s="141"/>
      <c r="M28" s="141"/>
      <c r="N28" s="141"/>
      <c r="O28" s="141"/>
      <c r="P28" s="141"/>
      <c r="Q28" s="141"/>
      <c r="R28" s="812" t="s">
        <v>7536</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4038</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4007</v>
      </c>
      <c r="Z29" s="1106"/>
      <c r="AA29" s="1106"/>
      <c r="AB29" s="1114" t="s">
        <v>7538</v>
      </c>
      <c r="AC29" s="892" t="s">
        <v>5451</v>
      </c>
      <c r="AD29" s="1114" t="s">
        <v>6248</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4060</v>
      </c>
      <c r="BW29" s="1114" t="s">
        <v>2422</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5505</v>
      </c>
      <c r="B30" s="1150" t="s">
        <v>3297</v>
      </c>
      <c r="C30" s="1151" t="s">
        <v>1533</v>
      </c>
      <c r="D30" s="1152" t="s">
        <v>1533</v>
      </c>
      <c r="E30" s="1153" t="s">
        <v>1134</v>
      </c>
      <c r="F30" s="1154" t="s">
        <v>897</v>
      </c>
      <c r="G30" s="1150" t="s">
        <v>2502</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5047</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4706</v>
      </c>
      <c r="B31" s="1150" t="s">
        <v>4760</v>
      </c>
      <c r="C31" s="1151" t="s">
        <v>1533</v>
      </c>
      <c r="D31" s="1152" t="s">
        <v>1533</v>
      </c>
      <c r="E31" s="1153" t="s">
        <v>1533</v>
      </c>
      <c r="F31" s="1154" t="s">
        <v>1533</v>
      </c>
      <c r="G31" s="1150" t="s">
        <v>536</v>
      </c>
      <c r="H31" s="1180"/>
      <c r="I31" s="1218" t="s">
        <v>6582</v>
      </c>
      <c r="J31" s="1106"/>
      <c r="K31" s="892" t="s">
        <v>7547</v>
      </c>
      <c r="L31" s="1106"/>
      <c r="M31" s="1106"/>
      <c r="N31" s="1106"/>
      <c r="O31" s="1106"/>
      <c r="P31" s="1106"/>
      <c r="Q31" s="1106"/>
      <c r="R31" s="1106"/>
      <c r="S31" s="1106"/>
      <c r="T31" s="892" t="s">
        <v>7548</v>
      </c>
      <c r="U31" s="892" t="s">
        <v>7549</v>
      </c>
      <c r="V31" s="1106"/>
      <c r="W31" s="892" t="s">
        <v>353</v>
      </c>
      <c r="X31" s="892" t="s">
        <v>7550</v>
      </c>
      <c r="Y31" s="1106"/>
      <c r="Z31" s="1106"/>
      <c r="AA31" s="1106"/>
      <c r="AB31" s="1106"/>
      <c r="AC31" s="1106"/>
      <c r="AD31" s="1106"/>
      <c r="AE31" s="1106"/>
      <c r="AF31" s="1106"/>
      <c r="AG31" s="1106"/>
      <c r="AH31" s="1106"/>
      <c r="AI31" s="1106"/>
      <c r="AJ31" s="1106"/>
      <c r="AK31" s="1106"/>
      <c r="AL31" s="1106"/>
      <c r="AM31" s="1106"/>
      <c r="AN31" s="1169" t="s">
        <v>7383</v>
      </c>
      <c r="AO31" s="1113"/>
      <c r="AP31" s="1106"/>
      <c r="AQ31" s="892" t="s">
        <v>7420</v>
      </c>
      <c r="AR31" s="1106"/>
      <c r="AS31" s="892" t="s">
        <v>7510</v>
      </c>
      <c r="AT31" s="1106"/>
      <c r="AU31" s="1106"/>
      <c r="AV31" s="1106"/>
      <c r="AW31" s="1106"/>
      <c r="AX31" s="892" t="s">
        <v>3580</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5486</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3142</v>
      </c>
      <c r="BX32" s="1160" t="s">
        <v>7553</v>
      </c>
      <c r="BY32" s="1106"/>
      <c r="BZ32" s="1160" t="s">
        <v>1631</v>
      </c>
      <c r="CA32" s="1160" t="s">
        <v>2230</v>
      </c>
      <c r="CB32" s="1160"/>
      <c r="CC32" s="1176"/>
      <c r="CD32" s="1176"/>
      <c r="CE32" s="1176"/>
      <c r="CF32" s="1176"/>
      <c r="CG32" s="1176"/>
      <c r="CH32" s="1176"/>
      <c r="CI32" s="1176"/>
      <c r="CJ32" s="1176"/>
      <c r="CK32" s="1176"/>
      <c r="CL32" s="1176"/>
      <c r="CM32" s="1176"/>
      <c r="CN32" s="1176"/>
      <c r="CO32" s="1176"/>
      <c r="CP32" s="1176"/>
      <c r="CQ32" s="1176"/>
      <c r="CR32" s="141"/>
    </row>
    <row r="33">
      <c r="A33" s="1149" t="s">
        <v>2543</v>
      </c>
      <c r="B33" s="1150" t="s">
        <v>5253</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3671</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2246</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6363</v>
      </c>
      <c r="B37" s="1150" t="s">
        <v>1945</v>
      </c>
      <c r="C37" s="1151" t="s">
        <v>1533</v>
      </c>
      <c r="D37" s="1152" t="s">
        <v>1533</v>
      </c>
      <c r="E37" s="1153" t="s">
        <v>1533</v>
      </c>
      <c r="F37" s="1154" t="s">
        <v>1533</v>
      </c>
      <c r="G37" s="1150" t="s">
        <v>630</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5525</v>
      </c>
      <c r="B38" s="1150" t="s">
        <v>1065</v>
      </c>
      <c r="C38" s="1151" t="s">
        <v>1533</v>
      </c>
      <c r="D38" s="1152" t="s">
        <v>1533</v>
      </c>
      <c r="E38" s="1153" t="s">
        <v>1533</v>
      </c>
      <c r="F38" s="1154" t="s">
        <v>1533</v>
      </c>
      <c r="G38" s="1150" t="s">
        <v>328</v>
      </c>
      <c r="H38" s="1180"/>
      <c r="I38" s="1180"/>
      <c r="J38" s="1106"/>
      <c r="K38" s="892" t="s">
        <v>7557</v>
      </c>
      <c r="L38" s="1106"/>
      <c r="M38" s="1106"/>
      <c r="N38" s="1106"/>
      <c r="O38" s="1106"/>
      <c r="P38" s="1106"/>
      <c r="Q38" s="1106"/>
      <c r="R38" s="1106"/>
      <c r="S38" s="1106"/>
      <c r="T38" s="1106"/>
      <c r="U38" s="1106"/>
      <c r="V38" s="1106"/>
      <c r="W38" s="1114" t="s">
        <v>5721</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2179</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2219</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5364</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3951</v>
      </c>
      <c r="X42" s="1114"/>
      <c r="Y42" s="892" t="s">
        <v>5257</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3367</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3151</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4020</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2390</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4439</v>
      </c>
      <c r="J2" s="1249" t="s">
        <v>7616</v>
      </c>
      <c r="K2" s="1249" t="s">
        <v>937</v>
      </c>
      <c r="L2" s="1249" t="s">
        <v>338</v>
      </c>
      <c r="M2" s="1249" t="s">
        <v>7617</v>
      </c>
      <c r="N2" s="1249" t="s">
        <v>7618</v>
      </c>
      <c r="O2" s="1249" t="s">
        <v>7619</v>
      </c>
      <c r="P2" s="1249" t="s">
        <v>1362</v>
      </c>
      <c r="Q2" s="1250" t="s">
        <v>7620</v>
      </c>
      <c r="R2" s="1250" t="s">
        <v>4445</v>
      </c>
      <c r="S2" s="1250" t="s">
        <v>7616</v>
      </c>
      <c r="T2" s="1250" t="s">
        <v>7621</v>
      </c>
      <c r="U2" s="1250" t="s">
        <v>7622</v>
      </c>
      <c r="V2" s="1250" t="s">
        <v>7454</v>
      </c>
      <c r="W2" s="1251" t="s">
        <v>7623</v>
      </c>
      <c r="X2" s="1252" t="s">
        <v>6838</v>
      </c>
      <c r="Y2" s="1252" t="s">
        <v>5170</v>
      </c>
      <c r="Z2" s="1252" t="s">
        <v>2952</v>
      </c>
      <c r="AA2" s="1252" t="s">
        <v>5414</v>
      </c>
      <c r="AB2" s="1252" t="s">
        <v>7624</v>
      </c>
      <c r="AC2" s="1252" t="s">
        <v>7625</v>
      </c>
      <c r="AD2" s="1247" t="s">
        <v>918</v>
      </c>
      <c r="AE2" s="1247" t="s">
        <v>3710</v>
      </c>
      <c r="AF2" s="1253" t="s">
        <v>7626</v>
      </c>
      <c r="AG2" s="1253" t="s">
        <v>4342</v>
      </c>
      <c r="AH2" s="1253" t="s">
        <v>3274</v>
      </c>
      <c r="AI2" s="1253" t="s">
        <v>4836</v>
      </c>
      <c r="AJ2" s="1253" t="s">
        <v>7627</v>
      </c>
      <c r="AK2" s="1253" t="s">
        <v>7628</v>
      </c>
      <c r="AL2" s="1253" t="s">
        <v>7629</v>
      </c>
      <c r="AM2" s="1254" t="s">
        <v>3758</v>
      </c>
      <c r="AN2" s="1254" t="s">
        <v>7630</v>
      </c>
      <c r="AO2" s="1254" t="s">
        <v>2643</v>
      </c>
      <c r="AP2" s="1254" t="s">
        <v>7631</v>
      </c>
      <c r="AQ2" s="1254" t="s">
        <v>7632</v>
      </c>
      <c r="AR2" s="1254" t="s">
        <v>3068</v>
      </c>
      <c r="AS2" s="1254" t="s">
        <v>103</v>
      </c>
      <c r="AT2" s="1255" t="s">
        <v>7633</v>
      </c>
      <c r="AU2" s="1256" t="s">
        <v>7634</v>
      </c>
      <c r="AV2" s="1256" t="str">
        <f t="shared" ref="AV2:AV25" si="1">TEXT(AU2-C2,"m:ss")</f>
        <v>2:29</v>
      </c>
      <c r="AW2" s="1257"/>
    </row>
    <row r="3" ht="15.75" customHeight="1">
      <c r="A3" s="1258" t="s">
        <v>7635</v>
      </c>
      <c r="B3" s="1259" t="s">
        <v>7636</v>
      </c>
      <c r="C3" s="1246">
        <v>0.049627893518518526</v>
      </c>
      <c r="D3" s="1247" t="s">
        <v>7637</v>
      </c>
      <c r="E3" s="1247" t="s">
        <v>7638</v>
      </c>
      <c r="F3" s="1247" t="s">
        <v>7639</v>
      </c>
      <c r="G3" s="1247" t="s">
        <v>7640</v>
      </c>
      <c r="H3" s="1248" t="s">
        <v>7641</v>
      </c>
      <c r="I3" s="1248" t="s">
        <v>7642</v>
      </c>
      <c r="J3" s="1249" t="s">
        <v>7643</v>
      </c>
      <c r="K3" s="1249" t="s">
        <v>6207</v>
      </c>
      <c r="L3" s="1249" t="s">
        <v>7644</v>
      </c>
      <c r="M3" s="1249" t="s">
        <v>6293</v>
      </c>
      <c r="N3" s="1249" t="s">
        <v>3268</v>
      </c>
      <c r="O3" s="1249" t="s">
        <v>7645</v>
      </c>
      <c r="P3" s="1249" t="s">
        <v>5397</v>
      </c>
      <c r="Q3" s="1250" t="s">
        <v>7646</v>
      </c>
      <c r="R3" s="1250" t="s">
        <v>5916</v>
      </c>
      <c r="S3" s="1250" t="s">
        <v>7647</v>
      </c>
      <c r="T3" s="1250" t="s">
        <v>7648</v>
      </c>
      <c r="U3" s="1250" t="s">
        <v>6389</v>
      </c>
      <c r="V3" s="1250" t="s">
        <v>7649</v>
      </c>
      <c r="W3" s="1252" t="s">
        <v>4120</v>
      </c>
      <c r="X3" s="1252" t="s">
        <v>2641</v>
      </c>
      <c r="Y3" s="1252" t="s">
        <v>7650</v>
      </c>
      <c r="Z3" s="1252" t="s">
        <v>7651</v>
      </c>
      <c r="AA3" s="1252" t="s">
        <v>6061</v>
      </c>
      <c r="AB3" s="1252" t="s">
        <v>6152</v>
      </c>
      <c r="AC3" s="1252" t="s">
        <v>4557</v>
      </c>
      <c r="AD3" s="1247" t="s">
        <v>7652</v>
      </c>
      <c r="AE3" s="1247" t="s">
        <v>7653</v>
      </c>
      <c r="AF3" s="1253" t="s">
        <v>7654</v>
      </c>
      <c r="AG3" s="1253" t="s">
        <v>7655</v>
      </c>
      <c r="AH3" s="1253" t="s">
        <v>2797</v>
      </c>
      <c r="AI3" s="1253" t="s">
        <v>7656</v>
      </c>
      <c r="AJ3" s="1253" t="s">
        <v>7657</v>
      </c>
      <c r="AK3" s="1253" t="s">
        <v>7658</v>
      </c>
      <c r="AL3" s="1253" t="s">
        <v>3546</v>
      </c>
      <c r="AM3" s="1254" t="s">
        <v>7659</v>
      </c>
      <c r="AN3" s="1254" t="s">
        <v>7660</v>
      </c>
      <c r="AO3" s="1254" t="s">
        <v>7661</v>
      </c>
      <c r="AP3" s="1254" t="s">
        <v>7662</v>
      </c>
      <c r="AQ3" s="1254" t="s">
        <v>7663</v>
      </c>
      <c r="AR3" s="1254" t="s">
        <v>5217</v>
      </c>
      <c r="AS3" s="1254" t="s">
        <v>4761</v>
      </c>
      <c r="AT3" s="1255" t="s">
        <v>7664</v>
      </c>
      <c r="AU3" s="1256" t="s">
        <v>7665</v>
      </c>
      <c r="AV3" s="1256" t="str">
        <f t="shared" si="1"/>
        <v>12:32</v>
      </c>
    </row>
    <row r="4" ht="15.75" customHeight="1">
      <c r="A4" s="1260" t="s">
        <v>7666</v>
      </c>
      <c r="B4" s="1261" t="s">
        <v>7667</v>
      </c>
      <c r="C4" s="1246">
        <v>0.05071574074074074</v>
      </c>
      <c r="D4" s="1247" t="s">
        <v>7668</v>
      </c>
      <c r="E4" s="1247" t="s">
        <v>7669</v>
      </c>
      <c r="F4" s="1247" t="s">
        <v>7670</v>
      </c>
      <c r="G4" s="1247" t="s">
        <v>7671</v>
      </c>
      <c r="H4" s="1248" t="s">
        <v>7672</v>
      </c>
      <c r="I4" s="1248" t="s">
        <v>235</v>
      </c>
      <c r="J4" s="1249" t="s">
        <v>7673</v>
      </c>
      <c r="K4" s="1249" t="s">
        <v>7674</v>
      </c>
      <c r="L4" s="1249" t="s">
        <v>3195</v>
      </c>
      <c r="M4" s="1249" t="s">
        <v>4517</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5765</v>
      </c>
      <c r="Z4" s="1252" t="s">
        <v>7686</v>
      </c>
      <c r="AA4" s="1252" t="s">
        <v>197</v>
      </c>
      <c r="AB4" s="1252" t="s">
        <v>7687</v>
      </c>
      <c r="AC4" s="1252" t="s">
        <v>5574</v>
      </c>
      <c r="AD4" s="1247" t="s">
        <v>7688</v>
      </c>
      <c r="AE4" s="1247" t="s">
        <v>2618</v>
      </c>
      <c r="AF4" s="1253" t="s">
        <v>2750</v>
      </c>
      <c r="AG4" s="1253" t="s">
        <v>4209</v>
      </c>
      <c r="AH4" s="1253" t="s">
        <v>4763</v>
      </c>
      <c r="AI4" s="1253" t="s">
        <v>7689</v>
      </c>
      <c r="AJ4" s="1253" t="s">
        <v>7690</v>
      </c>
      <c r="AK4" s="1253" t="s">
        <v>6476</v>
      </c>
      <c r="AL4" s="1253" t="s">
        <v>7691</v>
      </c>
      <c r="AM4" s="1254" t="s">
        <v>7692</v>
      </c>
      <c r="AN4" s="1254" t="s">
        <v>4031</v>
      </c>
      <c r="AO4" s="1254" t="s">
        <v>7693</v>
      </c>
      <c r="AP4" s="1254" t="s">
        <v>7694</v>
      </c>
      <c r="AQ4" s="1254" t="s">
        <v>7695</v>
      </c>
      <c r="AR4" s="1254" t="s">
        <v>6468</v>
      </c>
      <c r="AS4" s="1254" t="s">
        <v>4928</v>
      </c>
      <c r="AT4" s="1255" t="s">
        <v>7696</v>
      </c>
      <c r="AU4" s="1256" t="s">
        <v>7697</v>
      </c>
      <c r="AV4" s="1262" t="str">
        <f t="shared" si="1"/>
        <v>2:42</v>
      </c>
    </row>
    <row r="5" ht="15.75" customHeight="1">
      <c r="A5" s="1263" t="s">
        <v>430</v>
      </c>
      <c r="B5" s="1264" t="s">
        <v>7610</v>
      </c>
      <c r="C5" s="1265">
        <v>0.0493287037037037</v>
      </c>
      <c r="D5" s="1266" t="s">
        <v>7611</v>
      </c>
      <c r="E5" s="1267" t="s">
        <v>7612</v>
      </c>
      <c r="F5" s="1268" t="s">
        <v>7698</v>
      </c>
      <c r="G5" s="1269" t="s">
        <v>7699</v>
      </c>
      <c r="H5" s="1269" t="s">
        <v>7700</v>
      </c>
      <c r="I5" s="1267" t="s">
        <v>4439</v>
      </c>
      <c r="J5" s="1267" t="s">
        <v>7616</v>
      </c>
      <c r="K5" s="1267" t="s">
        <v>937</v>
      </c>
      <c r="L5" s="1268" t="s">
        <v>7701</v>
      </c>
      <c r="M5" s="1269" t="s">
        <v>7702</v>
      </c>
      <c r="N5" s="1268" t="s">
        <v>7703</v>
      </c>
      <c r="O5" s="1267" t="s">
        <v>7619</v>
      </c>
      <c r="P5" s="1267" t="s">
        <v>1362</v>
      </c>
      <c r="Q5" s="1267" t="s">
        <v>7620</v>
      </c>
      <c r="R5" s="1267" t="s">
        <v>4445</v>
      </c>
      <c r="S5" s="1267" t="s">
        <v>7616</v>
      </c>
      <c r="T5" s="1267" t="s">
        <v>7621</v>
      </c>
      <c r="U5" s="1267" t="s">
        <v>7622</v>
      </c>
      <c r="V5" s="1270" t="s">
        <v>7454</v>
      </c>
      <c r="W5" s="1267" t="s">
        <v>7623</v>
      </c>
      <c r="X5" s="1267" t="s">
        <v>6838</v>
      </c>
      <c r="Y5" s="1271">
        <v>46.72</v>
      </c>
      <c r="Z5" s="1267" t="s">
        <v>2952</v>
      </c>
      <c r="AA5" s="1267" t="s">
        <v>5414</v>
      </c>
      <c r="AB5" s="1267" t="s">
        <v>7624</v>
      </c>
      <c r="AC5" s="1269" t="s">
        <v>5050</v>
      </c>
      <c r="AD5" s="1269" t="s">
        <v>6042</v>
      </c>
      <c r="AE5" s="1270" t="s">
        <v>3710</v>
      </c>
      <c r="AF5" s="1271" t="s">
        <v>7704</v>
      </c>
      <c r="AG5" s="1272" t="s">
        <v>7705</v>
      </c>
      <c r="AH5" s="1267" t="s">
        <v>3274</v>
      </c>
      <c r="AI5" s="1269" t="s">
        <v>7706</v>
      </c>
      <c r="AJ5" s="1267" t="s">
        <v>7627</v>
      </c>
      <c r="AK5" s="1271" t="s">
        <v>7707</v>
      </c>
      <c r="AL5" s="1270" t="s">
        <v>7629</v>
      </c>
      <c r="AM5" s="1267" t="s">
        <v>3758</v>
      </c>
      <c r="AN5" s="1272" t="s">
        <v>3598</v>
      </c>
      <c r="AO5" s="1272" t="s">
        <v>6005</v>
      </c>
      <c r="AP5" s="1272" t="s">
        <v>7708</v>
      </c>
      <c r="AQ5" s="1270" t="s">
        <v>7632</v>
      </c>
      <c r="AR5" s="1272" t="s">
        <v>7709</v>
      </c>
      <c r="AS5" s="1272" t="s">
        <v>3097</v>
      </c>
      <c r="AT5" s="1272" t="s">
        <v>7710</v>
      </c>
      <c r="AU5" s="1273" t="s">
        <v>7634</v>
      </c>
      <c r="AV5" s="1274" t="str">
        <f t="shared" si="1"/>
        <v>2:14</v>
      </c>
      <c r="AW5" s="1275"/>
    </row>
    <row r="6" ht="15.75" customHeight="1">
      <c r="A6" s="1276" t="s">
        <v>5833</v>
      </c>
      <c r="B6" s="1264" t="s">
        <v>7610</v>
      </c>
      <c r="C6" s="1277">
        <v>0.049444444444444444</v>
      </c>
      <c r="D6" s="1278" t="s">
        <v>7711</v>
      </c>
      <c r="E6" s="1279" t="str">
        <f>HYPERLINK("https://www.twitch.tv/videos/570947817","1:12.27")</f>
        <v>1:12.27</v>
      </c>
      <c r="F6" s="1273" t="s">
        <v>7712</v>
      </c>
      <c r="G6" s="1280" t="s">
        <v>7614</v>
      </c>
      <c r="H6" s="1273" t="s">
        <v>7713</v>
      </c>
      <c r="I6" s="1273" t="s">
        <v>2788</v>
      </c>
      <c r="J6" s="1278" t="s">
        <v>7714</v>
      </c>
      <c r="K6" s="1273" t="s">
        <v>3364</v>
      </c>
      <c r="L6" s="1273" t="s">
        <v>3541</v>
      </c>
      <c r="M6" s="1273" t="s">
        <v>5761</v>
      </c>
      <c r="N6" s="1281" t="s">
        <v>7715</v>
      </c>
      <c r="O6" s="1273" t="s">
        <v>7716</v>
      </c>
      <c r="P6" s="1274" t="s">
        <v>6899</v>
      </c>
      <c r="Q6" s="1281" t="s">
        <v>7717</v>
      </c>
      <c r="R6" s="1273" t="s">
        <v>5955</v>
      </c>
      <c r="S6" s="1273" t="s">
        <v>3228</v>
      </c>
      <c r="T6" s="1274" t="s">
        <v>7718</v>
      </c>
      <c r="U6" s="1273" t="s">
        <v>7719</v>
      </c>
      <c r="V6" s="1273" t="s">
        <v>4753</v>
      </c>
      <c r="W6" s="1282" t="s">
        <v>7720</v>
      </c>
      <c r="X6" s="1274" t="s">
        <v>7721</v>
      </c>
      <c r="Y6" s="1280" t="s">
        <v>5170</v>
      </c>
      <c r="Z6" s="1273" t="s">
        <v>6248</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4119</v>
      </c>
      <c r="AF6" s="1274" t="s">
        <v>7722</v>
      </c>
      <c r="AG6" s="1279" t="str">
        <f>HYPERLINK("https://www.twitch.tv/videos/566334947","1:28.73")</f>
        <v>1:28.73</v>
      </c>
      <c r="AH6" s="1273" t="s">
        <v>7723</v>
      </c>
      <c r="AI6" s="1280" t="str">
        <f>HYPERLINK("https://www.twitch.tv/videos/584107631","1:27.68")</f>
        <v>1:27.68</v>
      </c>
      <c r="AJ6" s="1274" t="s">
        <v>7724</v>
      </c>
      <c r="AK6" s="1273" t="s">
        <v>3790</v>
      </c>
      <c r="AL6" s="1273" t="s">
        <v>7725</v>
      </c>
      <c r="AM6" s="1281" t="s">
        <v>1822</v>
      </c>
      <c r="AN6" s="1281" t="s">
        <v>3481</v>
      </c>
      <c r="AO6" s="1283" t="s">
        <v>2643</v>
      </c>
      <c r="AP6" s="1273" t="s">
        <v>7726</v>
      </c>
      <c r="AQ6" s="1274" t="s">
        <v>7727</v>
      </c>
      <c r="AR6" s="1280" t="s">
        <v>3068</v>
      </c>
      <c r="AS6" s="1280" t="str">
        <f>HYPERLINK("https://www.twitch.tv/videos/571767101","42.86")</f>
        <v>42.86</v>
      </c>
      <c r="AT6" s="1278" t="s">
        <v>7728</v>
      </c>
      <c r="AU6" s="1284" t="s">
        <v>7729</v>
      </c>
      <c r="AV6" s="1274" t="str">
        <f t="shared" si="1"/>
        <v>2:32</v>
      </c>
      <c r="AW6" s="1285" t="s">
        <v>7730</v>
      </c>
    </row>
    <row r="7" ht="15.75" customHeight="1">
      <c r="A7" s="1286" t="s">
        <v>5978</v>
      </c>
      <c r="B7" s="1264" t="s">
        <v>7610</v>
      </c>
      <c r="C7" s="1265">
        <v>0.04957175925925926</v>
      </c>
      <c r="D7" s="1287" t="s">
        <v>7731</v>
      </c>
      <c r="E7" s="1269" t="s">
        <v>7732</v>
      </c>
      <c r="F7" s="1288" t="s">
        <v>7613</v>
      </c>
      <c r="G7" s="1272" t="s">
        <v>7733</v>
      </c>
      <c r="H7" s="1289" t="s">
        <v>4957</v>
      </c>
      <c r="I7" s="1272" t="s">
        <v>1505</v>
      </c>
      <c r="J7" s="1290" t="s">
        <v>7734</v>
      </c>
      <c r="K7" s="1272" t="s">
        <v>6711</v>
      </c>
      <c r="L7" s="1267" t="s">
        <v>338</v>
      </c>
      <c r="M7" s="1290" t="s">
        <v>7735</v>
      </c>
      <c r="N7" s="1267" t="s">
        <v>7618</v>
      </c>
      <c r="O7" s="1291" t="s">
        <v>7736</v>
      </c>
      <c r="P7" s="1272" t="s">
        <v>5750</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2400</v>
      </c>
      <c r="AA7" s="1269" t="s">
        <v>7745</v>
      </c>
      <c r="AB7" s="1267" t="s">
        <v>7624</v>
      </c>
      <c r="AC7" s="1272" t="s">
        <v>5049</v>
      </c>
      <c r="AD7" s="1272" t="s">
        <v>7746</v>
      </c>
      <c r="AE7" s="1271" t="s">
        <v>7747</v>
      </c>
      <c r="AF7" s="1269" t="s">
        <v>7748</v>
      </c>
      <c r="AG7" s="1270" t="s">
        <v>4342</v>
      </c>
      <c r="AH7" s="1272" t="s">
        <v>7749</v>
      </c>
      <c r="AI7" s="1292" t="s">
        <v>7750</v>
      </c>
      <c r="AJ7" s="1271" t="s">
        <v>7751</v>
      </c>
      <c r="AK7" s="1272" t="s">
        <v>1371</v>
      </c>
      <c r="AL7" s="1272" t="s">
        <v>4696</v>
      </c>
      <c r="AM7" s="1272" t="s">
        <v>7740</v>
      </c>
      <c r="AN7" s="1296" t="s">
        <v>7630</v>
      </c>
      <c r="AO7" s="1272" t="s">
        <v>7709</v>
      </c>
      <c r="AP7" s="1272" t="s">
        <v>7752</v>
      </c>
      <c r="AQ7" s="1272" t="s">
        <v>7753</v>
      </c>
      <c r="AR7" s="1272" t="s">
        <v>4131</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1039</v>
      </c>
      <c r="F8" s="1273" t="s">
        <v>7757</v>
      </c>
      <c r="G8" s="1273" t="s">
        <v>7758</v>
      </c>
      <c r="H8" s="1292" t="s">
        <v>7759</v>
      </c>
      <c r="I8" s="1273" t="s">
        <v>7760</v>
      </c>
      <c r="J8" s="1273" t="s">
        <v>7761</v>
      </c>
      <c r="K8" s="1273" t="s">
        <v>7762</v>
      </c>
      <c r="L8" s="1273" t="s">
        <v>3896</v>
      </c>
      <c r="M8" s="1273" t="s">
        <v>3676</v>
      </c>
      <c r="N8" s="1273" t="s">
        <v>7763</v>
      </c>
      <c r="O8" s="1273" t="s">
        <v>7764</v>
      </c>
      <c r="P8" s="1273" t="s">
        <v>7760</v>
      </c>
      <c r="Q8" s="1273" t="s">
        <v>7765</v>
      </c>
      <c r="R8" s="1273" t="s">
        <v>1445</v>
      </c>
      <c r="S8" s="1301" t="s">
        <v>7766</v>
      </c>
      <c r="T8" s="1273" t="s">
        <v>6207</v>
      </c>
      <c r="U8" s="1273" t="s">
        <v>7767</v>
      </c>
      <c r="V8" s="1273" t="s">
        <v>7768</v>
      </c>
      <c r="W8" s="1273" t="s">
        <v>7769</v>
      </c>
      <c r="X8" s="1273" t="s">
        <v>1125</v>
      </c>
      <c r="Y8" s="1273" t="s">
        <v>6111</v>
      </c>
      <c r="Z8" s="1273" t="s">
        <v>7770</v>
      </c>
      <c r="AA8" s="1273" t="s">
        <v>7771</v>
      </c>
      <c r="AB8" s="1273" t="s">
        <v>1819</v>
      </c>
      <c r="AC8" s="1273" t="s">
        <v>915</v>
      </c>
      <c r="AD8" s="1273" t="s">
        <v>2656</v>
      </c>
      <c r="AE8" s="1273" t="s">
        <v>5765</v>
      </c>
      <c r="AF8" s="1281" t="s">
        <v>7772</v>
      </c>
      <c r="AG8" s="1273" t="s">
        <v>7773</v>
      </c>
      <c r="AH8" s="1273" t="s">
        <v>7774</v>
      </c>
      <c r="AI8" s="1273" t="s">
        <v>2888</v>
      </c>
      <c r="AJ8" s="1273" t="s">
        <v>7775</v>
      </c>
      <c r="AK8" s="1273" t="s">
        <v>3543</v>
      </c>
      <c r="AL8" s="1273" t="s">
        <v>7776</v>
      </c>
      <c r="AM8" s="1273" t="s">
        <v>5696</v>
      </c>
      <c r="AN8" s="1292" t="s">
        <v>7701</v>
      </c>
      <c r="AO8" s="1273" t="s">
        <v>7777</v>
      </c>
      <c r="AP8" s="1273" t="s">
        <v>7778</v>
      </c>
      <c r="AQ8" s="1281" t="s">
        <v>7779</v>
      </c>
      <c r="AR8" s="1273" t="s">
        <v>7780</v>
      </c>
      <c r="AS8" s="1273" t="s">
        <v>4521</v>
      </c>
      <c r="AT8" s="1273" t="s">
        <v>7781</v>
      </c>
      <c r="AU8" s="1273" t="s">
        <v>7782</v>
      </c>
      <c r="AV8" s="1274" t="str">
        <f t="shared" si="1"/>
        <v>2:47</v>
      </c>
      <c r="AW8" s="1275" t="s">
        <v>7783</v>
      </c>
    </row>
    <row r="9" ht="15.75" customHeight="1">
      <c r="A9" s="1302" t="s">
        <v>2718</v>
      </c>
      <c r="B9" s="1264" t="s">
        <v>7610</v>
      </c>
      <c r="C9" s="1303">
        <v>0.04976851851851852</v>
      </c>
      <c r="D9" s="1304" t="s">
        <v>7784</v>
      </c>
      <c r="E9" s="1305" t="s">
        <v>7785</v>
      </c>
      <c r="F9" s="1305" t="s">
        <v>7786</v>
      </c>
      <c r="G9" s="1305" t="s">
        <v>7787</v>
      </c>
      <c r="H9" s="1306" t="s">
        <v>7788</v>
      </c>
      <c r="I9" s="1307" t="s">
        <v>5301</v>
      </c>
      <c r="J9" s="1308" t="s">
        <v>7789</v>
      </c>
      <c r="K9" s="1308" t="s">
        <v>6711</v>
      </c>
      <c r="L9" s="1308" t="s">
        <v>5444</v>
      </c>
      <c r="M9" s="1308" t="s">
        <v>7790</v>
      </c>
      <c r="N9" s="1309" t="s">
        <v>6130</v>
      </c>
      <c r="O9" s="1308" t="s">
        <v>7791</v>
      </c>
      <c r="P9" s="1308" t="s">
        <v>7792</v>
      </c>
      <c r="Q9" s="1310" t="s">
        <v>7793</v>
      </c>
      <c r="R9" s="1311" t="s">
        <v>800</v>
      </c>
      <c r="S9" s="1312" t="s">
        <v>1809</v>
      </c>
      <c r="T9" s="1311" t="s">
        <v>7794</v>
      </c>
      <c r="U9" s="1313" t="s">
        <v>5932</v>
      </c>
      <c r="V9" s="1311" t="s">
        <v>7795</v>
      </c>
      <c r="W9" s="1314" t="s">
        <v>7796</v>
      </c>
      <c r="X9" s="1314" t="s">
        <v>3726</v>
      </c>
      <c r="Y9" s="1314" t="s">
        <v>3539</v>
      </c>
      <c r="Z9" s="1314" t="s">
        <v>7797</v>
      </c>
      <c r="AA9" s="1314" t="s">
        <v>7705</v>
      </c>
      <c r="AB9" s="1314" t="s">
        <v>7798</v>
      </c>
      <c r="AC9" s="1314" t="s">
        <v>1149</v>
      </c>
      <c r="AD9" s="1305" t="s">
        <v>7799</v>
      </c>
      <c r="AE9" s="1305" t="s">
        <v>4876</v>
      </c>
      <c r="AF9" s="1315" t="s">
        <v>7800</v>
      </c>
      <c r="AG9" s="1315" t="s">
        <v>7801</v>
      </c>
      <c r="AH9" s="1315" t="s">
        <v>4886</v>
      </c>
      <c r="AI9" s="1315" t="s">
        <v>7802</v>
      </c>
      <c r="AJ9" s="1315" t="s">
        <v>7803</v>
      </c>
      <c r="AK9" s="1315" t="s">
        <v>7804</v>
      </c>
      <c r="AL9" s="1315" t="s">
        <v>2328</v>
      </c>
      <c r="AM9" s="1316" t="s">
        <v>7674</v>
      </c>
      <c r="AN9" s="1317" t="s">
        <v>4241</v>
      </c>
      <c r="AO9" s="1317" t="s">
        <v>7805</v>
      </c>
      <c r="AP9" s="1316" t="s">
        <v>7806</v>
      </c>
      <c r="AQ9" s="1316" t="s">
        <v>7807</v>
      </c>
      <c r="AR9" s="1316" t="s">
        <v>484</v>
      </c>
      <c r="AS9" s="1316" t="s">
        <v>935</v>
      </c>
      <c r="AT9" s="1284" t="s">
        <v>7808</v>
      </c>
      <c r="AU9" s="1298" t="s">
        <v>7809</v>
      </c>
      <c r="AV9" s="1274" t="str">
        <f t="shared" si="1"/>
        <v>3:05</v>
      </c>
      <c r="AW9" s="1318" t="s">
        <v>7810</v>
      </c>
    </row>
    <row r="10" ht="15.75" customHeight="1">
      <c r="A10" s="1319" t="s">
        <v>1727</v>
      </c>
      <c r="B10" s="1264" t="s">
        <v>7610</v>
      </c>
      <c r="C10" s="1265">
        <v>0.049895833333333334</v>
      </c>
      <c r="D10" s="1292" t="s">
        <v>7811</v>
      </c>
      <c r="E10" s="1320" t="s">
        <v>1039</v>
      </c>
      <c r="F10" s="1305" t="s">
        <v>7812</v>
      </c>
      <c r="G10" s="1320" t="s">
        <v>7813</v>
      </c>
      <c r="H10" s="1321" t="s">
        <v>7615</v>
      </c>
      <c r="I10" s="1307" t="s">
        <v>382</v>
      </c>
      <c r="J10" s="1308" t="s">
        <v>7814</v>
      </c>
      <c r="K10" s="1309" t="s">
        <v>7815</v>
      </c>
      <c r="L10" s="1308" t="s">
        <v>7816</v>
      </c>
      <c r="M10" s="1308" t="s">
        <v>4561</v>
      </c>
      <c r="N10" s="1308" t="s">
        <v>7817</v>
      </c>
      <c r="O10" s="1309" t="s">
        <v>7818</v>
      </c>
      <c r="P10" s="1308" t="s">
        <v>7819</v>
      </c>
      <c r="Q10" s="1311" t="s">
        <v>738</v>
      </c>
      <c r="R10" s="1313" t="s">
        <v>7820</v>
      </c>
      <c r="S10" s="1313" t="s">
        <v>7821</v>
      </c>
      <c r="T10" s="1313" t="s">
        <v>7822</v>
      </c>
      <c r="U10" s="1313" t="s">
        <v>7823</v>
      </c>
      <c r="V10" s="1311" t="s">
        <v>4448</v>
      </c>
      <c r="W10" s="1314" t="s">
        <v>7824</v>
      </c>
      <c r="X10" s="1322" t="s">
        <v>7825</v>
      </c>
      <c r="Y10" s="1314" t="s">
        <v>3095</v>
      </c>
      <c r="Z10" s="1314" t="s">
        <v>7826</v>
      </c>
      <c r="AA10" s="1314" t="s">
        <v>7827</v>
      </c>
      <c r="AB10" s="1322" t="s">
        <v>5980</v>
      </c>
      <c r="AC10" s="1322" t="s">
        <v>1438</v>
      </c>
      <c r="AD10" s="1320" t="s">
        <v>7828</v>
      </c>
      <c r="AE10" s="1320" t="s">
        <v>7829</v>
      </c>
      <c r="AF10" s="1323" t="s">
        <v>7830</v>
      </c>
      <c r="AG10" s="1315" t="s">
        <v>7831</v>
      </c>
      <c r="AH10" s="1315" t="s">
        <v>7832</v>
      </c>
      <c r="AI10" s="1315" t="s">
        <v>7833</v>
      </c>
      <c r="AJ10" s="1323" t="s">
        <v>7834</v>
      </c>
      <c r="AK10" s="1323" t="s">
        <v>1045</v>
      </c>
      <c r="AL10" s="1315" t="s">
        <v>7835</v>
      </c>
      <c r="AM10" s="1317" t="s">
        <v>7836</v>
      </c>
      <c r="AN10" s="1316" t="s">
        <v>2572</v>
      </c>
      <c r="AO10" s="1317" t="s">
        <v>7837</v>
      </c>
      <c r="AP10" s="1316" t="s">
        <v>5286</v>
      </c>
      <c r="AQ10" s="1317" t="s">
        <v>7838</v>
      </c>
      <c r="AR10" s="1316" t="s">
        <v>155</v>
      </c>
      <c r="AS10" s="1316" t="s">
        <v>4009</v>
      </c>
      <c r="AT10" s="1309" t="s">
        <v>5733</v>
      </c>
      <c r="AU10" s="1324" t="s">
        <v>7839</v>
      </c>
      <c r="AV10" s="1274" t="str">
        <f t="shared" si="1"/>
        <v>2:22</v>
      </c>
      <c r="AW10" s="1299" t="s">
        <v>7840</v>
      </c>
    </row>
    <row r="11" ht="15.75" customHeight="1">
      <c r="A11" s="1276" t="s">
        <v>5592</v>
      </c>
      <c r="B11" s="1325" t="s">
        <v>7610</v>
      </c>
      <c r="C11" s="1277">
        <v>0.0499537037037037</v>
      </c>
      <c r="D11" s="1292" t="s">
        <v>7841</v>
      </c>
      <c r="E11" s="1292" t="s">
        <v>7842</v>
      </c>
      <c r="F11" s="1292" t="s">
        <v>5135</v>
      </c>
      <c r="G11" s="1292" t="s">
        <v>7843</v>
      </c>
      <c r="H11" s="1292" t="s">
        <v>7844</v>
      </c>
      <c r="I11" s="1292" t="s">
        <v>5336</v>
      </c>
      <c r="J11" s="1292" t="s">
        <v>7845</v>
      </c>
      <c r="K11" s="1292" t="s">
        <v>7846</v>
      </c>
      <c r="L11" s="1292" t="s">
        <v>2668</v>
      </c>
      <c r="M11" s="1292" t="s">
        <v>7847</v>
      </c>
      <c r="N11" s="1292" t="s">
        <v>1741</v>
      </c>
      <c r="O11" s="1292" t="s">
        <v>7848</v>
      </c>
      <c r="P11" s="1292" t="s">
        <v>3612</v>
      </c>
      <c r="Q11" s="1292" t="s">
        <v>7849</v>
      </c>
      <c r="R11" s="1292" t="s">
        <v>1847</v>
      </c>
      <c r="S11" s="1326" t="s">
        <v>7679</v>
      </c>
      <c r="T11" s="1292" t="s">
        <v>7850</v>
      </c>
      <c r="U11" s="1292" t="s">
        <v>7851</v>
      </c>
      <c r="V11" s="1292" t="s">
        <v>7852</v>
      </c>
      <c r="W11" s="1292" t="s">
        <v>5036</v>
      </c>
      <c r="X11" s="1292" t="s">
        <v>5441</v>
      </c>
      <c r="Y11" s="1292" t="s">
        <v>4003</v>
      </c>
      <c r="Z11" s="1292" t="s">
        <v>7853</v>
      </c>
      <c r="AA11" s="1314" t="s">
        <v>4285</v>
      </c>
      <c r="AB11" s="1292" t="s">
        <v>7854</v>
      </c>
      <c r="AC11" s="1292" t="s">
        <v>3161</v>
      </c>
      <c r="AD11" s="1292" t="s">
        <v>7855</v>
      </c>
      <c r="AE11" s="1292" t="s">
        <v>7856</v>
      </c>
      <c r="AF11" s="1292" t="s">
        <v>7857</v>
      </c>
      <c r="AG11" s="1292" t="s">
        <v>1314</v>
      </c>
      <c r="AH11" s="1292" t="s">
        <v>7858</v>
      </c>
      <c r="AI11" s="1292" t="s">
        <v>7336</v>
      </c>
      <c r="AJ11" s="1292" t="s">
        <v>7859</v>
      </c>
      <c r="AK11" s="1292" t="s">
        <v>4156</v>
      </c>
      <c r="AL11" s="1292" t="s">
        <v>3217</v>
      </c>
      <c r="AM11" s="1292" t="s">
        <v>4714</v>
      </c>
      <c r="AN11" s="1292" t="s">
        <v>2840</v>
      </c>
      <c r="AO11" s="1292" t="s">
        <v>7860</v>
      </c>
      <c r="AP11" s="1327" t="s">
        <v>7631</v>
      </c>
      <c r="AQ11" s="1292" t="s">
        <v>2041</v>
      </c>
      <c r="AR11" s="1292" t="s">
        <v>7861</v>
      </c>
      <c r="AS11" s="1292" t="s">
        <v>443</v>
      </c>
      <c r="AT11" s="1292" t="s">
        <v>7862</v>
      </c>
      <c r="AU11" s="1328" t="s">
        <v>7863</v>
      </c>
      <c r="AV11" s="1274" t="str">
        <f t="shared" si="1"/>
        <v>2:32</v>
      </c>
      <c r="AW11" s="1329" t="s">
        <v>7864</v>
      </c>
    </row>
    <row r="12" ht="15.75" customHeight="1">
      <c r="A12" s="1276" t="s">
        <v>1790</v>
      </c>
      <c r="B12" s="1264" t="s">
        <v>7610</v>
      </c>
      <c r="C12" s="1277">
        <v>0.05005787037037037</v>
      </c>
      <c r="D12" s="1292" t="s">
        <v>7865</v>
      </c>
      <c r="E12" s="1274" t="s">
        <v>3610</v>
      </c>
      <c r="F12" s="1273" t="s">
        <v>7866</v>
      </c>
      <c r="G12" s="1273" t="s">
        <v>7867</v>
      </c>
      <c r="H12" s="1273" t="s">
        <v>7868</v>
      </c>
      <c r="I12" s="1274" t="s">
        <v>5622</v>
      </c>
      <c r="J12" s="1273" t="s">
        <v>7869</v>
      </c>
      <c r="K12" s="1273" t="s">
        <v>7870</v>
      </c>
      <c r="L12" s="1273" t="s">
        <v>3217</v>
      </c>
      <c r="M12" s="1273" t="s">
        <v>7871</v>
      </c>
      <c r="N12" s="1273" t="s">
        <v>4386</v>
      </c>
      <c r="O12" s="1273" t="s">
        <v>7872</v>
      </c>
      <c r="P12" s="1274" t="s">
        <v>3612</v>
      </c>
      <c r="Q12" s="1274" t="s">
        <v>7873</v>
      </c>
      <c r="R12" s="1274" t="s">
        <v>7874</v>
      </c>
      <c r="S12" s="1330" t="s">
        <v>7714</v>
      </c>
      <c r="T12" s="1274" t="s">
        <v>7875</v>
      </c>
      <c r="U12" s="1273" t="s">
        <v>7876</v>
      </c>
      <c r="V12" s="1274" t="s">
        <v>2364</v>
      </c>
      <c r="W12" s="1274" t="s">
        <v>7877</v>
      </c>
      <c r="X12" s="1273" t="s">
        <v>6835</v>
      </c>
      <c r="Y12" s="1274" t="s">
        <v>7878</v>
      </c>
      <c r="Z12" s="1273" t="s">
        <v>7879</v>
      </c>
      <c r="AA12" s="1274" t="s">
        <v>1500</v>
      </c>
      <c r="AB12" s="1273" t="s">
        <v>1302</v>
      </c>
      <c r="AC12" s="1274" t="s">
        <v>7677</v>
      </c>
      <c r="AD12" s="1274" t="s">
        <v>7880</v>
      </c>
      <c r="AE12" s="1273" t="s">
        <v>7881</v>
      </c>
      <c r="AF12" s="1274" t="s">
        <v>7882</v>
      </c>
      <c r="AG12" s="1274" t="s">
        <v>766</v>
      </c>
      <c r="AH12" s="1273" t="s">
        <v>4981</v>
      </c>
      <c r="AI12" s="1274" t="s">
        <v>7656</v>
      </c>
      <c r="AJ12" s="1273" t="s">
        <v>7883</v>
      </c>
      <c r="AK12" s="1274" t="s">
        <v>7884</v>
      </c>
      <c r="AL12" s="1274" t="s">
        <v>2704</v>
      </c>
      <c r="AM12" s="1273" t="s">
        <v>7885</v>
      </c>
      <c r="AN12" s="1274" t="s">
        <v>3471</v>
      </c>
      <c r="AO12" s="1273" t="s">
        <v>7886</v>
      </c>
      <c r="AP12" s="1274" t="s">
        <v>7887</v>
      </c>
      <c r="AQ12" s="1274" t="s">
        <v>7888</v>
      </c>
      <c r="AR12" s="1274" t="s">
        <v>1824</v>
      </c>
      <c r="AS12" s="1274" t="s">
        <v>7889</v>
      </c>
      <c r="AT12" s="1274" t="s">
        <v>7890</v>
      </c>
      <c r="AU12" s="1273" t="s">
        <v>7891</v>
      </c>
      <c r="AV12" s="1274" t="str">
        <f t="shared" si="1"/>
        <v>2:01</v>
      </c>
      <c r="AW12" s="1285" t="s">
        <v>7892</v>
      </c>
    </row>
    <row r="13">
      <c r="A13" s="1331" t="s">
        <v>7535</v>
      </c>
      <c r="B13" s="1332" t="s">
        <v>7610</v>
      </c>
      <c r="C13" s="1265">
        <v>0.05016203703703704</v>
      </c>
      <c r="D13" s="1272" t="s">
        <v>7893</v>
      </c>
      <c r="E13" s="1272" t="s">
        <v>3826</v>
      </c>
      <c r="F13" s="1272" t="s">
        <v>7894</v>
      </c>
      <c r="G13" s="1271" t="s">
        <v>7895</v>
      </c>
      <c r="H13" s="1272" t="s">
        <v>7896</v>
      </c>
      <c r="I13" s="1272" t="s">
        <v>3556</v>
      </c>
      <c r="J13" s="1272" t="s">
        <v>7897</v>
      </c>
      <c r="K13" s="1272" t="s">
        <v>7762</v>
      </c>
      <c r="L13" s="1272" t="s">
        <v>2513</v>
      </c>
      <c r="M13" s="1272" t="s">
        <v>6149</v>
      </c>
      <c r="N13" s="1272" t="s">
        <v>1641</v>
      </c>
      <c r="O13" s="1272" t="s">
        <v>7898</v>
      </c>
      <c r="P13" s="1272" t="s">
        <v>7899</v>
      </c>
      <c r="Q13" s="1272" t="s">
        <v>7900</v>
      </c>
      <c r="R13" s="1272" t="s">
        <v>7901</v>
      </c>
      <c r="S13" s="1272" t="s">
        <v>4181</v>
      </c>
      <c r="T13" s="1272" t="s">
        <v>7902</v>
      </c>
      <c r="U13" s="1272" t="s">
        <v>7903</v>
      </c>
      <c r="V13" s="1272" t="s">
        <v>7904</v>
      </c>
      <c r="W13" s="1272" t="s">
        <v>7905</v>
      </c>
      <c r="X13" s="1272" t="s">
        <v>7906</v>
      </c>
      <c r="Y13" s="1272" t="s">
        <v>3176</v>
      </c>
      <c r="Z13" s="1272" t="s">
        <v>6325</v>
      </c>
      <c r="AA13" s="1272" t="s">
        <v>7907</v>
      </c>
      <c r="AB13" s="1272" t="s">
        <v>3393</v>
      </c>
      <c r="AC13" s="1271">
        <v>48.67</v>
      </c>
      <c r="AD13" s="1272" t="s">
        <v>7908</v>
      </c>
      <c r="AE13" s="1271">
        <v>47.81</v>
      </c>
      <c r="AF13" s="1272" t="s">
        <v>7909</v>
      </c>
      <c r="AG13" s="1272" t="s">
        <v>7910</v>
      </c>
      <c r="AH13" s="1272" t="s">
        <v>4981</v>
      </c>
      <c r="AI13" s="1272" t="s">
        <v>7911</v>
      </c>
      <c r="AJ13" s="1271" t="s">
        <v>7912</v>
      </c>
      <c r="AK13" s="1272" t="s">
        <v>2197</v>
      </c>
      <c r="AL13" s="1272" t="s">
        <v>7913</v>
      </c>
      <c r="AM13" s="1271" t="s">
        <v>7914</v>
      </c>
      <c r="AN13" s="1272" t="s">
        <v>7915</v>
      </c>
      <c r="AO13" s="1272" t="s">
        <v>2382</v>
      </c>
      <c r="AP13" s="1272" t="s">
        <v>7916</v>
      </c>
      <c r="AQ13" s="1272" t="s">
        <v>7917</v>
      </c>
      <c r="AR13" s="1272" t="s">
        <v>7918</v>
      </c>
      <c r="AS13" s="1271">
        <v>46.49</v>
      </c>
      <c r="AT13" s="1272" t="s">
        <v>7919</v>
      </c>
      <c r="AU13" s="1298" t="s">
        <v>7920</v>
      </c>
      <c r="AV13" s="1298" t="str">
        <f t="shared" si="1"/>
        <v>3:05</v>
      </c>
      <c r="AW13" s="1333"/>
    </row>
    <row r="14" ht="15.75" customHeight="1">
      <c r="A14" s="1334" t="s">
        <v>5705</v>
      </c>
      <c r="B14" s="1264" t="s">
        <v>7610</v>
      </c>
      <c r="C14" s="1277">
        <v>0.05018518518518519</v>
      </c>
      <c r="D14" s="1292" t="s">
        <v>7921</v>
      </c>
      <c r="E14" s="1274" t="s">
        <v>7922</v>
      </c>
      <c r="F14" s="1274" t="s">
        <v>7923</v>
      </c>
      <c r="G14" s="1274" t="s">
        <v>7924</v>
      </c>
      <c r="H14" s="1273" t="s">
        <v>5853</v>
      </c>
      <c r="I14" s="1274" t="s">
        <v>1826</v>
      </c>
      <c r="J14" s="1273" t="s">
        <v>7661</v>
      </c>
      <c r="K14" s="1274" t="s">
        <v>7925</v>
      </c>
      <c r="L14" s="1273" t="s">
        <v>4167</v>
      </c>
      <c r="M14" s="1274" t="s">
        <v>7926</v>
      </c>
      <c r="N14" s="1274" t="s">
        <v>7927</v>
      </c>
      <c r="O14" s="1274" t="s">
        <v>7928</v>
      </c>
      <c r="P14" s="1274" t="s">
        <v>3499</v>
      </c>
      <c r="Q14" s="1274" t="s">
        <v>4271</v>
      </c>
      <c r="R14" s="1274" t="s">
        <v>7929</v>
      </c>
      <c r="S14" s="1274" t="s">
        <v>7930</v>
      </c>
      <c r="T14" s="1274" t="s">
        <v>6210</v>
      </c>
      <c r="U14" s="1273" t="s">
        <v>7931</v>
      </c>
      <c r="V14" s="1274" t="s">
        <v>4448</v>
      </c>
      <c r="W14" s="1273" t="s">
        <v>5865</v>
      </c>
      <c r="X14" s="1273" t="s">
        <v>7914</v>
      </c>
      <c r="Y14" s="1274" t="s">
        <v>2558</v>
      </c>
      <c r="Z14" s="1273" t="s">
        <v>7932</v>
      </c>
      <c r="AA14" s="1274" t="s">
        <v>7933</v>
      </c>
      <c r="AB14" s="1274" t="s">
        <v>3068</v>
      </c>
      <c r="AC14" s="1274" t="s">
        <v>4738</v>
      </c>
      <c r="AD14" s="1273" t="s">
        <v>7934</v>
      </c>
      <c r="AE14" s="1274" t="s">
        <v>3843</v>
      </c>
      <c r="AF14" s="1335" t="s">
        <v>7626</v>
      </c>
      <c r="AG14" s="1273" t="s">
        <v>694</v>
      </c>
      <c r="AH14" s="1274" t="s">
        <v>7274</v>
      </c>
      <c r="AI14" s="1274" t="s">
        <v>7935</v>
      </c>
      <c r="AJ14" s="1274" t="s">
        <v>7936</v>
      </c>
      <c r="AK14" s="1274" t="s">
        <v>7937</v>
      </c>
      <c r="AL14" s="1274" t="s">
        <v>3743</v>
      </c>
      <c r="AM14" s="1274" t="s">
        <v>7938</v>
      </c>
      <c r="AN14" s="1274" t="s">
        <v>2661</v>
      </c>
      <c r="AO14" s="1274" t="s">
        <v>3364</v>
      </c>
      <c r="AP14" s="1274" t="s">
        <v>7939</v>
      </c>
      <c r="AQ14" s="1274" t="s">
        <v>7940</v>
      </c>
      <c r="AR14" s="1274" t="s">
        <v>6232</v>
      </c>
      <c r="AS14" s="1274" t="s">
        <v>5419</v>
      </c>
      <c r="AT14" s="1274" t="s">
        <v>7941</v>
      </c>
      <c r="AU14" s="1273" t="s">
        <v>7942</v>
      </c>
      <c r="AV14" s="1274" t="str">
        <f t="shared" si="1"/>
        <v>2:26</v>
      </c>
      <c r="AW14" s="1336"/>
    </row>
    <row r="15" ht="15.75" customHeight="1">
      <c r="A15" s="1286" t="s">
        <v>1195</v>
      </c>
      <c r="B15" s="1264" t="s">
        <v>7610</v>
      </c>
      <c r="C15" s="1265">
        <v>0.05025462962962963</v>
      </c>
      <c r="D15" s="1292" t="s">
        <v>7943</v>
      </c>
      <c r="E15" s="1305" t="s">
        <v>7638</v>
      </c>
      <c r="F15" s="1320" t="s">
        <v>7944</v>
      </c>
      <c r="G15" s="1337" t="s">
        <v>7945</v>
      </c>
      <c r="H15" s="1307" t="s">
        <v>7946</v>
      </c>
      <c r="I15" s="1307" t="s">
        <v>1120</v>
      </c>
      <c r="J15" s="1308" t="s">
        <v>7947</v>
      </c>
      <c r="K15" s="1309" t="s">
        <v>7948</v>
      </c>
      <c r="L15" s="1309" t="s">
        <v>4692</v>
      </c>
      <c r="M15" s="1338" t="str">
        <f>HYPERLINK("https://youtu.be/teAIifUZjFw","1:14.18")</f>
        <v>1:14.18</v>
      </c>
      <c r="N15" s="1309" t="s">
        <v>3163</v>
      </c>
      <c r="O15" s="1309" t="s">
        <v>7949</v>
      </c>
      <c r="P15" s="1309" t="s">
        <v>1738</v>
      </c>
      <c r="Q15" s="1313" t="s">
        <v>7950</v>
      </c>
      <c r="R15" s="1311" t="s">
        <v>7951</v>
      </c>
      <c r="S15" s="1311" t="s">
        <v>5028</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7760</v>
      </c>
      <c r="Z15" s="1322" t="s">
        <v>7953</v>
      </c>
      <c r="AA15" s="1314" t="s">
        <v>4342</v>
      </c>
      <c r="AB15" s="1322" t="s">
        <v>6922</v>
      </c>
      <c r="AC15" s="1322" t="s">
        <v>7954</v>
      </c>
      <c r="AD15" s="1342" t="str">
        <f>HYPERLINK("https://youtu.be/8FEcTKESSh0","1:49.80")</f>
        <v>1:49.80</v>
      </c>
      <c r="AE15" s="1305" t="s">
        <v>5765</v>
      </c>
      <c r="AF15" s="1323" t="s">
        <v>7955</v>
      </c>
      <c r="AG15" s="1323" t="s">
        <v>7956</v>
      </c>
      <c r="AH15" s="1323" t="s">
        <v>7957</v>
      </c>
      <c r="AI15" s="1323" t="s">
        <v>7958</v>
      </c>
      <c r="AJ15" s="1323" t="s">
        <v>7959</v>
      </c>
      <c r="AK15" s="1315" t="s">
        <v>7960</v>
      </c>
      <c r="AL15" s="1323" t="s">
        <v>7961</v>
      </c>
      <c r="AM15" s="1317" t="s">
        <v>7836</v>
      </c>
      <c r="AN15" s="1317" t="s">
        <v>3016</v>
      </c>
      <c r="AO15" s="1317" t="s">
        <v>7962</v>
      </c>
      <c r="AP15" s="1316" t="s">
        <v>7963</v>
      </c>
      <c r="AQ15" s="1316" t="s">
        <v>7964</v>
      </c>
      <c r="AR15" s="1317" t="s">
        <v>7965</v>
      </c>
      <c r="AS15" s="1316" t="s">
        <v>5399</v>
      </c>
      <c r="AT15" s="1338" t="str">
        <f>HYPERLINK("https://youtu.be/xDirVtS1AZ4?t=4416","2:27.45")</f>
        <v>2:27.45</v>
      </c>
      <c r="AU15" s="1324" t="s">
        <v>7966</v>
      </c>
      <c r="AV15" s="1274" t="str">
        <f t="shared" si="1"/>
        <v>2:34</v>
      </c>
      <c r="AW15" s="1299" t="s">
        <v>7967</v>
      </c>
    </row>
    <row r="16" ht="15.75" customHeight="1">
      <c r="A16" s="1276" t="s">
        <v>7968</v>
      </c>
      <c r="B16" s="1264" t="s">
        <v>7610</v>
      </c>
      <c r="C16" s="1277">
        <v>0.0502662037037037</v>
      </c>
      <c r="D16" s="1292" t="s">
        <v>7969</v>
      </c>
      <c r="E16" s="1273" t="s">
        <v>6256</v>
      </c>
      <c r="F16" s="1273" t="s">
        <v>7970</v>
      </c>
      <c r="G16" s="1274" t="s">
        <v>7971</v>
      </c>
      <c r="H16" s="1274" t="s">
        <v>7972</v>
      </c>
      <c r="I16" s="1274" t="s">
        <v>7973</v>
      </c>
      <c r="J16" s="1273" t="s">
        <v>7974</v>
      </c>
      <c r="K16" s="1273" t="s">
        <v>7975</v>
      </c>
      <c r="L16" s="1274" t="s">
        <v>2704</v>
      </c>
      <c r="M16" s="1273" t="s">
        <v>7976</v>
      </c>
      <c r="N16" s="1273" t="s">
        <v>4999</v>
      </c>
      <c r="O16" s="1274" t="s">
        <v>7977</v>
      </c>
      <c r="P16" s="1274" t="s">
        <v>7978</v>
      </c>
      <c r="Q16" s="1273" t="s">
        <v>7979</v>
      </c>
      <c r="R16" s="1273" t="s">
        <v>4746</v>
      </c>
      <c r="S16" s="1274" t="s">
        <v>7879</v>
      </c>
      <c r="T16" s="1274" t="s">
        <v>7980</v>
      </c>
      <c r="U16" s="1274" t="s">
        <v>7981</v>
      </c>
      <c r="V16" s="1274" t="s">
        <v>7982</v>
      </c>
      <c r="W16" s="1274" t="s">
        <v>7983</v>
      </c>
      <c r="X16" s="1274" t="s">
        <v>5960</v>
      </c>
      <c r="Y16" s="1274" t="s">
        <v>6884</v>
      </c>
      <c r="Z16" s="1274" t="s">
        <v>7984</v>
      </c>
      <c r="AA16" s="1274" t="s">
        <v>7831</v>
      </c>
      <c r="AB16" s="1274" t="s">
        <v>3536</v>
      </c>
      <c r="AC16" s="1274" t="s">
        <v>7985</v>
      </c>
      <c r="AD16" s="1274" t="s">
        <v>7986</v>
      </c>
      <c r="AE16" s="1274" t="s">
        <v>4593</v>
      </c>
      <c r="AF16" s="1273" t="s">
        <v>1027</v>
      </c>
      <c r="AG16" s="1274" t="s">
        <v>6016</v>
      </c>
      <c r="AH16" s="1273" t="s">
        <v>3381</v>
      </c>
      <c r="AI16" s="1274" t="s">
        <v>3993</v>
      </c>
      <c r="AJ16" s="1274" t="s">
        <v>7987</v>
      </c>
      <c r="AK16" s="1335" t="s">
        <v>7628</v>
      </c>
      <c r="AL16" s="1274" t="s">
        <v>4195</v>
      </c>
      <c r="AM16" s="1274" t="s">
        <v>5145</v>
      </c>
      <c r="AN16" s="1274" t="s">
        <v>7629</v>
      </c>
      <c r="AO16" s="1274" t="s">
        <v>6468</v>
      </c>
      <c r="AP16" s="1274" t="s">
        <v>7988</v>
      </c>
      <c r="AQ16" s="1335" t="s">
        <v>7632</v>
      </c>
      <c r="AR16" s="1274" t="s">
        <v>484</v>
      </c>
      <c r="AS16" s="1274" t="s">
        <v>5292</v>
      </c>
      <c r="AT16" s="1274" t="s">
        <v>7989</v>
      </c>
      <c r="AU16" s="1273" t="s">
        <v>7990</v>
      </c>
      <c r="AV16" s="1274" t="str">
        <f t="shared" si="1"/>
        <v>3:20</v>
      </c>
      <c r="AW16" s="1336" t="s">
        <v>7216</v>
      </c>
    </row>
    <row r="17">
      <c r="A17" s="1300" t="s">
        <v>6426</v>
      </c>
      <c r="B17" s="1343" t="s">
        <v>7610</v>
      </c>
      <c r="C17" s="1277">
        <v>0.050208333333333334</v>
      </c>
      <c r="D17" s="1292" t="s">
        <v>7991</v>
      </c>
      <c r="E17" s="1273" t="s">
        <v>7992</v>
      </c>
      <c r="F17" s="1273" t="s">
        <v>7993</v>
      </c>
      <c r="G17" s="1273" t="s">
        <v>7994</v>
      </c>
      <c r="H17" s="1292" t="s">
        <v>7995</v>
      </c>
      <c r="I17" s="1273" t="s">
        <v>7996</v>
      </c>
      <c r="J17" s="1273" t="s">
        <v>1859</v>
      </c>
      <c r="K17" s="1273" t="s">
        <v>7997</v>
      </c>
      <c r="L17" s="1273" t="s">
        <v>2652</v>
      </c>
      <c r="M17" s="1280" t="s">
        <v>7617</v>
      </c>
      <c r="N17" s="1273" t="s">
        <v>4126</v>
      </c>
      <c r="O17" s="1273" t="s">
        <v>7998</v>
      </c>
      <c r="P17" s="1273" t="s">
        <v>7999</v>
      </c>
      <c r="Q17" s="1273" t="s">
        <v>8000</v>
      </c>
      <c r="R17" s="1273" t="s">
        <v>7901</v>
      </c>
      <c r="S17" s="1273" t="s">
        <v>8001</v>
      </c>
      <c r="T17" s="1273" t="s">
        <v>8002</v>
      </c>
      <c r="U17" s="1273" t="s">
        <v>8003</v>
      </c>
      <c r="V17" s="1273" t="s">
        <v>5241</v>
      </c>
      <c r="W17" s="1273" t="s">
        <v>8004</v>
      </c>
      <c r="X17" s="1273" t="s">
        <v>8005</v>
      </c>
      <c r="Y17" s="1273" t="s">
        <v>4003</v>
      </c>
      <c r="Z17" s="1273" t="s">
        <v>8006</v>
      </c>
      <c r="AA17" s="1314" t="s">
        <v>8007</v>
      </c>
      <c r="AB17" s="1273" t="s">
        <v>8008</v>
      </c>
      <c r="AC17" s="1281" t="s">
        <v>6884</v>
      </c>
      <c r="AD17" s="1273" t="s">
        <v>8009</v>
      </c>
      <c r="AE17" s="1273" t="s">
        <v>8010</v>
      </c>
      <c r="AF17" s="1273" t="s">
        <v>8011</v>
      </c>
      <c r="AG17" s="1273" t="s">
        <v>1314</v>
      </c>
      <c r="AH17" s="1273" t="s">
        <v>8012</v>
      </c>
      <c r="AI17" s="1273" t="s">
        <v>8013</v>
      </c>
      <c r="AJ17" s="1273" t="s">
        <v>8014</v>
      </c>
      <c r="AK17" s="1273" t="s">
        <v>8015</v>
      </c>
      <c r="AL17" s="1273" t="s">
        <v>8016</v>
      </c>
      <c r="AM17" s="1273" t="s">
        <v>8017</v>
      </c>
      <c r="AN17" s="1273" t="s">
        <v>8018</v>
      </c>
      <c r="AO17" s="1273" t="s">
        <v>8019</v>
      </c>
      <c r="AP17" s="1273" t="s">
        <v>8020</v>
      </c>
      <c r="AQ17" s="1273" t="s">
        <v>2943</v>
      </c>
      <c r="AR17" s="1273" t="s">
        <v>8021</v>
      </c>
      <c r="AS17" s="1273" t="s">
        <v>470</v>
      </c>
      <c r="AT17" s="1273" t="s">
        <v>8022</v>
      </c>
      <c r="AU17" s="1273" t="s">
        <v>8023</v>
      </c>
      <c r="AV17" s="1273" t="str">
        <f t="shared" si="1"/>
        <v>3:59</v>
      </c>
      <c r="AW17" s="1344"/>
    </row>
    <row r="18">
      <c r="A18" s="1331" t="s">
        <v>1943</v>
      </c>
      <c r="B18" s="1345" t="s">
        <v>7610</v>
      </c>
      <c r="C18" s="1265">
        <v>0.0503125</v>
      </c>
      <c r="D18" s="1292" t="s">
        <v>8024</v>
      </c>
      <c r="E18" s="1305" t="s">
        <v>8025</v>
      </c>
      <c r="F18" s="1305" t="s">
        <v>8026</v>
      </c>
      <c r="G18" s="1305" t="s">
        <v>7253</v>
      </c>
      <c r="H18" s="1306" t="s">
        <v>8027</v>
      </c>
      <c r="I18" s="1306" t="s">
        <v>3496</v>
      </c>
      <c r="J18" s="1308" t="s">
        <v>1820</v>
      </c>
      <c r="K18" s="1308" t="s">
        <v>6317</v>
      </c>
      <c r="L18" s="1308" t="s">
        <v>4026</v>
      </c>
      <c r="M18" s="1308" t="s">
        <v>8028</v>
      </c>
      <c r="N18" s="1308" t="s">
        <v>8029</v>
      </c>
      <c r="O18" s="1308" t="s">
        <v>8030</v>
      </c>
      <c r="P18" s="1308" t="s">
        <v>5099</v>
      </c>
      <c r="Q18" s="1311" t="s">
        <v>8031</v>
      </c>
      <c r="R18" s="1311" t="s">
        <v>8032</v>
      </c>
      <c r="S18" s="1311" t="s">
        <v>634</v>
      </c>
      <c r="T18" s="1311" t="s">
        <v>8033</v>
      </c>
      <c r="U18" s="1311" t="s">
        <v>8034</v>
      </c>
      <c r="V18" s="1311" t="s">
        <v>8035</v>
      </c>
      <c r="W18" s="1314" t="s">
        <v>8036</v>
      </c>
      <c r="X18" s="1314" t="s">
        <v>4464</v>
      </c>
      <c r="Y18" s="1314" t="s">
        <v>1331</v>
      </c>
      <c r="Z18" s="1314" t="s">
        <v>6084</v>
      </c>
      <c r="AA18" s="1314" t="s">
        <v>8037</v>
      </c>
      <c r="AB18" s="1314" t="s">
        <v>3193</v>
      </c>
      <c r="AC18" s="1314" t="s">
        <v>8038</v>
      </c>
      <c r="AD18" s="1305" t="s">
        <v>8039</v>
      </c>
      <c r="AE18" s="1305" t="s">
        <v>5397</v>
      </c>
      <c r="AF18" s="1315" t="s">
        <v>8040</v>
      </c>
      <c r="AG18" s="1315" t="s">
        <v>6395</v>
      </c>
      <c r="AH18" s="1315" t="s">
        <v>8041</v>
      </c>
      <c r="AI18" s="1315" t="s">
        <v>4991</v>
      </c>
      <c r="AJ18" s="1315" t="s">
        <v>8042</v>
      </c>
      <c r="AK18" s="1315" t="s">
        <v>7655</v>
      </c>
      <c r="AL18" s="1315" t="s">
        <v>8043</v>
      </c>
      <c r="AM18" s="1317" t="s">
        <v>7802</v>
      </c>
      <c r="AN18" s="1317" t="s">
        <v>8044</v>
      </c>
      <c r="AO18" s="1317" t="s">
        <v>150</v>
      </c>
      <c r="AP18" s="1317" t="s">
        <v>8045</v>
      </c>
      <c r="AQ18" s="1317" t="s">
        <v>8046</v>
      </c>
      <c r="AR18" s="1317" t="s">
        <v>8047</v>
      </c>
      <c r="AS18" s="1317" t="s">
        <v>2824</v>
      </c>
      <c r="AT18" s="1308" t="s">
        <v>8048</v>
      </c>
      <c r="AU18" s="1298" t="s">
        <v>8049</v>
      </c>
      <c r="AV18" s="1274" t="str">
        <f t="shared" si="1"/>
        <v>2:59</v>
      </c>
      <c r="AW18" s="1333" t="s">
        <v>8050</v>
      </c>
    </row>
    <row r="19" ht="15.75" customHeight="1">
      <c r="A19" s="1319" t="s">
        <v>8051</v>
      </c>
      <c r="B19" s="1325" t="s">
        <v>7636</v>
      </c>
      <c r="C19" s="1277">
        <v>0.05042824074074074</v>
      </c>
      <c r="D19" s="1292" t="s">
        <v>7841</v>
      </c>
      <c r="E19" s="1305" t="s">
        <v>5602</v>
      </c>
      <c r="F19" s="1305" t="s">
        <v>8052</v>
      </c>
      <c r="G19" s="1320" t="s">
        <v>8053</v>
      </c>
      <c r="H19" s="1307" t="s">
        <v>8054</v>
      </c>
      <c r="I19" s="1306" t="s">
        <v>8055</v>
      </c>
      <c r="J19" s="1308" t="s">
        <v>4974</v>
      </c>
      <c r="K19" s="1308" t="s">
        <v>6364</v>
      </c>
      <c r="L19" s="1308" t="s">
        <v>2040</v>
      </c>
      <c r="M19" s="1308" t="s">
        <v>8056</v>
      </c>
      <c r="N19" s="1308" t="s">
        <v>3544</v>
      </c>
      <c r="O19" s="1308" t="s">
        <v>8057</v>
      </c>
      <c r="P19" s="1309" t="s">
        <v>915</v>
      </c>
      <c r="Q19" s="1311" t="s">
        <v>8058</v>
      </c>
      <c r="R19" s="1311" t="s">
        <v>3228</v>
      </c>
      <c r="S19" s="1311" t="s">
        <v>2822</v>
      </c>
      <c r="T19" s="1313" t="s">
        <v>8059</v>
      </c>
      <c r="U19" s="1311" t="s">
        <v>8060</v>
      </c>
      <c r="V19" s="1313" t="s">
        <v>8061</v>
      </c>
      <c r="W19" s="1322" t="s">
        <v>8062</v>
      </c>
      <c r="X19" s="1346" t="s">
        <v>2641</v>
      </c>
      <c r="Y19" s="1322" t="s">
        <v>8063</v>
      </c>
      <c r="Z19" s="1314" t="s">
        <v>8064</v>
      </c>
      <c r="AA19" s="1322" t="s">
        <v>8065</v>
      </c>
      <c r="AB19" s="1346" t="s">
        <v>6152</v>
      </c>
      <c r="AC19" s="1322" t="s">
        <v>2653</v>
      </c>
      <c r="AD19" s="1347" t="s">
        <v>7652</v>
      </c>
      <c r="AE19" s="1305" t="s">
        <v>5546</v>
      </c>
      <c r="AF19" s="1315" t="s">
        <v>8066</v>
      </c>
      <c r="AG19" s="1323" t="s">
        <v>3474</v>
      </c>
      <c r="AH19" s="1323" t="s">
        <v>8067</v>
      </c>
      <c r="AI19" s="1348" t="s">
        <v>7656</v>
      </c>
      <c r="AJ19" s="1323" t="s">
        <v>8068</v>
      </c>
      <c r="AK19" s="1349" t="s">
        <v>7658</v>
      </c>
      <c r="AL19" s="1323" t="s">
        <v>2942</v>
      </c>
      <c r="AM19" s="1350" t="s">
        <v>7659</v>
      </c>
      <c r="AN19" s="1317" t="s">
        <v>4423</v>
      </c>
      <c r="AO19" s="1317" t="s">
        <v>8069</v>
      </c>
      <c r="AP19" s="1317" t="s">
        <v>8070</v>
      </c>
      <c r="AQ19" s="1316" t="s">
        <v>8071</v>
      </c>
      <c r="AR19" s="1316" t="s">
        <v>3000</v>
      </c>
      <c r="AS19" s="1316" t="s">
        <v>4433</v>
      </c>
      <c r="AT19" s="1308" t="s">
        <v>8072</v>
      </c>
      <c r="AU19" s="1298" t="s">
        <v>8073</v>
      </c>
      <c r="AV19" s="1274" t="str">
        <f t="shared" si="1"/>
        <v>2:55</v>
      </c>
      <c r="AW19" s="1351"/>
    </row>
    <row r="20" ht="15.75" customHeight="1">
      <c r="A20" s="1276" t="s">
        <v>3637</v>
      </c>
      <c r="B20" s="1264" t="s">
        <v>7610</v>
      </c>
      <c r="C20" s="1352">
        <v>0.05043981481481481</v>
      </c>
      <c r="D20" s="1292" t="s">
        <v>8074</v>
      </c>
      <c r="E20" s="1274" t="s">
        <v>5992</v>
      </c>
      <c r="F20" s="1274" t="s">
        <v>6098</v>
      </c>
      <c r="G20" s="1274" t="s">
        <v>8075</v>
      </c>
      <c r="H20" s="1274" t="s">
        <v>8076</v>
      </c>
      <c r="I20" s="1274" t="s">
        <v>4265</v>
      </c>
      <c r="J20" s="1274" t="s">
        <v>4126</v>
      </c>
      <c r="K20" s="1274" t="s">
        <v>7975</v>
      </c>
      <c r="L20" s="1274" t="s">
        <v>8077</v>
      </c>
      <c r="M20" s="1274" t="s">
        <v>8078</v>
      </c>
      <c r="N20" s="1274" t="s">
        <v>2351</v>
      </c>
      <c r="O20" s="1274" t="s">
        <v>8079</v>
      </c>
      <c r="P20" s="1274" t="s">
        <v>4876</v>
      </c>
      <c r="Q20" s="1274" t="s">
        <v>8080</v>
      </c>
      <c r="R20" s="1274" t="s">
        <v>8081</v>
      </c>
      <c r="S20" s="1274" t="s">
        <v>8082</v>
      </c>
      <c r="T20" s="1274" t="s">
        <v>8083</v>
      </c>
      <c r="U20" s="1274" t="s">
        <v>8084</v>
      </c>
      <c r="V20" s="1274" t="s">
        <v>3616</v>
      </c>
      <c r="W20" s="1274" t="s">
        <v>8085</v>
      </c>
      <c r="X20" s="1274" t="s">
        <v>8086</v>
      </c>
      <c r="Y20" s="1274" t="s">
        <v>7999</v>
      </c>
      <c r="Z20" s="1274" t="s">
        <v>729</v>
      </c>
      <c r="AA20" s="1274" t="s">
        <v>8087</v>
      </c>
      <c r="AB20" s="1274" t="s">
        <v>4974</v>
      </c>
      <c r="AC20" s="1274" t="s">
        <v>7954</v>
      </c>
      <c r="AD20" s="1274" t="s">
        <v>5563</v>
      </c>
      <c r="AE20" s="1274" t="s">
        <v>5153</v>
      </c>
      <c r="AF20" s="1274" t="s">
        <v>8088</v>
      </c>
      <c r="AG20" s="1274" t="s">
        <v>8089</v>
      </c>
      <c r="AH20" s="1274" t="s">
        <v>3723</v>
      </c>
      <c r="AI20" s="1274" t="s">
        <v>4991</v>
      </c>
      <c r="AJ20" s="1274" t="s">
        <v>8090</v>
      </c>
      <c r="AK20" s="1274" t="s">
        <v>8091</v>
      </c>
      <c r="AL20" s="1274" t="s">
        <v>8092</v>
      </c>
      <c r="AM20" s="1274" t="s">
        <v>1449</v>
      </c>
      <c r="AN20" s="1274" t="s">
        <v>3546</v>
      </c>
      <c r="AO20" s="1274" t="s">
        <v>1980</v>
      </c>
      <c r="AP20" s="1353" t="str">
        <f>HYPERLINK("https://www.twitch.tv/videos/511415405","2:00.79")</f>
        <v>2:00.79</v>
      </c>
      <c r="AQ20" s="1274" t="s">
        <v>7917</v>
      </c>
      <c r="AR20" s="1274" t="s">
        <v>5987</v>
      </c>
      <c r="AS20" s="1274" t="s">
        <v>8093</v>
      </c>
      <c r="AT20" s="1274" t="s">
        <v>8094</v>
      </c>
      <c r="AU20" s="1274" t="s">
        <v>8095</v>
      </c>
      <c r="AV20" s="1274" t="str">
        <f t="shared" si="1"/>
        <v>2:36</v>
      </c>
      <c r="AW20" s="1285" t="s">
        <v>6582</v>
      </c>
    </row>
    <row r="21">
      <c r="A21" s="1331" t="s">
        <v>8096</v>
      </c>
      <c r="B21" s="1354" t="s">
        <v>7610</v>
      </c>
      <c r="C21" s="1265">
        <v>0.05050925925925926</v>
      </c>
      <c r="D21" s="1355" t="s">
        <v>8097</v>
      </c>
      <c r="E21" s="1305" t="s">
        <v>4413</v>
      </c>
      <c r="F21" s="1305" t="s">
        <v>8098</v>
      </c>
      <c r="G21" s="1305" t="s">
        <v>8099</v>
      </c>
      <c r="H21" s="1306" t="s">
        <v>2873</v>
      </c>
      <c r="I21" s="1306" t="s">
        <v>1321</v>
      </c>
      <c r="J21" s="1308" t="s">
        <v>5015</v>
      </c>
      <c r="K21" s="1356" t="s">
        <v>8100</v>
      </c>
      <c r="L21" s="1308" t="s">
        <v>7532</v>
      </c>
      <c r="M21" s="1308" t="s">
        <v>8101</v>
      </c>
      <c r="N21" s="1308" t="s">
        <v>8102</v>
      </c>
      <c r="O21" s="1308" t="s">
        <v>8103</v>
      </c>
      <c r="P21" s="1292" t="s">
        <v>1024</v>
      </c>
      <c r="Q21" s="1311" t="s">
        <v>8104</v>
      </c>
      <c r="R21" s="1311" t="s">
        <v>2257</v>
      </c>
      <c r="S21" s="1311" t="s">
        <v>8105</v>
      </c>
      <c r="T21" s="1311" t="s">
        <v>2367</v>
      </c>
      <c r="U21" s="1311" t="s">
        <v>8106</v>
      </c>
      <c r="V21" s="1311" t="s">
        <v>7904</v>
      </c>
      <c r="W21" s="1314" t="s">
        <v>8107</v>
      </c>
      <c r="X21" s="1314" t="s">
        <v>8108</v>
      </c>
      <c r="Y21" s="1314" t="s">
        <v>7747</v>
      </c>
      <c r="Z21" s="1314" t="s">
        <v>8109</v>
      </c>
      <c r="AA21" s="1314" t="s">
        <v>8110</v>
      </c>
      <c r="AB21" s="1314" t="s">
        <v>3883</v>
      </c>
      <c r="AC21" s="1314" t="s">
        <v>3810</v>
      </c>
      <c r="AD21" s="1305" t="s">
        <v>8111</v>
      </c>
      <c r="AE21" s="1305" t="s">
        <v>4907</v>
      </c>
      <c r="AF21" s="1315" t="s">
        <v>8112</v>
      </c>
      <c r="AG21" s="1315" t="s">
        <v>197</v>
      </c>
      <c r="AH21" s="1315" t="s">
        <v>3613</v>
      </c>
      <c r="AI21" s="1315" t="s">
        <v>8113</v>
      </c>
      <c r="AJ21" s="1315" t="s">
        <v>8114</v>
      </c>
      <c r="AK21" s="1315" t="s">
        <v>8115</v>
      </c>
      <c r="AL21" s="1315" t="s">
        <v>2238</v>
      </c>
      <c r="AM21" s="1317" t="s">
        <v>8116</v>
      </c>
      <c r="AN21" s="1317" t="s">
        <v>8117</v>
      </c>
      <c r="AO21" s="1317" t="s">
        <v>8118</v>
      </c>
      <c r="AP21" s="1317" t="s">
        <v>8119</v>
      </c>
      <c r="AQ21" s="1317" t="s">
        <v>8120</v>
      </c>
      <c r="AR21" s="1317" t="s">
        <v>8121</v>
      </c>
      <c r="AS21" s="1317" t="s">
        <v>8093</v>
      </c>
      <c r="AT21" s="1308" t="s">
        <v>8122</v>
      </c>
      <c r="AU21" s="1298" t="s">
        <v>8123</v>
      </c>
      <c r="AV21" s="1274" t="str">
        <f t="shared" si="1"/>
        <v>1:56</v>
      </c>
      <c r="AW21" s="1351"/>
    </row>
    <row r="22" ht="15.75" customHeight="1">
      <c r="A22" s="1331" t="s">
        <v>2378</v>
      </c>
      <c r="B22" s="1264" t="s">
        <v>7610</v>
      </c>
      <c r="C22" s="1357">
        <v>0.05050925925925926</v>
      </c>
      <c r="D22" s="1292" t="s">
        <v>8124</v>
      </c>
      <c r="E22" s="1320" t="s">
        <v>8125</v>
      </c>
      <c r="F22" s="1342" t="str">
        <f>HYPERLINK("https://www.youtube.com/watch?v=rtR6KkKhM6I","1:59.91")</f>
        <v>1:59.91</v>
      </c>
      <c r="G22" s="1320" t="s">
        <v>8126</v>
      </c>
      <c r="H22" s="1358" t="str">
        <f>HYPERLINK("https://www.youtube.com/watch?v=cg-eipYsN1s","1:54.47")</f>
        <v>1:54.47</v>
      </c>
      <c r="I22" s="1307" t="s">
        <v>8063</v>
      </c>
      <c r="J22" s="1309" t="s">
        <v>4643</v>
      </c>
      <c r="K22" s="1308" t="s">
        <v>8127</v>
      </c>
      <c r="L22" s="1338" t="str">
        <f>HYPERLINK("https://www.youtube.com/watch?v=tJdjPKdAbw4","57.03")</f>
        <v>57.03</v>
      </c>
      <c r="M22" s="1309" t="s">
        <v>5955</v>
      </c>
      <c r="N22" s="1309" t="s">
        <v>1501</v>
      </c>
      <c r="O22" s="1309" t="s">
        <v>8128</v>
      </c>
      <c r="P22" s="1309" t="s">
        <v>662</v>
      </c>
      <c r="Q22" s="1313" t="s">
        <v>8129</v>
      </c>
      <c r="R22" s="1313" t="s">
        <v>8130</v>
      </c>
      <c r="S22" s="1340" t="str">
        <f>HYPERLINK("https://www.youtube.com/watch?v=_3ms_ZhYFzo","1:18.06")</f>
        <v>1:18.06</v>
      </c>
      <c r="T22" s="1313" t="s">
        <v>8131</v>
      </c>
      <c r="U22" s="1340" t="str">
        <f>HYPERLINK("https://www.youtube.com/watch?v=ZOy_TI3Zw14","2:02.38")</f>
        <v>2:02.38</v>
      </c>
      <c r="V22" s="1313" t="s">
        <v>7904</v>
      </c>
      <c r="W22" s="1322" t="s">
        <v>8132</v>
      </c>
      <c r="X22" s="1322" t="s">
        <v>6061</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7954</v>
      </c>
      <c r="AD22" s="1342" t="str">
        <f>HYPERLINK("https://www.youtube.com/watch?v=ikF77QyREZg","1:50.34")</f>
        <v>1:50.34</v>
      </c>
      <c r="AE22" s="1320" t="s">
        <v>7829</v>
      </c>
      <c r="AF22" s="1323" t="s">
        <v>8133</v>
      </c>
      <c r="AG22" s="1359" t="str">
        <f>HYPERLINK("https://www.youtube.com/watch?v=KXwTRrVVluY","1:30.62")</f>
        <v>1:30.62</v>
      </c>
      <c r="AH22" s="1323" t="s">
        <v>2921</v>
      </c>
      <c r="AI22" s="1323" t="s">
        <v>7956</v>
      </c>
      <c r="AJ22" s="1323" t="s">
        <v>8134</v>
      </c>
      <c r="AK22" s="1323" t="s">
        <v>1018</v>
      </c>
      <c r="AL22" s="1323" t="s">
        <v>7913</v>
      </c>
      <c r="AM22" s="1360" t="str">
        <f>HYPERLINK("https://www.youtube.com/watch?v=BAoEwuQ0LoI","1:25.68")</f>
        <v>1:25.68</v>
      </c>
      <c r="AN22" s="1360" t="str">
        <f>HYPERLINK("https://www.youtube.com/watch?v=F-LtZeEZXek","56.36")</f>
        <v>56.36</v>
      </c>
      <c r="AO22" s="1316" t="s">
        <v>8135</v>
      </c>
      <c r="AP22" s="1316" t="s">
        <v>8136</v>
      </c>
      <c r="AQ22" s="1316" t="s">
        <v>8137</v>
      </c>
      <c r="AR22" s="1360" t="str">
        <f>HYPERLINK("https://www.youtube.com/watch?v=WSIIkWWbKgE","1:21.74")</f>
        <v>1:21.74</v>
      </c>
      <c r="AS22" s="1316" t="s">
        <v>5394</v>
      </c>
      <c r="AT22" s="1338" t="str">
        <f>HYPERLINK("https://www.youtube.com/watch?v=H67SXBLcISI","2:29.09")</f>
        <v>2:29.09</v>
      </c>
      <c r="AU22" s="1324" t="s">
        <v>8138</v>
      </c>
      <c r="AV22" s="1274" t="str">
        <f t="shared" si="1"/>
        <v>2:02</v>
      </c>
      <c r="AW22" s="1361" t="s">
        <v>8139</v>
      </c>
    </row>
    <row r="23" ht="15.75" customHeight="1">
      <c r="A23" s="1331" t="s">
        <v>2461</v>
      </c>
      <c r="B23" s="1332" t="s">
        <v>7636</v>
      </c>
      <c r="C23" s="1265">
        <v>0.05037037037037037</v>
      </c>
      <c r="D23" s="1292" t="s">
        <v>8140</v>
      </c>
      <c r="E23" s="1292" t="s">
        <v>8141</v>
      </c>
      <c r="F23" s="1292" t="s">
        <v>5949</v>
      </c>
      <c r="G23" s="1292" t="s">
        <v>8142</v>
      </c>
      <c r="H23" s="1292" t="s">
        <v>8143</v>
      </c>
      <c r="I23" s="1292" t="s">
        <v>8144</v>
      </c>
      <c r="J23" s="1362" t="s">
        <v>7643</v>
      </c>
      <c r="K23" s="1292" t="s">
        <v>8145</v>
      </c>
      <c r="L23" s="1292" t="s">
        <v>8146</v>
      </c>
      <c r="M23" s="1362" t="s">
        <v>6293</v>
      </c>
      <c r="N23" s="1362" t="s">
        <v>3268</v>
      </c>
      <c r="O23" s="1292" t="s">
        <v>8147</v>
      </c>
      <c r="P23" s="1362" t="s">
        <v>5397</v>
      </c>
      <c r="Q23" s="1362" t="s">
        <v>7646</v>
      </c>
      <c r="R23" s="1362" t="s">
        <v>5916</v>
      </c>
      <c r="S23" s="1362" t="s">
        <v>7647</v>
      </c>
      <c r="T23" s="1292" t="s">
        <v>8148</v>
      </c>
      <c r="U23" s="1292" t="s">
        <v>7970</v>
      </c>
      <c r="V23" s="1362" t="s">
        <v>7649</v>
      </c>
      <c r="W23" s="1362" t="s">
        <v>4120</v>
      </c>
      <c r="X23" s="1292" t="s">
        <v>4939</v>
      </c>
      <c r="Y23" s="1362" t="s">
        <v>7650</v>
      </c>
      <c r="Z23" s="1292" t="s">
        <v>729</v>
      </c>
      <c r="AA23" s="1292" t="s">
        <v>8149</v>
      </c>
      <c r="AB23" s="1292" t="s">
        <v>8150</v>
      </c>
      <c r="AC23" s="1292" t="s">
        <v>1810</v>
      </c>
      <c r="AD23" s="1292" t="s">
        <v>8151</v>
      </c>
      <c r="AE23" s="1292" t="s">
        <v>3407</v>
      </c>
      <c r="AF23" s="1292" t="s">
        <v>8152</v>
      </c>
      <c r="AG23" s="1292" t="s">
        <v>5193</v>
      </c>
      <c r="AH23" s="1292" t="s">
        <v>4208</v>
      </c>
      <c r="AI23" s="1292" t="s">
        <v>8087</v>
      </c>
      <c r="AJ23" s="1292" t="s">
        <v>8153</v>
      </c>
      <c r="AK23" s="1292" t="s">
        <v>2505</v>
      </c>
      <c r="AL23" s="1292" t="s">
        <v>8154</v>
      </c>
      <c r="AM23" s="1292" t="s">
        <v>3962</v>
      </c>
      <c r="AN23" s="1292" t="s">
        <v>3862</v>
      </c>
      <c r="AO23" s="1292" t="s">
        <v>6471</v>
      </c>
      <c r="AP23" s="1362" t="s">
        <v>7662</v>
      </c>
      <c r="AQ23" s="1362" t="s">
        <v>7663</v>
      </c>
      <c r="AR23" s="1292" t="s">
        <v>8047</v>
      </c>
      <c r="AS23" s="1292" t="s">
        <v>7792</v>
      </c>
      <c r="AT23" s="1292" t="s">
        <v>8155</v>
      </c>
      <c r="AU23" s="1298" t="s">
        <v>8156</v>
      </c>
      <c r="AV23" s="1274" t="str">
        <f t="shared" si="1"/>
        <v>2:59</v>
      </c>
      <c r="AW23" s="1363"/>
    </row>
    <row r="24" ht="15.75" customHeight="1">
      <c r="A24" s="1300" t="s">
        <v>3607</v>
      </c>
      <c r="B24" s="1264" t="s">
        <v>7610</v>
      </c>
      <c r="C24" s="1277">
        <v>0.050520833333333334</v>
      </c>
      <c r="D24" s="1273" t="s">
        <v>8157</v>
      </c>
      <c r="E24" s="1273" t="s">
        <v>2229</v>
      </c>
      <c r="F24" s="1273" t="s">
        <v>8158</v>
      </c>
      <c r="G24" s="1273" t="s">
        <v>8159</v>
      </c>
      <c r="H24" s="1273" t="s">
        <v>8160</v>
      </c>
      <c r="I24" s="1364" t="s">
        <v>7829</v>
      </c>
      <c r="J24" s="1273" t="s">
        <v>8161</v>
      </c>
      <c r="K24" s="1273" t="s">
        <v>2334</v>
      </c>
      <c r="L24" s="1273" t="s">
        <v>8162</v>
      </c>
      <c r="M24" s="1273" t="s">
        <v>4044</v>
      </c>
      <c r="N24" s="1273" t="s">
        <v>8163</v>
      </c>
      <c r="O24" s="1273" t="s">
        <v>8164</v>
      </c>
      <c r="P24" s="1273" t="s">
        <v>586</v>
      </c>
      <c r="Q24" s="1273" t="s">
        <v>4227</v>
      </c>
      <c r="R24" s="1311" t="s">
        <v>6368</v>
      </c>
      <c r="S24" s="1273" t="s">
        <v>8165</v>
      </c>
      <c r="T24" s="1273" t="s">
        <v>8166</v>
      </c>
      <c r="U24" s="1273" t="s">
        <v>8167</v>
      </c>
      <c r="V24" s="1273" t="s">
        <v>3644</v>
      </c>
      <c r="W24" s="1273" t="s">
        <v>400</v>
      </c>
      <c r="X24" s="1273" t="s">
        <v>8168</v>
      </c>
      <c r="Y24" s="1273" t="s">
        <v>3647</v>
      </c>
      <c r="Z24" s="1273" t="s">
        <v>4974</v>
      </c>
      <c r="AA24" s="1273" t="s">
        <v>8169</v>
      </c>
      <c r="AB24" s="1273" t="s">
        <v>2086</v>
      </c>
      <c r="AC24" s="1273" t="s">
        <v>5196</v>
      </c>
      <c r="AD24" s="1273" t="s">
        <v>8170</v>
      </c>
      <c r="AE24" s="1273" t="s">
        <v>7747</v>
      </c>
      <c r="AF24" s="1273" t="s">
        <v>8171</v>
      </c>
      <c r="AG24" s="1273" t="s">
        <v>5863</v>
      </c>
      <c r="AH24" s="1273" t="s">
        <v>4774</v>
      </c>
      <c r="AI24" s="1273" t="s">
        <v>1882</v>
      </c>
      <c r="AJ24" s="1273" t="s">
        <v>8172</v>
      </c>
      <c r="AK24" s="1273" t="s">
        <v>520</v>
      </c>
      <c r="AL24" s="1273" t="s">
        <v>5689</v>
      </c>
      <c r="AM24" s="1273" t="s">
        <v>8173</v>
      </c>
      <c r="AN24" s="1273" t="s">
        <v>442</v>
      </c>
      <c r="AO24" s="1273" t="s">
        <v>8174</v>
      </c>
      <c r="AP24" s="1273" t="s">
        <v>8175</v>
      </c>
      <c r="AQ24" s="1273" t="s">
        <v>1919</v>
      </c>
      <c r="AR24" s="1273" t="s">
        <v>6468</v>
      </c>
      <c r="AS24" s="1273" t="s">
        <v>935</v>
      </c>
      <c r="AT24" s="1273" t="s">
        <v>8176</v>
      </c>
      <c r="AU24" s="1273" t="s">
        <v>8177</v>
      </c>
      <c r="AV24" s="1274" t="str">
        <f t="shared" si="1"/>
        <v>6:01</v>
      </c>
      <c r="AW24" s="1329" t="s">
        <v>8178</v>
      </c>
    </row>
    <row r="25" ht="15.75" customHeight="1">
      <c r="A25" s="1365" t="s">
        <v>8179</v>
      </c>
      <c r="B25" s="1264" t="s">
        <v>7610</v>
      </c>
      <c r="C25" s="1265">
        <v>0.050555555555555555</v>
      </c>
      <c r="D25" s="1292" t="s">
        <v>8180</v>
      </c>
      <c r="E25" s="1305" t="s">
        <v>8181</v>
      </c>
      <c r="F25" s="1305" t="s">
        <v>8182</v>
      </c>
      <c r="G25" s="1305" t="s">
        <v>8183</v>
      </c>
      <c r="H25" s="1306" t="s">
        <v>8184</v>
      </c>
      <c r="I25" s="1306" t="s">
        <v>1636</v>
      </c>
      <c r="J25" s="1308" t="s">
        <v>8185</v>
      </c>
      <c r="K25" s="1308" t="s">
        <v>8186</v>
      </c>
      <c r="L25" s="1308" t="s">
        <v>8187</v>
      </c>
      <c r="M25" s="1308" t="s">
        <v>3448</v>
      </c>
      <c r="N25" s="1308" t="s">
        <v>8188</v>
      </c>
      <c r="O25" s="1308" t="s">
        <v>8057</v>
      </c>
      <c r="P25" s="1308" t="s">
        <v>4632</v>
      </c>
      <c r="Q25" s="1311" t="s">
        <v>8189</v>
      </c>
      <c r="R25" s="1311" t="s">
        <v>7929</v>
      </c>
      <c r="S25" s="1311" t="s">
        <v>8190</v>
      </c>
      <c r="T25" s="1311" t="s">
        <v>8191</v>
      </c>
      <c r="U25" s="1311" t="s">
        <v>7876</v>
      </c>
      <c r="V25" s="1311" t="s">
        <v>7952</v>
      </c>
      <c r="W25" s="1314" t="s">
        <v>8192</v>
      </c>
      <c r="X25" s="1314" t="s">
        <v>8193</v>
      </c>
      <c r="Y25" s="1314" t="s">
        <v>5183</v>
      </c>
      <c r="Z25" s="1314" t="s">
        <v>8194</v>
      </c>
      <c r="AA25" s="1314" t="s">
        <v>8195</v>
      </c>
      <c r="AB25" s="1314" t="s">
        <v>6014</v>
      </c>
      <c r="AC25" s="1322" t="s">
        <v>6561</v>
      </c>
      <c r="AD25" s="1305" t="s">
        <v>8196</v>
      </c>
      <c r="AE25" s="1305" t="s">
        <v>7829</v>
      </c>
      <c r="AF25" s="1315" t="s">
        <v>8197</v>
      </c>
      <c r="AG25" s="1315" t="s">
        <v>8198</v>
      </c>
      <c r="AH25" s="1315" t="s">
        <v>3077</v>
      </c>
      <c r="AI25" s="1315" t="s">
        <v>6147</v>
      </c>
      <c r="AJ25" s="1315" t="s">
        <v>8199</v>
      </c>
      <c r="AK25" s="1315" t="s">
        <v>4464</v>
      </c>
      <c r="AL25" s="1315" t="s">
        <v>3624</v>
      </c>
      <c r="AM25" s="1317" t="s">
        <v>8200</v>
      </c>
      <c r="AN25" s="1317" t="s">
        <v>4226</v>
      </c>
      <c r="AO25" s="1317" t="s">
        <v>8201</v>
      </c>
      <c r="AP25" s="1317" t="s">
        <v>8202</v>
      </c>
      <c r="AQ25" s="1317" t="s">
        <v>8203</v>
      </c>
      <c r="AR25" s="1317" t="s">
        <v>8204</v>
      </c>
      <c r="AS25" s="1317" t="s">
        <v>8205</v>
      </c>
      <c r="AT25" s="1308" t="s">
        <v>8206</v>
      </c>
      <c r="AU25" s="1298" t="s">
        <v>8207</v>
      </c>
      <c r="AV25" s="1274" t="str">
        <f t="shared" si="1"/>
        <v>2:07</v>
      </c>
      <c r="AW25" s="1351"/>
    </row>
    <row r="26">
      <c r="A26" s="1331" t="s">
        <v>811</v>
      </c>
      <c r="B26" s="1332" t="s">
        <v>7610</v>
      </c>
      <c r="C26" s="1265">
        <v>0.050555555555555555</v>
      </c>
      <c r="D26" s="1292" t="s">
        <v>8208</v>
      </c>
      <c r="E26" s="1292" t="s">
        <v>7617</v>
      </c>
      <c r="F26" s="1292" t="s">
        <v>8209</v>
      </c>
      <c r="G26" s="1292" t="s">
        <v>8210</v>
      </c>
      <c r="H26" s="1292" t="s">
        <v>8211</v>
      </c>
      <c r="I26" s="1292" t="s">
        <v>4641</v>
      </c>
      <c r="J26" s="1292" t="s">
        <v>1375</v>
      </c>
      <c r="K26" s="1292" t="s">
        <v>8212</v>
      </c>
      <c r="L26" s="1292" t="s">
        <v>3765</v>
      </c>
      <c r="M26" s="1292" t="s">
        <v>3522</v>
      </c>
      <c r="N26" s="1292" t="s">
        <v>8115</v>
      </c>
      <c r="O26" s="1292" t="s">
        <v>8213</v>
      </c>
      <c r="P26" s="1292" t="s">
        <v>8214</v>
      </c>
      <c r="Q26" s="1292" t="s">
        <v>8215</v>
      </c>
      <c r="R26" s="1292" t="s">
        <v>8216</v>
      </c>
      <c r="S26" s="1292" t="s">
        <v>8217</v>
      </c>
      <c r="T26" s="1292" t="s">
        <v>7655</v>
      </c>
      <c r="U26" s="1292" t="s">
        <v>8218</v>
      </c>
      <c r="V26" s="1292" t="s">
        <v>8219</v>
      </c>
      <c r="W26" s="1292" t="s">
        <v>4275</v>
      </c>
      <c r="X26" s="1292" t="s">
        <v>8220</v>
      </c>
      <c r="Y26" s="1292" t="s">
        <v>4547</v>
      </c>
      <c r="Z26" s="1292" t="s">
        <v>8221</v>
      </c>
      <c r="AA26" s="1292" t="s">
        <v>8222</v>
      </c>
      <c r="AB26" s="1292" t="s">
        <v>8223</v>
      </c>
      <c r="AC26" s="1292" t="s">
        <v>7954</v>
      </c>
      <c r="AD26" s="1292" t="s">
        <v>8224</v>
      </c>
      <c r="AE26" s="1292" t="s">
        <v>7747</v>
      </c>
      <c r="AF26" s="1292" t="s">
        <v>8225</v>
      </c>
      <c r="AG26" s="1292" t="s">
        <v>4544</v>
      </c>
      <c r="AH26" s="1292" t="s">
        <v>4441</v>
      </c>
      <c r="AI26" s="1292" t="s">
        <v>8226</v>
      </c>
      <c r="AJ26" s="1292" t="s">
        <v>8227</v>
      </c>
      <c r="AK26" s="1292" t="s">
        <v>1979</v>
      </c>
      <c r="AL26" s="1292" t="s">
        <v>2637</v>
      </c>
      <c r="AM26" s="1292" t="s">
        <v>3309</v>
      </c>
      <c r="AN26" s="1292" t="s">
        <v>3702</v>
      </c>
      <c r="AO26" s="1292" t="s">
        <v>5606</v>
      </c>
      <c r="AP26" s="1292" t="s">
        <v>8228</v>
      </c>
      <c r="AQ26" s="1292" t="s">
        <v>8229</v>
      </c>
      <c r="AR26" s="1292" t="s">
        <v>7805</v>
      </c>
      <c r="AS26" s="1292" t="s">
        <v>4657</v>
      </c>
      <c r="AT26" s="1292" t="s">
        <v>8230</v>
      </c>
      <c r="AU26" s="1298" t="s">
        <v>8095</v>
      </c>
      <c r="AV26" s="1298" t="s">
        <v>7267</v>
      </c>
      <c r="AW26" s="1333" t="s">
        <v>8231</v>
      </c>
    </row>
    <row r="27" ht="15.75" customHeight="1">
      <c r="A27" s="1276" t="s">
        <v>895</v>
      </c>
      <c r="B27" s="1325" t="s">
        <v>7636</v>
      </c>
      <c r="C27" s="1277">
        <v>0.05056712962962963</v>
      </c>
      <c r="D27" s="1362" t="s">
        <v>7637</v>
      </c>
      <c r="E27" s="1366" t="s">
        <v>7638</v>
      </c>
      <c r="F27" s="1366" t="s">
        <v>7639</v>
      </c>
      <c r="G27" s="1273" t="s">
        <v>8232</v>
      </c>
      <c r="H27" s="1273" t="s">
        <v>8233</v>
      </c>
      <c r="I27" s="1366" t="s">
        <v>7642</v>
      </c>
      <c r="J27" s="1273" t="s">
        <v>8234</v>
      </c>
      <c r="K27" s="1366" t="s">
        <v>6207</v>
      </c>
      <c r="L27" s="1273" t="s">
        <v>8146</v>
      </c>
      <c r="M27" s="1273" t="s">
        <v>8235</v>
      </c>
      <c r="N27" s="1273" t="s">
        <v>8236</v>
      </c>
      <c r="O27" s="1273" t="s">
        <v>8237</v>
      </c>
      <c r="P27" s="1273" t="s">
        <v>3499</v>
      </c>
      <c r="Q27" s="1273" t="s">
        <v>8238</v>
      </c>
      <c r="R27" s="1273" t="s">
        <v>8239</v>
      </c>
      <c r="S27" s="1273" t="s">
        <v>7860</v>
      </c>
      <c r="T27" s="1366" t="s">
        <v>7648</v>
      </c>
      <c r="U27" s="1273" t="s">
        <v>7757</v>
      </c>
      <c r="V27" s="1273" t="s">
        <v>2232</v>
      </c>
      <c r="W27" s="1273" t="s">
        <v>8240</v>
      </c>
      <c r="X27" s="1273" t="s">
        <v>8241</v>
      </c>
      <c r="Y27" s="1273" t="s">
        <v>2202</v>
      </c>
      <c r="Z27" s="1366" t="s">
        <v>7651</v>
      </c>
      <c r="AA27" s="1366" t="s">
        <v>6061</v>
      </c>
      <c r="AB27" s="1273" t="s">
        <v>8242</v>
      </c>
      <c r="AC27" s="1274" t="s">
        <v>527</v>
      </c>
      <c r="AD27" s="1273" t="s">
        <v>8243</v>
      </c>
      <c r="AE27" s="1273" t="s">
        <v>4370</v>
      </c>
      <c r="AF27" s="1273" t="s">
        <v>8244</v>
      </c>
      <c r="AG27" s="1366" t="s">
        <v>7655</v>
      </c>
      <c r="AH27" s="1366" t="s">
        <v>2797</v>
      </c>
      <c r="AI27" s="1273" t="s">
        <v>8245</v>
      </c>
      <c r="AJ27" s="1273" t="s">
        <v>8246</v>
      </c>
      <c r="AK27" s="1273" t="s">
        <v>5068</v>
      </c>
      <c r="AL27" s="1366" t="s">
        <v>3546</v>
      </c>
      <c r="AM27" s="1273" t="s">
        <v>7827</v>
      </c>
      <c r="AN27" s="1273" t="s">
        <v>230</v>
      </c>
      <c r="AO27" s="1366" t="s">
        <v>7661</v>
      </c>
      <c r="AP27" s="1273" t="s">
        <v>8247</v>
      </c>
      <c r="AQ27" s="1273" t="s">
        <v>6003</v>
      </c>
      <c r="AR27" s="1366" t="s">
        <v>5217</v>
      </c>
      <c r="AS27" s="1273" t="s">
        <v>3716</v>
      </c>
      <c r="AT27" s="1273" t="s">
        <v>8248</v>
      </c>
      <c r="AU27" s="1273" t="s">
        <v>8249</v>
      </c>
      <c r="AV27" s="1274" t="str">
        <f t="shared" ref="AV27:AV45" si="2">TEXT(AU27-C27,"m:ss")</f>
        <v>3:34</v>
      </c>
      <c r="AW27" s="1344" t="s">
        <v>8250</v>
      </c>
    </row>
    <row r="28" ht="15.75" customHeight="1">
      <c r="A28" s="1300" t="s">
        <v>811</v>
      </c>
      <c r="B28" s="1325" t="s">
        <v>7636</v>
      </c>
      <c r="C28" s="1352">
        <v>0.05056712962962963</v>
      </c>
      <c r="D28" s="1292" t="s">
        <v>8251</v>
      </c>
      <c r="E28" s="1274" t="s">
        <v>7842</v>
      </c>
      <c r="F28" s="1274" t="s">
        <v>7923</v>
      </c>
      <c r="G28" s="1274" t="s">
        <v>8252</v>
      </c>
      <c r="H28" s="1367" t="s">
        <v>7641</v>
      </c>
      <c r="I28" s="1274" t="s">
        <v>187</v>
      </c>
      <c r="J28" s="1273" t="s">
        <v>8253</v>
      </c>
      <c r="K28" s="1273" t="s">
        <v>8253</v>
      </c>
      <c r="L28" s="1274" t="s">
        <v>8254</v>
      </c>
      <c r="M28" s="1274" t="s">
        <v>8255</v>
      </c>
      <c r="N28" s="1274" t="s">
        <v>7884</v>
      </c>
      <c r="O28" s="1366" t="s">
        <v>7645</v>
      </c>
      <c r="P28" s="1274" t="s">
        <v>6901</v>
      </c>
      <c r="Q28" s="1274" t="s">
        <v>942</v>
      </c>
      <c r="R28" s="1273" t="s">
        <v>8253</v>
      </c>
      <c r="S28" s="1274" t="s">
        <v>8256</v>
      </c>
      <c r="T28" s="1274" t="s">
        <v>936</v>
      </c>
      <c r="U28" s="1274" t="s">
        <v>8257</v>
      </c>
      <c r="V28" s="1274" t="s">
        <v>8258</v>
      </c>
      <c r="W28" s="1274" t="s">
        <v>8259</v>
      </c>
      <c r="X28" s="1274" t="s">
        <v>8037</v>
      </c>
      <c r="Y28" s="1274" t="s">
        <v>8038</v>
      </c>
      <c r="Z28" s="1274" t="s">
        <v>2481</v>
      </c>
      <c r="AA28" s="1274" t="s">
        <v>8260</v>
      </c>
      <c r="AB28" s="1274" t="s">
        <v>7777</v>
      </c>
      <c r="AC28" s="1274" t="s">
        <v>3612</v>
      </c>
      <c r="AD28" s="1274" t="s">
        <v>8261</v>
      </c>
      <c r="AE28" s="1274" t="s">
        <v>5183</v>
      </c>
      <c r="AF28" s="1274" t="s">
        <v>8262</v>
      </c>
      <c r="AG28" s="1274" t="s">
        <v>3993</v>
      </c>
      <c r="AH28" s="1274" t="s">
        <v>8263</v>
      </c>
      <c r="AI28" s="1274" t="s">
        <v>3190</v>
      </c>
      <c r="AJ28" s="1274" t="s">
        <v>8264</v>
      </c>
      <c r="AK28" s="1274" t="s">
        <v>155</v>
      </c>
      <c r="AL28" s="1274" t="s">
        <v>8041</v>
      </c>
      <c r="AM28" s="1274" t="s">
        <v>8265</v>
      </c>
      <c r="AN28" s="1273" t="s">
        <v>8266</v>
      </c>
      <c r="AO28" s="1273" t="s">
        <v>8253</v>
      </c>
      <c r="AP28" s="1274" t="s">
        <v>4897</v>
      </c>
      <c r="AQ28" s="1274" t="s">
        <v>6097</v>
      </c>
      <c r="AR28" s="1274" t="s">
        <v>8267</v>
      </c>
      <c r="AS28" s="1274" t="s">
        <v>8268</v>
      </c>
      <c r="AT28" s="1367" t="s">
        <v>7664</v>
      </c>
      <c r="AU28" s="1273" t="s">
        <v>8269</v>
      </c>
      <c r="AV28" s="1274" t="str">
        <f t="shared" si="2"/>
        <v>3:07</v>
      </c>
      <c r="AW28" s="1336" t="s">
        <v>8270</v>
      </c>
    </row>
    <row r="29" ht="15.75" customHeight="1">
      <c r="A29" s="1319" t="s">
        <v>3762</v>
      </c>
      <c r="B29" s="1264" t="s">
        <v>7610</v>
      </c>
      <c r="C29" s="1357">
        <v>0.05060185185185185</v>
      </c>
      <c r="D29" s="1292" t="s">
        <v>8271</v>
      </c>
      <c r="E29" s="1320" t="s">
        <v>8272</v>
      </c>
      <c r="F29" s="1320" t="s">
        <v>5949</v>
      </c>
      <c r="G29" s="1320" t="s">
        <v>8273</v>
      </c>
      <c r="H29" s="1307" t="s">
        <v>8274</v>
      </c>
      <c r="I29" s="1307" t="s">
        <v>8275</v>
      </c>
      <c r="J29" s="1309" t="s">
        <v>7918</v>
      </c>
      <c r="K29" s="1309" t="s">
        <v>6409</v>
      </c>
      <c r="L29" s="1309" t="s">
        <v>5154</v>
      </c>
      <c r="M29" s="1309" t="s">
        <v>8276</v>
      </c>
      <c r="N29" s="1309" t="s">
        <v>4806</v>
      </c>
      <c r="O29" s="1309" t="s">
        <v>8277</v>
      </c>
      <c r="P29" s="1309" t="s">
        <v>5397</v>
      </c>
      <c r="Q29" s="1313" t="s">
        <v>8278</v>
      </c>
      <c r="R29" s="1313" t="s">
        <v>5046</v>
      </c>
      <c r="S29" s="1313" t="s">
        <v>6014</v>
      </c>
      <c r="T29" s="1313" t="s">
        <v>8279</v>
      </c>
      <c r="U29" s="1313" t="s">
        <v>8280</v>
      </c>
      <c r="V29" s="1313" t="s">
        <v>3487</v>
      </c>
      <c r="W29" s="1322" t="s">
        <v>8281</v>
      </c>
      <c r="X29" s="1322" t="s">
        <v>6398</v>
      </c>
      <c r="Y29" s="1322" t="s">
        <v>4593</v>
      </c>
      <c r="Z29" s="1322" t="s">
        <v>1820</v>
      </c>
      <c r="AA29" s="1322" t="s">
        <v>8282</v>
      </c>
      <c r="AB29" s="1322" t="s">
        <v>7777</v>
      </c>
      <c r="AC29" s="1322" t="s">
        <v>382</v>
      </c>
      <c r="AD29" s="1320" t="s">
        <v>5745</v>
      </c>
      <c r="AE29" s="1320" t="s">
        <v>4907</v>
      </c>
      <c r="AF29" s="1323" t="s">
        <v>8283</v>
      </c>
      <c r="AG29" s="1323" t="s">
        <v>8198</v>
      </c>
      <c r="AH29" s="1323" t="s">
        <v>8284</v>
      </c>
      <c r="AI29" s="1323" t="s">
        <v>5150</v>
      </c>
      <c r="AJ29" s="1323" t="s">
        <v>8285</v>
      </c>
      <c r="AK29" s="1323" t="s">
        <v>8286</v>
      </c>
      <c r="AL29" s="1323" t="s">
        <v>8287</v>
      </c>
      <c r="AM29" s="1316" t="s">
        <v>8288</v>
      </c>
      <c r="AN29" s="1316" t="s">
        <v>8289</v>
      </c>
      <c r="AO29" s="1316" t="s">
        <v>8290</v>
      </c>
      <c r="AP29" s="1316" t="s">
        <v>8291</v>
      </c>
      <c r="AQ29" s="1316" t="s">
        <v>2694</v>
      </c>
      <c r="AR29" s="1316" t="s">
        <v>3817</v>
      </c>
      <c r="AS29" s="1316" t="s">
        <v>6111</v>
      </c>
      <c r="AT29" s="1309" t="s">
        <v>8292</v>
      </c>
      <c r="AU29" s="1324" t="s">
        <v>8293</v>
      </c>
      <c r="AV29" s="1274" t="str">
        <f t="shared" si="2"/>
        <v>1:56</v>
      </c>
      <c r="AW29" s="1351"/>
    </row>
    <row r="30" ht="15.75" customHeight="1">
      <c r="A30" s="1286" t="s">
        <v>6188</v>
      </c>
      <c r="B30" s="1264" t="s">
        <v>7610</v>
      </c>
      <c r="C30" s="1277">
        <v>0.05061342592592592</v>
      </c>
      <c r="D30" s="1292" t="s">
        <v>8097</v>
      </c>
      <c r="E30" s="1273" t="s">
        <v>7735</v>
      </c>
      <c r="F30" s="1273" t="s">
        <v>4973</v>
      </c>
      <c r="G30" s="1274" t="s">
        <v>8294</v>
      </c>
      <c r="H30" s="1273" t="s">
        <v>8295</v>
      </c>
      <c r="I30" s="1273" t="s">
        <v>275</v>
      </c>
      <c r="J30" s="1273" t="s">
        <v>3233</v>
      </c>
      <c r="K30" s="1274" t="s">
        <v>7975</v>
      </c>
      <c r="L30" s="1273" t="s">
        <v>2710</v>
      </c>
      <c r="M30" s="1273" t="s">
        <v>4576</v>
      </c>
      <c r="N30" s="1273" t="s">
        <v>8296</v>
      </c>
      <c r="O30" s="1273" t="s">
        <v>8297</v>
      </c>
      <c r="P30" s="1273" t="s">
        <v>8298</v>
      </c>
      <c r="Q30" s="1281" t="s">
        <v>8299</v>
      </c>
      <c r="R30" s="1273" t="s">
        <v>8300</v>
      </c>
      <c r="S30" s="1274" t="s">
        <v>8301</v>
      </c>
      <c r="T30" s="1273" t="s">
        <v>8302</v>
      </c>
      <c r="U30" s="1273" t="s">
        <v>5874</v>
      </c>
      <c r="V30" s="1273" t="s">
        <v>2046</v>
      </c>
      <c r="W30" s="1279" t="str">
        <f>HYPERLINK("https://www.youtube.com/watch?v=nn1ub1z3NYM","1:45.96")</f>
        <v>1:45.96</v>
      </c>
      <c r="X30" s="1273" t="s">
        <v>5254</v>
      </c>
      <c r="Y30" s="1274" t="s">
        <v>6884</v>
      </c>
      <c r="Z30" s="1273" t="s">
        <v>1282</v>
      </c>
      <c r="AA30" s="1273" t="s">
        <v>8303</v>
      </c>
      <c r="AB30" s="1273" t="s">
        <v>8304</v>
      </c>
      <c r="AC30" s="1273" t="s">
        <v>1120</v>
      </c>
      <c r="AD30" s="1273" t="s">
        <v>8305</v>
      </c>
      <c r="AE30" s="1281" t="s">
        <v>4224</v>
      </c>
      <c r="AF30" s="1274" t="s">
        <v>8306</v>
      </c>
      <c r="AG30" s="1273" t="s">
        <v>8307</v>
      </c>
      <c r="AH30" s="1273" t="s">
        <v>2921</v>
      </c>
      <c r="AI30" s="1273" t="s">
        <v>8308</v>
      </c>
      <c r="AJ30" s="1274" t="s">
        <v>7228</v>
      </c>
      <c r="AK30" s="1273" t="s">
        <v>8309</v>
      </c>
      <c r="AL30" s="1274" t="s">
        <v>3648</v>
      </c>
      <c r="AM30" s="1274" t="s">
        <v>8310</v>
      </c>
      <c r="AN30" s="1274" t="s">
        <v>2080</v>
      </c>
      <c r="AO30" s="1273" t="s">
        <v>578</v>
      </c>
      <c r="AP30" s="1273" t="s">
        <v>8119</v>
      </c>
      <c r="AQ30" s="1273" t="s">
        <v>8311</v>
      </c>
      <c r="AR30" s="1273" t="s">
        <v>1375</v>
      </c>
      <c r="AS30" s="1273" t="s">
        <v>8312</v>
      </c>
      <c r="AT30" s="1273" t="s">
        <v>8313</v>
      </c>
      <c r="AU30" s="1273" t="s">
        <v>8314</v>
      </c>
      <c r="AV30" s="1274" t="str">
        <f t="shared" si="2"/>
        <v>2:25</v>
      </c>
      <c r="AW30" s="1344"/>
    </row>
    <row r="31">
      <c r="A31" s="1263" t="s">
        <v>8315</v>
      </c>
      <c r="B31" s="1343" t="s">
        <v>7610</v>
      </c>
      <c r="C31" s="1277">
        <v>0.050625</v>
      </c>
      <c r="D31" s="1355" t="s">
        <v>8316</v>
      </c>
      <c r="E31" s="1273" t="s">
        <v>4247</v>
      </c>
      <c r="F31" s="1273" t="s">
        <v>8317</v>
      </c>
      <c r="G31" s="1273" t="s">
        <v>8318</v>
      </c>
      <c r="H31" s="1273" t="s">
        <v>8319</v>
      </c>
      <c r="I31" s="1273" t="s">
        <v>1810</v>
      </c>
      <c r="J31" s="1273" t="s">
        <v>8320</v>
      </c>
      <c r="K31" s="1273" t="s">
        <v>8321</v>
      </c>
      <c r="L31" s="1273" t="s">
        <v>8322</v>
      </c>
      <c r="M31" s="1273" t="s">
        <v>8323</v>
      </c>
      <c r="N31" s="1273" t="s">
        <v>8324</v>
      </c>
      <c r="O31" s="1273" t="s">
        <v>8325</v>
      </c>
      <c r="P31" s="1273" t="s">
        <v>5183</v>
      </c>
      <c r="Q31" s="1273" t="s">
        <v>4144</v>
      </c>
      <c r="R31" s="1273" t="s">
        <v>3494</v>
      </c>
      <c r="S31" s="1273" t="s">
        <v>6166</v>
      </c>
      <c r="T31" s="1273" t="s">
        <v>7648</v>
      </c>
      <c r="U31" s="1273" t="s">
        <v>126</v>
      </c>
      <c r="V31" s="1273" t="s">
        <v>2321</v>
      </c>
      <c r="W31" s="1273" t="s">
        <v>6361</v>
      </c>
      <c r="X31" s="1273" t="s">
        <v>8326</v>
      </c>
      <c r="Y31" s="1273" t="s">
        <v>8327</v>
      </c>
      <c r="Z31" s="1273" t="s">
        <v>8328</v>
      </c>
      <c r="AA31" s="1273" t="s">
        <v>8329</v>
      </c>
      <c r="AB31" s="1273"/>
      <c r="AC31" s="1273" t="s">
        <v>8330</v>
      </c>
      <c r="AD31" s="1273" t="s">
        <v>8331</v>
      </c>
      <c r="AE31" s="1273" t="s">
        <v>3488</v>
      </c>
      <c r="AF31" s="1273" t="s">
        <v>8332</v>
      </c>
      <c r="AG31" s="1273" t="s">
        <v>8333</v>
      </c>
      <c r="AH31" s="1273" t="s">
        <v>8334</v>
      </c>
      <c r="AI31" s="1273" t="s">
        <v>882</v>
      </c>
      <c r="AJ31" s="1273" t="s">
        <v>8335</v>
      </c>
      <c r="AK31" s="1273" t="s">
        <v>8336</v>
      </c>
      <c r="AL31" s="1273" t="s">
        <v>2308</v>
      </c>
      <c r="AM31" s="1273" t="s">
        <v>8337</v>
      </c>
      <c r="AN31" s="1273" t="s">
        <v>4031</v>
      </c>
      <c r="AO31" s="1273" t="s">
        <v>8118</v>
      </c>
      <c r="AP31" s="1273" t="s">
        <v>8338</v>
      </c>
      <c r="AQ31" s="1273" t="s">
        <v>8339</v>
      </c>
      <c r="AR31" s="1273" t="s">
        <v>6471</v>
      </c>
      <c r="AS31" s="1273" t="s">
        <v>8340</v>
      </c>
      <c r="AT31" s="1273" t="s">
        <v>7326</v>
      </c>
      <c r="AU31" s="1273" t="s">
        <v>8341</v>
      </c>
      <c r="AV31" s="1274" t="str">
        <f t="shared" si="2"/>
        <v>2:05</v>
      </c>
      <c r="AW31" s="1336"/>
    </row>
    <row r="32">
      <c r="A32" s="1300" t="s">
        <v>726</v>
      </c>
      <c r="B32" s="1343" t="s">
        <v>7610</v>
      </c>
      <c r="C32" s="1277">
        <v>0.05063657407407408</v>
      </c>
      <c r="D32" s="1292" t="s">
        <v>8342</v>
      </c>
      <c r="E32" s="1273" t="s">
        <v>7735</v>
      </c>
      <c r="F32" s="1273" t="s">
        <v>1151</v>
      </c>
      <c r="G32" s="1273" t="s">
        <v>8343</v>
      </c>
      <c r="H32" s="1273" t="s">
        <v>8344</v>
      </c>
      <c r="I32" s="1292" t="s">
        <v>1826</v>
      </c>
      <c r="J32" s="1292" t="s">
        <v>7947</v>
      </c>
      <c r="K32" s="1273" t="s">
        <v>3908</v>
      </c>
      <c r="L32" s="1273" t="s">
        <v>4167</v>
      </c>
      <c r="M32" s="1292" t="s">
        <v>8345</v>
      </c>
      <c r="N32" s="1273" t="s">
        <v>7489</v>
      </c>
      <c r="O32" s="1273" t="s">
        <v>8346</v>
      </c>
      <c r="P32" s="1292" t="s">
        <v>4719</v>
      </c>
      <c r="Q32" s="1273" t="s">
        <v>731</v>
      </c>
      <c r="R32" s="1292" t="s">
        <v>2257</v>
      </c>
      <c r="S32" s="1273" t="s">
        <v>8347</v>
      </c>
      <c r="T32" s="1292" t="s">
        <v>8348</v>
      </c>
      <c r="U32" s="1273" t="s">
        <v>7887</v>
      </c>
      <c r="V32" s="1292" t="s">
        <v>3361</v>
      </c>
      <c r="W32" s="1292" t="s">
        <v>8349</v>
      </c>
      <c r="X32" s="1292" t="s">
        <v>857</v>
      </c>
      <c r="Y32" s="1292" t="s">
        <v>8205</v>
      </c>
      <c r="Z32" s="1292" t="s">
        <v>8350</v>
      </c>
      <c r="AA32" s="1273" t="s">
        <v>4464</v>
      </c>
      <c r="AB32" s="1292" t="s">
        <v>2772</v>
      </c>
      <c r="AC32" s="1273" t="s">
        <v>8351</v>
      </c>
      <c r="AD32" s="1292" t="s">
        <v>8352</v>
      </c>
      <c r="AE32" s="1273" t="s">
        <v>3632</v>
      </c>
      <c r="AF32" s="1273" t="s">
        <v>8353</v>
      </c>
      <c r="AG32" s="1292" t="s">
        <v>309</v>
      </c>
      <c r="AH32" s="1292" t="s">
        <v>2668</v>
      </c>
      <c r="AI32" s="1273" t="s">
        <v>8354</v>
      </c>
      <c r="AJ32" s="1292" t="s">
        <v>8355</v>
      </c>
      <c r="AK32" s="1292" t="s">
        <v>936</v>
      </c>
      <c r="AL32" s="1292" t="s">
        <v>7723</v>
      </c>
      <c r="AM32" s="1292" t="s">
        <v>4089</v>
      </c>
      <c r="AN32" s="1292" t="s">
        <v>4220</v>
      </c>
      <c r="AO32" s="1292" t="s">
        <v>3268</v>
      </c>
      <c r="AP32" s="1273" t="s">
        <v>8356</v>
      </c>
      <c r="AQ32" s="1292" t="s">
        <v>6830</v>
      </c>
      <c r="AR32" s="1273" t="s">
        <v>8290</v>
      </c>
      <c r="AS32" s="1292" t="s">
        <v>1557</v>
      </c>
      <c r="AT32" s="1273" t="s">
        <v>8357</v>
      </c>
      <c r="AU32" s="1273" t="s">
        <v>8358</v>
      </c>
      <c r="AV32" s="1274" t="str">
        <f t="shared" si="2"/>
        <v>1:56</v>
      </c>
      <c r="AW32" s="1344" t="s">
        <v>8359</v>
      </c>
    </row>
    <row r="33">
      <c r="A33" s="1286" t="s">
        <v>1907</v>
      </c>
      <c r="B33" s="1332" t="s">
        <v>7610</v>
      </c>
      <c r="C33" s="1265">
        <v>0.0506712962962963</v>
      </c>
      <c r="D33" s="1355" t="s">
        <v>8360</v>
      </c>
      <c r="E33" s="1305" t="s">
        <v>8272</v>
      </c>
      <c r="F33" s="1305" t="s">
        <v>7851</v>
      </c>
      <c r="G33" s="1305" t="s">
        <v>8361</v>
      </c>
      <c r="H33" s="1306" t="s">
        <v>8362</v>
      </c>
      <c r="I33" s="1306" t="s">
        <v>2458</v>
      </c>
      <c r="J33" s="1308" t="s">
        <v>8363</v>
      </c>
      <c r="K33" s="1308" t="s">
        <v>6930</v>
      </c>
      <c r="L33" s="1308" t="s">
        <v>8364</v>
      </c>
      <c r="M33" s="1308" t="s">
        <v>6928</v>
      </c>
      <c r="N33" s="1308" t="s">
        <v>8365</v>
      </c>
      <c r="O33" s="1308" t="s">
        <v>8366</v>
      </c>
      <c r="P33" s="1308" t="s">
        <v>3496</v>
      </c>
      <c r="Q33" s="1311" t="s">
        <v>6343</v>
      </c>
      <c r="R33" s="1311" t="s">
        <v>8367</v>
      </c>
      <c r="S33" s="1311" t="s">
        <v>8001</v>
      </c>
      <c r="T33" s="1311" t="s">
        <v>8368</v>
      </c>
      <c r="U33" s="1311" t="s">
        <v>8369</v>
      </c>
      <c r="V33" s="1311" t="s">
        <v>8370</v>
      </c>
      <c r="W33" s="1314" t="s">
        <v>8371</v>
      </c>
      <c r="X33" s="1314" t="s">
        <v>8372</v>
      </c>
      <c r="Y33" s="1314" t="s">
        <v>4331</v>
      </c>
      <c r="Z33" s="1314" t="s">
        <v>8373</v>
      </c>
      <c r="AA33" s="1273" t="s">
        <v>1983</v>
      </c>
      <c r="AB33" s="1314" t="s">
        <v>8374</v>
      </c>
      <c r="AC33" s="1314" t="s">
        <v>7954</v>
      </c>
      <c r="AD33" s="1305" t="s">
        <v>8375</v>
      </c>
      <c r="AE33" s="1305" t="s">
        <v>527</v>
      </c>
      <c r="AF33" s="1315" t="s">
        <v>8376</v>
      </c>
      <c r="AG33" s="1315" t="s">
        <v>3474</v>
      </c>
      <c r="AH33" s="1315" t="s">
        <v>4774</v>
      </c>
      <c r="AI33" s="1315" t="s">
        <v>8377</v>
      </c>
      <c r="AJ33" s="1315" t="s">
        <v>8378</v>
      </c>
      <c r="AK33" s="1315" t="s">
        <v>289</v>
      </c>
      <c r="AL33" s="1315" t="s">
        <v>2652</v>
      </c>
      <c r="AM33" s="1317" t="s">
        <v>8379</v>
      </c>
      <c r="AN33" s="1317" t="s">
        <v>8043</v>
      </c>
      <c r="AO33" s="1317" t="s">
        <v>8380</v>
      </c>
      <c r="AP33" s="1317" t="s">
        <v>8381</v>
      </c>
      <c r="AQ33" s="1317" t="s">
        <v>8382</v>
      </c>
      <c r="AR33" s="1317" t="s">
        <v>8383</v>
      </c>
      <c r="AS33" s="1317" t="s">
        <v>8384</v>
      </c>
      <c r="AT33" s="1308" t="s">
        <v>8385</v>
      </c>
      <c r="AU33" s="1298" t="s">
        <v>8386</v>
      </c>
      <c r="AV33" s="1274" t="str">
        <f t="shared" si="2"/>
        <v>3:31</v>
      </c>
      <c r="AW33" s="1351"/>
    </row>
    <row r="34" ht="15.75" customHeight="1">
      <c r="A34" s="1365" t="s">
        <v>8387</v>
      </c>
      <c r="B34" s="1264" t="s">
        <v>7610</v>
      </c>
      <c r="C34" s="1265">
        <v>0.05070601851851852</v>
      </c>
      <c r="D34" s="1292" t="s">
        <v>8388</v>
      </c>
      <c r="E34" s="1320" t="s">
        <v>7023</v>
      </c>
      <c r="F34" s="1320" t="s">
        <v>8389</v>
      </c>
      <c r="G34" s="1320" t="s">
        <v>8390</v>
      </c>
      <c r="H34" s="1307" t="s">
        <v>8391</v>
      </c>
      <c r="I34" s="1307" t="s">
        <v>275</v>
      </c>
      <c r="J34" s="1309" t="s">
        <v>8392</v>
      </c>
      <c r="K34" s="1309" t="s">
        <v>7925</v>
      </c>
      <c r="L34" s="1309" t="s">
        <v>4981</v>
      </c>
      <c r="M34" s="1309" t="s">
        <v>8393</v>
      </c>
      <c r="N34" s="1309" t="s">
        <v>8191</v>
      </c>
      <c r="O34" s="1309" t="s">
        <v>8394</v>
      </c>
      <c r="P34" s="1309" t="s">
        <v>8395</v>
      </c>
      <c r="Q34" s="1313" t="s">
        <v>8396</v>
      </c>
      <c r="R34" s="1313" t="s">
        <v>884</v>
      </c>
      <c r="S34" s="1313" t="s">
        <v>8118</v>
      </c>
      <c r="T34" s="1313" t="s">
        <v>8193</v>
      </c>
      <c r="U34" s="1313" t="s">
        <v>8397</v>
      </c>
      <c r="V34" s="1313" t="s">
        <v>2046</v>
      </c>
      <c r="W34" s="1322" t="s">
        <v>8398</v>
      </c>
      <c r="X34" s="1322" t="s">
        <v>7705</v>
      </c>
      <c r="Y34" s="1322" t="s">
        <v>8399</v>
      </c>
      <c r="Z34" s="1322" t="s">
        <v>8400</v>
      </c>
      <c r="AA34" s="1322" t="s">
        <v>8401</v>
      </c>
      <c r="AB34" s="1322" t="s">
        <v>2671</v>
      </c>
      <c r="AC34" s="1322" t="s">
        <v>3796</v>
      </c>
      <c r="AD34" s="1320" t="s">
        <v>8402</v>
      </c>
      <c r="AE34" s="1320" t="s">
        <v>3901</v>
      </c>
      <c r="AF34" s="1323" t="s">
        <v>7722</v>
      </c>
      <c r="AG34" s="1323" t="s">
        <v>8403</v>
      </c>
      <c r="AH34" s="1323" t="s">
        <v>2368</v>
      </c>
      <c r="AI34" s="1323" t="s">
        <v>597</v>
      </c>
      <c r="AJ34" s="1323" t="s">
        <v>8404</v>
      </c>
      <c r="AK34" s="1323" t="s">
        <v>8405</v>
      </c>
      <c r="AL34" s="1323" t="s">
        <v>4951</v>
      </c>
      <c r="AM34" s="1316" t="s">
        <v>8220</v>
      </c>
      <c r="AN34" s="1316" t="s">
        <v>4951</v>
      </c>
      <c r="AO34" s="1316" t="s">
        <v>3971</v>
      </c>
      <c r="AP34" s="1316" t="s">
        <v>8406</v>
      </c>
      <c r="AQ34" s="1316" t="s">
        <v>2162</v>
      </c>
      <c r="AR34" s="1316" t="s">
        <v>8407</v>
      </c>
      <c r="AS34" s="1316" t="s">
        <v>5395</v>
      </c>
      <c r="AT34" s="1309" t="s">
        <v>8408</v>
      </c>
      <c r="AU34" s="1324" t="s">
        <v>8409</v>
      </c>
      <c r="AV34" s="1274" t="str">
        <f t="shared" si="2"/>
        <v>2:54</v>
      </c>
      <c r="AW34" s="1351"/>
    </row>
    <row r="35">
      <c r="A35" s="1300" t="s">
        <v>2820</v>
      </c>
      <c r="B35" s="1343" t="s">
        <v>7636</v>
      </c>
      <c r="C35" s="1277">
        <v>0.05084490740740741</v>
      </c>
      <c r="D35" s="1292" t="s">
        <v>8410</v>
      </c>
      <c r="E35" s="1292" t="s">
        <v>6646</v>
      </c>
      <c r="F35" s="1292" t="s">
        <v>7177</v>
      </c>
      <c r="G35" s="1292" t="s">
        <v>8411</v>
      </c>
      <c r="H35" s="1292" t="s">
        <v>8412</v>
      </c>
      <c r="I35" s="1292" t="s">
        <v>2129</v>
      </c>
      <c r="J35" s="1292" t="s">
        <v>8413</v>
      </c>
      <c r="K35" s="1292" t="s">
        <v>8414</v>
      </c>
      <c r="L35" s="1292" t="s">
        <v>7532</v>
      </c>
      <c r="M35" s="1292" t="s">
        <v>8415</v>
      </c>
      <c r="N35" s="1292" t="s">
        <v>5414</v>
      </c>
      <c r="O35" s="1292" t="s">
        <v>8416</v>
      </c>
      <c r="P35" s="1292" t="s">
        <v>512</v>
      </c>
      <c r="Q35" s="1292" t="s">
        <v>8417</v>
      </c>
      <c r="R35" s="1292" t="s">
        <v>8418</v>
      </c>
      <c r="S35" s="1292" t="s">
        <v>6009</v>
      </c>
      <c r="T35" s="1292" t="s">
        <v>8419</v>
      </c>
      <c r="U35" s="1292" t="s">
        <v>8420</v>
      </c>
      <c r="V35" s="1292" t="s">
        <v>8421</v>
      </c>
      <c r="W35" s="1292" t="s">
        <v>8422</v>
      </c>
      <c r="X35" s="1292" t="s">
        <v>7911</v>
      </c>
      <c r="Y35" s="1292" t="s">
        <v>3488</v>
      </c>
      <c r="Z35" s="1292" t="s">
        <v>7647</v>
      </c>
      <c r="AA35" s="1292" t="s">
        <v>8423</v>
      </c>
      <c r="AB35" s="1292" t="s">
        <v>7918</v>
      </c>
      <c r="AC35" s="1292" t="s">
        <v>662</v>
      </c>
      <c r="AD35" s="1292" t="s">
        <v>8424</v>
      </c>
      <c r="AE35" s="1292" t="s">
        <v>4370</v>
      </c>
      <c r="AF35" s="1292" t="s">
        <v>5337</v>
      </c>
      <c r="AG35" s="1292" t="s">
        <v>5193</v>
      </c>
      <c r="AH35" s="1292" t="s">
        <v>8425</v>
      </c>
      <c r="AI35" s="1292" t="s">
        <v>8426</v>
      </c>
      <c r="AJ35" s="1292" t="s">
        <v>8427</v>
      </c>
      <c r="AK35" s="1292" t="s">
        <v>8021</v>
      </c>
      <c r="AL35" s="1292" t="s">
        <v>2921</v>
      </c>
      <c r="AM35" s="1292" t="s">
        <v>6835</v>
      </c>
      <c r="AN35" s="1292" t="s">
        <v>3652</v>
      </c>
      <c r="AO35" s="1292" t="s">
        <v>8428</v>
      </c>
      <c r="AP35" s="1292" t="s">
        <v>8429</v>
      </c>
      <c r="AQ35" s="1292" t="s">
        <v>3678</v>
      </c>
      <c r="AR35" s="1292" t="s">
        <v>8430</v>
      </c>
      <c r="AS35" s="1292" t="s">
        <v>3666</v>
      </c>
      <c r="AT35" s="1292" t="s">
        <v>8431</v>
      </c>
      <c r="AU35" s="1273" t="s">
        <v>8432</v>
      </c>
      <c r="AV35" s="1273" t="str">
        <f t="shared" si="2"/>
        <v>4:42</v>
      </c>
      <c r="AW35" s="1368" t="s">
        <v>8433</v>
      </c>
    </row>
    <row r="36" ht="15.75" customHeight="1">
      <c r="A36" s="1300" t="s">
        <v>4231</v>
      </c>
      <c r="B36" s="1264" t="s">
        <v>7610</v>
      </c>
      <c r="C36" s="1352">
        <v>0.050868055555555555</v>
      </c>
      <c r="D36" s="1292" t="s">
        <v>8434</v>
      </c>
      <c r="E36" s="1274" t="s">
        <v>6222</v>
      </c>
      <c r="F36" s="1274" t="s">
        <v>8435</v>
      </c>
      <c r="G36" s="1274" t="s">
        <v>8436</v>
      </c>
      <c r="H36" s="1274" t="s">
        <v>8233</v>
      </c>
      <c r="I36" s="1274" t="s">
        <v>1366</v>
      </c>
      <c r="J36" s="1274" t="s">
        <v>8383</v>
      </c>
      <c r="K36" s="1274" t="s">
        <v>8437</v>
      </c>
      <c r="L36" s="1274" t="s">
        <v>7858</v>
      </c>
      <c r="M36" s="1274" t="s">
        <v>4874</v>
      </c>
      <c r="N36" s="1274" t="s">
        <v>7137</v>
      </c>
      <c r="O36" s="1274" t="s">
        <v>8438</v>
      </c>
      <c r="P36" s="1274" t="s">
        <v>8439</v>
      </c>
      <c r="Q36" s="1274" t="s">
        <v>8440</v>
      </c>
      <c r="R36" s="1274" t="s">
        <v>8441</v>
      </c>
      <c r="S36" s="1274" t="s">
        <v>8161</v>
      </c>
      <c r="T36" s="1274" t="s">
        <v>4214</v>
      </c>
      <c r="U36" s="1274" t="s">
        <v>8442</v>
      </c>
      <c r="V36" s="1274" t="s">
        <v>8443</v>
      </c>
      <c r="W36" s="1274" t="s">
        <v>8444</v>
      </c>
      <c r="X36" s="1274" t="s">
        <v>8445</v>
      </c>
      <c r="Y36" s="1274" t="s">
        <v>3375</v>
      </c>
      <c r="Z36" s="1274" t="s">
        <v>8446</v>
      </c>
      <c r="AA36" s="1274" t="s">
        <v>8423</v>
      </c>
      <c r="AB36" s="1274" t="s">
        <v>8447</v>
      </c>
      <c r="AC36" s="1274" t="s">
        <v>2884</v>
      </c>
      <c r="AD36" s="1274" t="s">
        <v>8448</v>
      </c>
      <c r="AE36" s="1274" t="s">
        <v>704</v>
      </c>
      <c r="AF36" s="1274" t="s">
        <v>8449</v>
      </c>
      <c r="AG36" s="1274" t="s">
        <v>5967</v>
      </c>
      <c r="AH36" s="1274" t="s">
        <v>8450</v>
      </c>
      <c r="AI36" s="1274" t="s">
        <v>8451</v>
      </c>
      <c r="AJ36" s="1274" t="s">
        <v>8452</v>
      </c>
      <c r="AK36" s="1274" t="s">
        <v>4939</v>
      </c>
      <c r="AL36" s="1274" t="s">
        <v>8453</v>
      </c>
      <c r="AM36" s="1274" t="s">
        <v>8454</v>
      </c>
      <c r="AN36" s="1274" t="s">
        <v>3747</v>
      </c>
      <c r="AO36" s="1274" t="s">
        <v>7975</v>
      </c>
      <c r="AP36" s="1274" t="s">
        <v>8455</v>
      </c>
      <c r="AQ36" s="1274" t="s">
        <v>8456</v>
      </c>
      <c r="AR36" s="1274" t="s">
        <v>7846</v>
      </c>
      <c r="AS36" s="1274" t="s">
        <v>4425</v>
      </c>
      <c r="AT36" s="1274" t="s">
        <v>8457</v>
      </c>
      <c r="AU36" s="1274" t="s">
        <v>8458</v>
      </c>
      <c r="AV36" s="1274" t="str">
        <f t="shared" si="2"/>
        <v>2:44</v>
      </c>
      <c r="AW36" s="1285"/>
    </row>
    <row r="37" ht="15.75" customHeight="1">
      <c r="A37" s="1300" t="s">
        <v>1790</v>
      </c>
      <c r="B37" s="1369" t="s">
        <v>7667</v>
      </c>
      <c r="C37" s="1265">
        <v>0.05092592592592592</v>
      </c>
      <c r="D37" s="1370" t="s">
        <v>7668</v>
      </c>
      <c r="E37" s="1371" t="s">
        <v>7669</v>
      </c>
      <c r="F37" s="1370" t="s">
        <v>7670</v>
      </c>
      <c r="G37" s="1273" t="s">
        <v>8459</v>
      </c>
      <c r="H37" s="1370" t="s">
        <v>7672</v>
      </c>
      <c r="I37" s="1274" t="s">
        <v>367</v>
      </c>
      <c r="J37" s="1320" t="s">
        <v>4905</v>
      </c>
      <c r="K37" s="1274" t="s">
        <v>8191</v>
      </c>
      <c r="L37" s="1320" t="s">
        <v>3983</v>
      </c>
      <c r="M37" s="1274" t="s">
        <v>7929</v>
      </c>
      <c r="N37" s="1370" t="s">
        <v>7675</v>
      </c>
      <c r="O37" s="1274" t="s">
        <v>8460</v>
      </c>
      <c r="P37" s="1320" t="s">
        <v>208</v>
      </c>
      <c r="Q37" s="1371" t="s">
        <v>7678</v>
      </c>
      <c r="R37" s="1370" t="s">
        <v>7679</v>
      </c>
      <c r="S37" s="1274" t="s">
        <v>155</v>
      </c>
      <c r="T37" s="1320" t="s">
        <v>7927</v>
      </c>
      <c r="U37" s="1371" t="s">
        <v>7682</v>
      </c>
      <c r="V37" s="1370" t="s">
        <v>7683</v>
      </c>
      <c r="W37" s="1274" t="s">
        <v>8461</v>
      </c>
      <c r="X37" s="1370" t="s">
        <v>7685</v>
      </c>
      <c r="Y37" s="1274" t="s">
        <v>5284</v>
      </c>
      <c r="Z37" s="1305" t="s">
        <v>8165</v>
      </c>
      <c r="AA37" s="1274" t="s">
        <v>8462</v>
      </c>
      <c r="AB37" s="1320" t="s">
        <v>8463</v>
      </c>
      <c r="AC37" s="1273" t="s">
        <v>8464</v>
      </c>
      <c r="AD37" s="1320" t="s">
        <v>8465</v>
      </c>
      <c r="AE37" s="1273" t="s">
        <v>8466</v>
      </c>
      <c r="AF37" s="1320" t="s">
        <v>8467</v>
      </c>
      <c r="AG37" s="1274" t="s">
        <v>6146</v>
      </c>
      <c r="AH37" s="1305" t="s">
        <v>8322</v>
      </c>
      <c r="AI37" s="1371" t="s">
        <v>7689</v>
      </c>
      <c r="AJ37" s="1320" t="s">
        <v>8468</v>
      </c>
      <c r="AK37" s="1274" t="s">
        <v>5369</v>
      </c>
      <c r="AL37" s="1370" t="s">
        <v>7691</v>
      </c>
      <c r="AM37" s="1274" t="s">
        <v>8469</v>
      </c>
      <c r="AN37" s="1320" t="s">
        <v>5294</v>
      </c>
      <c r="AO37" s="1371" t="s">
        <v>7693</v>
      </c>
      <c r="AP37" s="1305" t="s">
        <v>8470</v>
      </c>
      <c r="AQ37" s="1371" t="s">
        <v>7695</v>
      </c>
      <c r="AR37" s="1305" t="s">
        <v>8471</v>
      </c>
      <c r="AS37" s="1274" t="s">
        <v>1054</v>
      </c>
      <c r="AT37" s="1370" t="s">
        <v>7696</v>
      </c>
      <c r="AU37" s="1273" t="s">
        <v>7697</v>
      </c>
      <c r="AV37" s="1274" t="str">
        <f t="shared" si="2"/>
        <v>2:24</v>
      </c>
      <c r="AW37" s="1344"/>
    </row>
    <row r="38">
      <c r="A38" s="1331" t="s">
        <v>2607</v>
      </c>
      <c r="B38" s="1245" t="s">
        <v>7636</v>
      </c>
      <c r="C38" s="1265">
        <v>0.050972222222222224</v>
      </c>
      <c r="D38" s="1292" t="s">
        <v>8472</v>
      </c>
      <c r="E38" s="1305" t="s">
        <v>8473</v>
      </c>
      <c r="F38" s="1305" t="s">
        <v>8474</v>
      </c>
      <c r="G38" s="1305" t="s">
        <v>8475</v>
      </c>
      <c r="H38" s="1306" t="s">
        <v>8476</v>
      </c>
      <c r="I38" s="1306" t="s">
        <v>3435</v>
      </c>
      <c r="J38" s="1308" t="s">
        <v>1266</v>
      </c>
      <c r="K38" s="1308" t="s">
        <v>3804</v>
      </c>
      <c r="L38" s="1308" t="s">
        <v>5347</v>
      </c>
      <c r="M38" s="1308" t="s">
        <v>619</v>
      </c>
      <c r="N38" s="1308" t="s">
        <v>8265</v>
      </c>
      <c r="O38" s="1308" t="s">
        <v>8477</v>
      </c>
      <c r="P38" s="1308" t="s">
        <v>7954</v>
      </c>
      <c r="Q38" s="1311" t="s">
        <v>790</v>
      </c>
      <c r="R38" s="1311" t="s">
        <v>8478</v>
      </c>
      <c r="S38" s="1311" t="s">
        <v>8127</v>
      </c>
      <c r="T38" s="1311" t="s">
        <v>8479</v>
      </c>
      <c r="U38" s="1372" t="s">
        <v>6389</v>
      </c>
      <c r="V38" s="1311" t="s">
        <v>8480</v>
      </c>
      <c r="W38" s="1314" t="s">
        <v>5963</v>
      </c>
      <c r="X38" s="1314" t="s">
        <v>8481</v>
      </c>
      <c r="Y38" s="1314" t="s">
        <v>8482</v>
      </c>
      <c r="Z38" s="1314" t="s">
        <v>2822</v>
      </c>
      <c r="AA38" s="1314" t="s">
        <v>1844</v>
      </c>
      <c r="AB38" s="1314" t="s">
        <v>7974</v>
      </c>
      <c r="AC38" s="1314" t="s">
        <v>1930</v>
      </c>
      <c r="AD38" s="1305" t="s">
        <v>872</v>
      </c>
      <c r="AE38" s="1305" t="s">
        <v>5215</v>
      </c>
      <c r="AF38" s="1315" t="s">
        <v>8483</v>
      </c>
      <c r="AG38" s="1315" t="s">
        <v>4566</v>
      </c>
      <c r="AH38" s="1315" t="s">
        <v>8263</v>
      </c>
      <c r="AI38" s="1315" t="s">
        <v>8484</v>
      </c>
      <c r="AJ38" s="1373" t="s">
        <v>7657</v>
      </c>
      <c r="AK38" s="1315" t="s">
        <v>8447</v>
      </c>
      <c r="AL38" s="1315" t="s">
        <v>4441</v>
      </c>
      <c r="AM38" s="1317" t="s">
        <v>7958</v>
      </c>
      <c r="AN38" s="1317" t="s">
        <v>2991</v>
      </c>
      <c r="AO38" s="1317" t="s">
        <v>2149</v>
      </c>
      <c r="AP38" s="1317" t="s">
        <v>8485</v>
      </c>
      <c r="AQ38" s="1317" t="s">
        <v>8486</v>
      </c>
      <c r="AR38" s="1317" t="s">
        <v>3655</v>
      </c>
      <c r="AS38" s="1317" t="s">
        <v>5750</v>
      </c>
      <c r="AT38" s="1308" t="s">
        <v>8487</v>
      </c>
      <c r="AU38" s="1374" t="s">
        <v>8488</v>
      </c>
      <c r="AV38" s="1274" t="str">
        <f t="shared" si="2"/>
        <v>4:21</v>
      </c>
      <c r="AW38" s="1299"/>
    </row>
    <row r="39" ht="15.75" customHeight="1">
      <c r="A39" s="1300" t="s">
        <v>1062</v>
      </c>
      <c r="B39" s="1332" t="s">
        <v>7636</v>
      </c>
      <c r="C39" s="1265">
        <v>0.05112268518518519</v>
      </c>
      <c r="D39" s="1305" t="s">
        <v>8489</v>
      </c>
      <c r="E39" s="1305" t="s">
        <v>4177</v>
      </c>
      <c r="F39" s="1305" t="s">
        <v>8490</v>
      </c>
      <c r="G39" s="1305" t="s">
        <v>8491</v>
      </c>
      <c r="H39" s="1292" t="s">
        <v>8492</v>
      </c>
      <c r="I39" s="1306" t="s">
        <v>4842</v>
      </c>
      <c r="J39" s="1308" t="s">
        <v>7740</v>
      </c>
      <c r="K39" s="1308" t="s">
        <v>8493</v>
      </c>
      <c r="L39" s="1375" t="s">
        <v>7644</v>
      </c>
      <c r="M39" s="1308" t="s">
        <v>4445</v>
      </c>
      <c r="N39" s="1308" t="s">
        <v>8220</v>
      </c>
      <c r="O39" s="1308" t="s">
        <v>8494</v>
      </c>
      <c r="P39" s="1308" t="s">
        <v>1308</v>
      </c>
      <c r="Q39" s="1311" t="s">
        <v>8495</v>
      </c>
      <c r="R39" s="1310" t="s">
        <v>8496</v>
      </c>
      <c r="S39" s="1311" t="s">
        <v>305</v>
      </c>
      <c r="T39" s="1311" t="s">
        <v>8497</v>
      </c>
      <c r="U39" s="1311" t="s">
        <v>8498</v>
      </c>
      <c r="V39" s="1311" t="s">
        <v>8499</v>
      </c>
      <c r="W39" s="1314" t="s">
        <v>8500</v>
      </c>
      <c r="X39" s="1314" t="s">
        <v>8501</v>
      </c>
      <c r="Y39" s="1376" t="s">
        <v>1054</v>
      </c>
      <c r="Z39" s="1314" t="s">
        <v>8502</v>
      </c>
      <c r="AA39" s="1273" t="s">
        <v>8503</v>
      </c>
      <c r="AB39" s="1314" t="s">
        <v>6005</v>
      </c>
      <c r="AC39" s="1346" t="s">
        <v>4557</v>
      </c>
      <c r="AD39" s="1305" t="s">
        <v>8504</v>
      </c>
      <c r="AE39" s="1305" t="s">
        <v>2618</v>
      </c>
      <c r="AF39" s="1315" t="s">
        <v>8505</v>
      </c>
      <c r="AG39" s="1315" t="s">
        <v>377</v>
      </c>
      <c r="AH39" s="1315" t="s">
        <v>457</v>
      </c>
      <c r="AI39" s="1315" t="s">
        <v>8506</v>
      </c>
      <c r="AJ39" s="1315" t="s">
        <v>8507</v>
      </c>
      <c r="AK39" s="1315" t="s">
        <v>8508</v>
      </c>
      <c r="AL39" s="1315" t="s">
        <v>8509</v>
      </c>
      <c r="AM39" s="1317" t="s">
        <v>8510</v>
      </c>
      <c r="AN39" s="1377" t="s">
        <v>7660</v>
      </c>
      <c r="AO39" s="1317" t="s">
        <v>6930</v>
      </c>
      <c r="AP39" s="1317" t="s">
        <v>8511</v>
      </c>
      <c r="AQ39" s="1317" t="s">
        <v>8512</v>
      </c>
      <c r="AR39" s="1317" t="s">
        <v>8513</v>
      </c>
      <c r="AS39" s="1317" t="s">
        <v>2390</v>
      </c>
      <c r="AT39" s="1308" t="s">
        <v>8514</v>
      </c>
      <c r="AU39" s="1298" t="s">
        <v>8515</v>
      </c>
      <c r="AV39" s="1324" t="str">
        <f t="shared" si="2"/>
        <v>4:57</v>
      </c>
      <c r="AW39" s="1351"/>
    </row>
    <row r="40" ht="15.75" customHeight="1">
      <c r="A40" s="1276" t="s">
        <v>8516</v>
      </c>
      <c r="B40" s="1354" t="s">
        <v>7610</v>
      </c>
      <c r="C40" s="1277">
        <v>0.051180555555555556</v>
      </c>
      <c r="D40" s="1292" t="s">
        <v>8517</v>
      </c>
      <c r="E40" s="1273" t="s">
        <v>601</v>
      </c>
      <c r="F40" s="1273" t="s">
        <v>8518</v>
      </c>
      <c r="G40" s="1273" t="s">
        <v>7515</v>
      </c>
      <c r="H40" s="1273" t="s">
        <v>8519</v>
      </c>
      <c r="I40" s="1273" t="s">
        <v>8520</v>
      </c>
      <c r="J40" s="1273" t="s">
        <v>2197</v>
      </c>
      <c r="K40" s="1273" t="s">
        <v>8029</v>
      </c>
      <c r="L40" s="1273" t="s">
        <v>7749</v>
      </c>
      <c r="M40" s="1273" t="s">
        <v>8521</v>
      </c>
      <c r="N40" s="1273" t="s">
        <v>8522</v>
      </c>
      <c r="O40" s="1273" t="s">
        <v>8523</v>
      </c>
      <c r="P40" s="1273" t="s">
        <v>3757</v>
      </c>
      <c r="Q40" s="1273" t="s">
        <v>8524</v>
      </c>
      <c r="R40" s="1273" t="s">
        <v>8525</v>
      </c>
      <c r="S40" s="1273" t="s">
        <v>8526</v>
      </c>
      <c r="T40" s="1274" t="s">
        <v>3545</v>
      </c>
      <c r="U40" s="1274" t="s">
        <v>8527</v>
      </c>
      <c r="V40" s="1273" t="s">
        <v>1551</v>
      </c>
      <c r="W40" s="1273" t="s">
        <v>8528</v>
      </c>
      <c r="X40" s="1273" t="s">
        <v>8529</v>
      </c>
      <c r="Y40" s="1273" t="s">
        <v>8530</v>
      </c>
      <c r="Z40" s="1273" t="s">
        <v>1948</v>
      </c>
      <c r="AA40" s="1273" t="s">
        <v>5936</v>
      </c>
      <c r="AB40" s="1273" t="s">
        <v>8531</v>
      </c>
      <c r="AC40" s="1273" t="s">
        <v>5622</v>
      </c>
      <c r="AD40" s="1273" t="s">
        <v>8532</v>
      </c>
      <c r="AE40" s="1273" t="s">
        <v>7881</v>
      </c>
      <c r="AF40" s="1274" t="s">
        <v>8533</v>
      </c>
      <c r="AG40" s="1273" t="s">
        <v>274</v>
      </c>
      <c r="AH40" s="1273" t="s">
        <v>8534</v>
      </c>
      <c r="AI40" s="1273" t="s">
        <v>8535</v>
      </c>
      <c r="AJ40" s="1273" t="s">
        <v>8536</v>
      </c>
      <c r="AK40" s="1273" t="s">
        <v>8537</v>
      </c>
      <c r="AL40" s="1273" t="s">
        <v>8538</v>
      </c>
      <c r="AM40" s="1273" t="s">
        <v>5984</v>
      </c>
      <c r="AN40" s="1273" t="s">
        <v>7913</v>
      </c>
      <c r="AO40" s="1279" t="str">
        <f>HYPERLINK("https://clips.twitch.tv/AltruisticEmpathicManateeDoritosChip","1:20.90")</f>
        <v>1:20.90</v>
      </c>
      <c r="AP40" s="1273" t="s">
        <v>8539</v>
      </c>
      <c r="AQ40" s="1273" t="s">
        <v>8540</v>
      </c>
      <c r="AR40" s="1273" t="s">
        <v>8541</v>
      </c>
      <c r="AS40" s="1273" t="s">
        <v>8093</v>
      </c>
      <c r="AT40" s="1273" t="s">
        <v>8542</v>
      </c>
      <c r="AU40" s="1273" t="s">
        <v>8543</v>
      </c>
      <c r="AV40" s="1274" t="str">
        <f t="shared" si="2"/>
        <v>2:40</v>
      </c>
      <c r="AW40" s="1336" t="s">
        <v>8544</v>
      </c>
    </row>
    <row r="41" ht="15.75" customHeight="1">
      <c r="A41" s="1319" t="s">
        <v>3886</v>
      </c>
      <c r="B41" s="1325" t="s">
        <v>7636</v>
      </c>
      <c r="C41" s="1265">
        <v>0.05130787037037037</v>
      </c>
      <c r="D41" s="1292" t="s">
        <v>8545</v>
      </c>
      <c r="E41" s="1305" t="s">
        <v>8546</v>
      </c>
      <c r="F41" s="1305" t="s">
        <v>8547</v>
      </c>
      <c r="G41" s="1378" t="s">
        <v>7640</v>
      </c>
      <c r="H41" s="1306" t="s">
        <v>8548</v>
      </c>
      <c r="I41" s="1306" t="s">
        <v>367</v>
      </c>
      <c r="J41" s="1308" t="s">
        <v>3606</v>
      </c>
      <c r="K41" s="1308" t="s">
        <v>8549</v>
      </c>
      <c r="L41" s="1308" t="s">
        <v>3858</v>
      </c>
      <c r="M41" s="1308" t="s">
        <v>8550</v>
      </c>
      <c r="N41" s="1309" t="s">
        <v>411</v>
      </c>
      <c r="O41" s="1308" t="s">
        <v>8551</v>
      </c>
      <c r="P41" s="1308" t="s">
        <v>147</v>
      </c>
      <c r="Q41" s="1311" t="s">
        <v>8552</v>
      </c>
      <c r="R41" s="1311" t="s">
        <v>3228</v>
      </c>
      <c r="S41" s="1313" t="s">
        <v>3544</v>
      </c>
      <c r="T41" s="1311" t="s">
        <v>8379</v>
      </c>
      <c r="U41" s="1313" t="s">
        <v>8553</v>
      </c>
      <c r="V41" s="1313" t="s">
        <v>1485</v>
      </c>
      <c r="W41" s="1314" t="s">
        <v>3404</v>
      </c>
      <c r="X41" s="1314" t="s">
        <v>766</v>
      </c>
      <c r="Y41" s="1314" t="s">
        <v>3499</v>
      </c>
      <c r="Z41" s="1314" t="s">
        <v>8554</v>
      </c>
      <c r="AA41" s="1314" t="s">
        <v>5066</v>
      </c>
      <c r="AB41" s="1314" t="s">
        <v>8555</v>
      </c>
      <c r="AC41" s="1322" t="s">
        <v>6598</v>
      </c>
      <c r="AD41" s="1305" t="s">
        <v>8556</v>
      </c>
      <c r="AE41" s="1320" t="s">
        <v>4719</v>
      </c>
      <c r="AF41" s="1315" t="s">
        <v>8557</v>
      </c>
      <c r="AG41" s="1315" t="s">
        <v>8558</v>
      </c>
      <c r="AH41" s="1315" t="s">
        <v>2961</v>
      </c>
      <c r="AI41" s="1315" t="s">
        <v>8559</v>
      </c>
      <c r="AJ41" s="1315" t="s">
        <v>8560</v>
      </c>
      <c r="AK41" s="1315" t="s">
        <v>8561</v>
      </c>
      <c r="AL41" s="1323" t="s">
        <v>5753</v>
      </c>
      <c r="AM41" s="1317" t="s">
        <v>8562</v>
      </c>
      <c r="AN41" s="1317" t="s">
        <v>3209</v>
      </c>
      <c r="AO41" s="1317" t="s">
        <v>8563</v>
      </c>
      <c r="AP41" s="1317" t="s">
        <v>8564</v>
      </c>
      <c r="AQ41" s="1317" t="s">
        <v>3932</v>
      </c>
      <c r="AR41" s="1317" t="s">
        <v>8471</v>
      </c>
      <c r="AS41" s="1316" t="s">
        <v>2390</v>
      </c>
      <c r="AT41" s="1308" t="s">
        <v>8565</v>
      </c>
      <c r="AU41" s="1298" t="s">
        <v>8566</v>
      </c>
      <c r="AV41" s="1274" t="str">
        <f t="shared" si="2"/>
        <v>2:51</v>
      </c>
      <c r="AW41" s="1333" t="s">
        <v>8567</v>
      </c>
    </row>
    <row r="42" ht="15.75" customHeight="1">
      <c r="A42" s="1300" t="s">
        <v>2378</v>
      </c>
      <c r="B42" s="1379" t="s">
        <v>7667</v>
      </c>
      <c r="C42" s="1352">
        <v>0.051319444444444445</v>
      </c>
      <c r="D42" s="1292" t="s">
        <v>8568</v>
      </c>
      <c r="E42" s="1274" t="s">
        <v>8569</v>
      </c>
      <c r="F42" s="1274" t="s">
        <v>8570</v>
      </c>
      <c r="G42" s="1274" t="s">
        <v>8571</v>
      </c>
      <c r="H42" s="1274" t="s">
        <v>8572</v>
      </c>
      <c r="I42" s="1274" t="s">
        <v>5120</v>
      </c>
      <c r="J42" s="1274" t="s">
        <v>8573</v>
      </c>
      <c r="K42" s="1274" t="s">
        <v>8574</v>
      </c>
      <c r="L42" s="1274" t="s">
        <v>3815</v>
      </c>
      <c r="M42" s="1274" t="s">
        <v>8367</v>
      </c>
      <c r="N42" s="1274" t="s">
        <v>4709</v>
      </c>
      <c r="O42" s="1274" t="s">
        <v>8575</v>
      </c>
      <c r="P42" s="1380" t="s">
        <v>7677</v>
      </c>
      <c r="Q42" s="1274" t="s">
        <v>7379</v>
      </c>
      <c r="R42" s="1274" t="s">
        <v>8576</v>
      </c>
      <c r="S42" s="1274" t="s">
        <v>1161</v>
      </c>
      <c r="T42" s="1274" t="s">
        <v>8577</v>
      </c>
      <c r="U42" s="1274" t="s">
        <v>1083</v>
      </c>
      <c r="V42" s="1274" t="s">
        <v>445</v>
      </c>
      <c r="W42" s="1274" t="s">
        <v>5481</v>
      </c>
      <c r="X42" s="1274" t="s">
        <v>411</v>
      </c>
      <c r="Y42" s="1274" t="s">
        <v>3556</v>
      </c>
      <c r="Z42" s="1274" t="s">
        <v>8578</v>
      </c>
      <c r="AA42" s="1274" t="s">
        <v>597</v>
      </c>
      <c r="AB42" s="1274" t="s">
        <v>3905</v>
      </c>
      <c r="AC42" s="1274" t="s">
        <v>141</v>
      </c>
      <c r="AD42" s="1274" t="s">
        <v>8579</v>
      </c>
      <c r="AE42" s="1380" t="s">
        <v>2618</v>
      </c>
      <c r="AF42" s="1380" t="s">
        <v>2750</v>
      </c>
      <c r="AG42" s="1274" t="s">
        <v>4093</v>
      </c>
      <c r="AH42" s="1274" t="s">
        <v>8580</v>
      </c>
      <c r="AI42" s="1274" t="s">
        <v>8581</v>
      </c>
      <c r="AJ42" s="1274" t="s">
        <v>8582</v>
      </c>
      <c r="AK42" s="1274" t="s">
        <v>6317</v>
      </c>
      <c r="AL42" s="1274" t="s">
        <v>4921</v>
      </c>
      <c r="AM42" s="1380" t="s">
        <v>7692</v>
      </c>
      <c r="AN42" s="1273" t="s">
        <v>2040</v>
      </c>
      <c r="AO42" s="1274" t="s">
        <v>4714</v>
      </c>
      <c r="AP42" s="1274" t="s">
        <v>8583</v>
      </c>
      <c r="AQ42" s="1274" t="s">
        <v>8584</v>
      </c>
      <c r="AR42" s="1274" t="s">
        <v>7948</v>
      </c>
      <c r="AS42" s="1380" t="s">
        <v>4928</v>
      </c>
      <c r="AT42" s="1274" t="s">
        <v>8585</v>
      </c>
      <c r="AU42" s="1274" t="s">
        <v>8586</v>
      </c>
      <c r="AV42" s="1274" t="str">
        <f t="shared" si="2"/>
        <v>3:15</v>
      </c>
      <c r="AW42" s="1336" t="s">
        <v>8587</v>
      </c>
    </row>
    <row r="43">
      <c r="A43" s="1331" t="s">
        <v>1531</v>
      </c>
      <c r="B43" s="1332" t="s">
        <v>7610</v>
      </c>
      <c r="C43" s="1265">
        <v>0.05133101851851852</v>
      </c>
      <c r="D43" s="1355" t="s">
        <v>8588</v>
      </c>
      <c r="E43" s="1305" t="s">
        <v>8589</v>
      </c>
      <c r="F43" s="1305" t="s">
        <v>8590</v>
      </c>
      <c r="G43" s="1305" t="s">
        <v>8591</v>
      </c>
      <c r="H43" s="1306" t="s">
        <v>8592</v>
      </c>
      <c r="I43" s="1306" t="s">
        <v>3796</v>
      </c>
      <c r="J43" s="1308" t="s">
        <v>1843</v>
      </c>
      <c r="K43" s="1308" t="s">
        <v>7870</v>
      </c>
      <c r="L43" s="1308" t="s">
        <v>3532</v>
      </c>
      <c r="M43" s="1308" t="s">
        <v>8593</v>
      </c>
      <c r="N43" s="1308" t="s">
        <v>7771</v>
      </c>
      <c r="O43" s="1308" t="s">
        <v>8594</v>
      </c>
      <c r="P43" s="1308" t="s">
        <v>7747</v>
      </c>
      <c r="Q43" s="1311" t="s">
        <v>8595</v>
      </c>
      <c r="R43" s="1311" t="s">
        <v>8596</v>
      </c>
      <c r="S43" s="1311" t="s">
        <v>8597</v>
      </c>
      <c r="T43" s="1311" t="s">
        <v>8598</v>
      </c>
      <c r="U43" s="1311" t="s">
        <v>8599</v>
      </c>
      <c r="V43" s="1311" t="s">
        <v>8600</v>
      </c>
      <c r="W43" s="1314" t="s">
        <v>8601</v>
      </c>
      <c r="X43" s="1314" t="s">
        <v>8149</v>
      </c>
      <c r="Y43" s="1314" t="s">
        <v>5049</v>
      </c>
      <c r="Z43" s="1314" t="s">
        <v>1282</v>
      </c>
      <c r="AA43" s="1314" t="s">
        <v>8602</v>
      </c>
      <c r="AB43" s="1314" t="s">
        <v>5694</v>
      </c>
      <c r="AC43" s="1314" t="s">
        <v>2478</v>
      </c>
      <c r="AD43" s="1305" t="s">
        <v>8603</v>
      </c>
      <c r="AE43" s="1305" t="s">
        <v>5049</v>
      </c>
      <c r="AF43" s="1315" t="s">
        <v>8604</v>
      </c>
      <c r="AG43" s="1315" t="s">
        <v>6412</v>
      </c>
      <c r="AH43" s="1315" t="s">
        <v>3429</v>
      </c>
      <c r="AI43" s="1315" t="s">
        <v>8605</v>
      </c>
      <c r="AJ43" s="1315" t="s">
        <v>8606</v>
      </c>
      <c r="AK43" s="1315" t="s">
        <v>8529</v>
      </c>
      <c r="AL43" s="1315" t="s">
        <v>2393</v>
      </c>
      <c r="AM43" s="1317" t="s">
        <v>8607</v>
      </c>
      <c r="AN43" s="1317" t="s">
        <v>8608</v>
      </c>
      <c r="AO43" s="1317" t="s">
        <v>8609</v>
      </c>
      <c r="AP43" s="1317" t="s">
        <v>8610</v>
      </c>
      <c r="AQ43" s="1317" t="s">
        <v>8203</v>
      </c>
      <c r="AR43" s="1317" t="s">
        <v>8611</v>
      </c>
      <c r="AS43" s="1317" t="s">
        <v>8612</v>
      </c>
      <c r="AT43" s="1308" t="s">
        <v>8613</v>
      </c>
      <c r="AU43" s="1298" t="s">
        <v>8614</v>
      </c>
      <c r="AV43" s="1274" t="str">
        <f t="shared" si="2"/>
        <v>1:34</v>
      </c>
      <c r="AW43" s="1351"/>
    </row>
    <row r="44" ht="15.75" customHeight="1">
      <c r="A44" s="1286" t="s">
        <v>1195</v>
      </c>
      <c r="B44" s="1379" t="s">
        <v>7667</v>
      </c>
      <c r="C44" s="1357">
        <v>0.05134259259259259</v>
      </c>
      <c r="D44" s="1292" t="s">
        <v>8615</v>
      </c>
      <c r="E44" s="1320" t="s">
        <v>8616</v>
      </c>
      <c r="F44" s="1320" t="s">
        <v>8617</v>
      </c>
      <c r="G44" s="1320" t="s">
        <v>8618</v>
      </c>
      <c r="H44" s="1307" t="s">
        <v>8619</v>
      </c>
      <c r="I44" s="1381" t="s">
        <v>235</v>
      </c>
      <c r="J44" s="1309" t="s">
        <v>8620</v>
      </c>
      <c r="K44" s="1309" t="s">
        <v>3309</v>
      </c>
      <c r="L44" s="1382" t="s">
        <v>3195</v>
      </c>
      <c r="M44" s="1309" t="s">
        <v>7738</v>
      </c>
      <c r="N44" s="1309" t="s">
        <v>8621</v>
      </c>
      <c r="O44" s="1382" t="s">
        <v>7676</v>
      </c>
      <c r="P44" s="1309" t="s">
        <v>275</v>
      </c>
      <c r="Q44" s="1313" t="s">
        <v>8622</v>
      </c>
      <c r="R44" s="1313" t="s">
        <v>8623</v>
      </c>
      <c r="S44" s="1383" t="s">
        <v>7680</v>
      </c>
      <c r="T44" s="1383" t="s">
        <v>7681</v>
      </c>
      <c r="U44" s="1313" t="s">
        <v>8624</v>
      </c>
      <c r="V44" s="1313" t="s">
        <v>3684</v>
      </c>
      <c r="W44" s="1384" t="s">
        <v>7684</v>
      </c>
      <c r="X44" s="1322" t="s">
        <v>3665</v>
      </c>
      <c r="Y44" s="1322" t="s">
        <v>5120</v>
      </c>
      <c r="Z44" s="1322" t="s">
        <v>6190</v>
      </c>
      <c r="AA44" s="1322" t="s">
        <v>8625</v>
      </c>
      <c r="AB44" s="1384" t="s">
        <v>7687</v>
      </c>
      <c r="AC44" s="1322" t="s">
        <v>6482</v>
      </c>
      <c r="AD44" s="1385" t="s">
        <v>7688</v>
      </c>
      <c r="AE44" s="1320" t="s">
        <v>8626</v>
      </c>
      <c r="AF44" s="1323" t="s">
        <v>8627</v>
      </c>
      <c r="AG44" s="1323" t="s">
        <v>1651</v>
      </c>
      <c r="AH44" s="1323" t="s">
        <v>2862</v>
      </c>
      <c r="AI44" s="1323" t="s">
        <v>8628</v>
      </c>
      <c r="AJ44" s="1323" t="s">
        <v>8629</v>
      </c>
      <c r="AK44" s="1386" t="s">
        <v>6476</v>
      </c>
      <c r="AL44" s="1323" t="s">
        <v>8630</v>
      </c>
      <c r="AM44" s="1316" t="s">
        <v>8631</v>
      </c>
      <c r="AN44" s="1317" t="s">
        <v>5127</v>
      </c>
      <c r="AO44" s="1316" t="s">
        <v>8632</v>
      </c>
      <c r="AP44" s="1316" t="s">
        <v>8633</v>
      </c>
      <c r="AQ44" s="1316" t="s">
        <v>8634</v>
      </c>
      <c r="AR44" s="1316" t="s">
        <v>2715</v>
      </c>
      <c r="AS44" s="1316" t="s">
        <v>4224</v>
      </c>
      <c r="AT44" s="1309" t="s">
        <v>8635</v>
      </c>
      <c r="AU44" s="1324" t="s">
        <v>8636</v>
      </c>
      <c r="AV44" s="1274" t="str">
        <f t="shared" si="2"/>
        <v>1:58</v>
      </c>
      <c r="AW44" s="1351"/>
    </row>
    <row r="45" ht="15.75" customHeight="1">
      <c r="A45" s="1276" t="s">
        <v>3043</v>
      </c>
      <c r="B45" s="1264" t="s">
        <v>7610</v>
      </c>
      <c r="C45" s="1352">
        <v>0.05134259259259259</v>
      </c>
      <c r="D45" s="1292" t="s">
        <v>8637</v>
      </c>
      <c r="E45" s="1274" t="s">
        <v>8638</v>
      </c>
      <c r="F45" s="1274" t="s">
        <v>8639</v>
      </c>
      <c r="G45" s="1274" t="s">
        <v>8640</v>
      </c>
      <c r="H45" s="1274" t="s">
        <v>7757</v>
      </c>
      <c r="I45" s="1274" t="s">
        <v>5574</v>
      </c>
      <c r="J45" s="1274" t="s">
        <v>8641</v>
      </c>
      <c r="K45" s="1274" t="s">
        <v>3446</v>
      </c>
      <c r="L45" s="1274" t="s">
        <v>8642</v>
      </c>
      <c r="M45" s="1274" t="s">
        <v>8345</v>
      </c>
      <c r="N45" s="1274" t="s">
        <v>194</v>
      </c>
      <c r="O45" s="1274" t="s">
        <v>8643</v>
      </c>
      <c r="P45" s="1274" t="s">
        <v>4767</v>
      </c>
      <c r="Q45" s="1274" t="s">
        <v>2029</v>
      </c>
      <c r="R45" s="1274" t="s">
        <v>8596</v>
      </c>
      <c r="S45" s="1274" t="s">
        <v>8256</v>
      </c>
      <c r="T45" s="1274" t="s">
        <v>8644</v>
      </c>
      <c r="U45" s="1274" t="s">
        <v>8645</v>
      </c>
      <c r="V45" s="1274" t="s">
        <v>7649</v>
      </c>
      <c r="W45" s="1274" t="s">
        <v>8646</v>
      </c>
      <c r="X45" s="1274" t="s">
        <v>8647</v>
      </c>
      <c r="Y45" s="1274" t="s">
        <v>275</v>
      </c>
      <c r="Z45" s="1274" t="s">
        <v>6922</v>
      </c>
      <c r="AA45" s="1274" t="s">
        <v>8198</v>
      </c>
      <c r="AB45" s="1274" t="s">
        <v>7709</v>
      </c>
      <c r="AC45" s="1274" t="s">
        <v>5622</v>
      </c>
      <c r="AD45" s="1274" t="s">
        <v>8648</v>
      </c>
      <c r="AE45" s="1274" t="s">
        <v>275</v>
      </c>
      <c r="AF45" s="1274" t="s">
        <v>8649</v>
      </c>
      <c r="AG45" s="1274" t="s">
        <v>8650</v>
      </c>
      <c r="AH45" s="1274" t="s">
        <v>4754</v>
      </c>
      <c r="AI45" s="1274" t="s">
        <v>8651</v>
      </c>
      <c r="AJ45" s="1274" t="s">
        <v>8606</v>
      </c>
      <c r="AK45" s="1274" t="s">
        <v>8652</v>
      </c>
      <c r="AL45" s="1274" t="s">
        <v>8653</v>
      </c>
      <c r="AM45" s="1274" t="s">
        <v>8654</v>
      </c>
      <c r="AN45" s="1274" t="s">
        <v>8655</v>
      </c>
      <c r="AO45" s="1274" t="s">
        <v>7762</v>
      </c>
      <c r="AP45" s="1274" t="s">
        <v>8656</v>
      </c>
      <c r="AQ45" s="1274" t="s">
        <v>8657</v>
      </c>
      <c r="AR45" s="1274" t="s">
        <v>8658</v>
      </c>
      <c r="AS45" s="1316" t="s">
        <v>3876</v>
      </c>
      <c r="AT45" s="1274" t="s">
        <v>8659</v>
      </c>
      <c r="AU45" s="1274" t="s">
        <v>8249</v>
      </c>
      <c r="AV45" s="1274" t="str">
        <f t="shared" si="2"/>
        <v>2:27</v>
      </c>
      <c r="AW45" s="1336"/>
    </row>
    <row r="46" ht="15.75" customHeight="1">
      <c r="A46" s="1331" t="s">
        <v>3064</v>
      </c>
      <c r="B46" s="1245" t="s">
        <v>7636</v>
      </c>
      <c r="C46" s="1265">
        <v>0.051354166666666666</v>
      </c>
      <c r="D46" s="1305" t="s">
        <v>8660</v>
      </c>
      <c r="E46" s="1292" t="s">
        <v>8661</v>
      </c>
      <c r="F46" s="1292" t="s">
        <v>8662</v>
      </c>
      <c r="G46" s="1305" t="s">
        <v>8663</v>
      </c>
      <c r="H46" s="1306" t="s">
        <v>8664</v>
      </c>
      <c r="I46" s="1292" t="s">
        <v>1156</v>
      </c>
      <c r="J46" s="1292" t="s">
        <v>8234</v>
      </c>
      <c r="K46" s="1292" t="s">
        <v>8296</v>
      </c>
      <c r="L46" s="1292" t="s">
        <v>2231</v>
      </c>
      <c r="M46" s="1292" t="s">
        <v>8665</v>
      </c>
      <c r="N46" s="1308" t="s">
        <v>8666</v>
      </c>
      <c r="O46" s="1292" t="s">
        <v>8667</v>
      </c>
      <c r="P46" s="1308" t="s">
        <v>8351</v>
      </c>
      <c r="Q46" s="1292" t="s">
        <v>2228</v>
      </c>
      <c r="R46" s="1292" t="s">
        <v>5147</v>
      </c>
      <c r="S46" s="1311" t="s">
        <v>8186</v>
      </c>
      <c r="T46" s="1292" t="s">
        <v>5508</v>
      </c>
      <c r="U46" s="1311" t="s">
        <v>8668</v>
      </c>
      <c r="V46" s="1292" t="s">
        <v>2658</v>
      </c>
      <c r="W46" s="1292" t="s">
        <v>8669</v>
      </c>
      <c r="X46" s="1292" t="s">
        <v>8670</v>
      </c>
      <c r="Y46" s="1292" t="s">
        <v>4370</v>
      </c>
      <c r="Z46" s="1292" t="s">
        <v>2890</v>
      </c>
      <c r="AA46" s="1314" t="s">
        <v>8506</v>
      </c>
      <c r="AB46" s="1292" t="s">
        <v>3736</v>
      </c>
      <c r="AC46" s="1292" t="s">
        <v>8671</v>
      </c>
      <c r="AD46" s="1292" t="s">
        <v>8672</v>
      </c>
      <c r="AE46" s="1347" t="s">
        <v>7653</v>
      </c>
      <c r="AF46" s="1292" t="s">
        <v>8673</v>
      </c>
      <c r="AG46" s="1292" t="s">
        <v>8309</v>
      </c>
      <c r="AH46" s="1292" t="s">
        <v>8674</v>
      </c>
      <c r="AI46" s="1315" t="s">
        <v>8675</v>
      </c>
      <c r="AJ46" s="1292" t="s">
        <v>8676</v>
      </c>
      <c r="AK46" s="1292" t="s">
        <v>3606</v>
      </c>
      <c r="AL46" s="1292" t="s">
        <v>2004</v>
      </c>
      <c r="AM46" s="1292" t="s">
        <v>8651</v>
      </c>
      <c r="AN46" s="1317" t="s">
        <v>2622</v>
      </c>
      <c r="AO46" s="1292" t="s">
        <v>5086</v>
      </c>
      <c r="AP46" s="1292" t="s">
        <v>8677</v>
      </c>
      <c r="AQ46" s="1317" t="s">
        <v>5845</v>
      </c>
      <c r="AR46" s="1292" t="s">
        <v>8678</v>
      </c>
      <c r="AS46" s="1387" t="s">
        <v>4761</v>
      </c>
      <c r="AT46" s="1292" t="s">
        <v>8679</v>
      </c>
      <c r="AU46" s="1298" t="s">
        <v>8680</v>
      </c>
      <c r="AV46" s="1273" t="s">
        <v>7185</v>
      </c>
      <c r="AW46" s="1333" t="s">
        <v>8681</v>
      </c>
    </row>
    <row r="47" ht="15.75" customHeight="1">
      <c r="A47" s="1331" t="s">
        <v>6404</v>
      </c>
      <c r="B47" s="1369" t="s">
        <v>7610</v>
      </c>
      <c r="C47" s="1388">
        <v>0.05143518518518519</v>
      </c>
      <c r="D47" s="1305" t="s">
        <v>8682</v>
      </c>
      <c r="E47" s="1305" t="s">
        <v>8683</v>
      </c>
      <c r="F47" s="1305" t="s">
        <v>8684</v>
      </c>
      <c r="G47" s="1305" t="s">
        <v>7936</v>
      </c>
      <c r="H47" s="1306" t="s">
        <v>8685</v>
      </c>
      <c r="I47" s="1306" t="s">
        <v>788</v>
      </c>
      <c r="J47" s="1308" t="s">
        <v>8188</v>
      </c>
      <c r="K47" s="1308" t="s">
        <v>6280</v>
      </c>
      <c r="L47" s="1308" t="s">
        <v>4208</v>
      </c>
      <c r="M47" s="1308" t="s">
        <v>6136</v>
      </c>
      <c r="N47" s="1389" t="s">
        <v>1163</v>
      </c>
      <c r="O47" s="1308" t="s">
        <v>3506</v>
      </c>
      <c r="P47" s="1308" t="s">
        <v>302</v>
      </c>
      <c r="Q47" s="1311" t="s">
        <v>8686</v>
      </c>
      <c r="R47" s="1311" t="s">
        <v>8130</v>
      </c>
      <c r="S47" s="1311" t="s">
        <v>8687</v>
      </c>
      <c r="T47" s="1311" t="s">
        <v>8688</v>
      </c>
      <c r="U47" s="1311" t="s">
        <v>8202</v>
      </c>
      <c r="V47" s="1311" t="s">
        <v>2784</v>
      </c>
      <c r="W47" s="1314" t="s">
        <v>8689</v>
      </c>
      <c r="X47" s="1314" t="s">
        <v>8690</v>
      </c>
      <c r="Y47" s="1314" t="s">
        <v>3238</v>
      </c>
      <c r="Z47" s="1314" t="s">
        <v>8691</v>
      </c>
      <c r="AA47" s="1314" t="s">
        <v>8690</v>
      </c>
      <c r="AB47" s="1314" t="s">
        <v>8301</v>
      </c>
      <c r="AC47" s="1314" t="s">
        <v>477</v>
      </c>
      <c r="AD47" s="1305" t="s">
        <v>8692</v>
      </c>
      <c r="AE47" s="1305" t="s">
        <v>4702</v>
      </c>
      <c r="AF47" s="1315" t="s">
        <v>8693</v>
      </c>
      <c r="AG47" s="1315" t="s">
        <v>4442</v>
      </c>
      <c r="AH47" s="1315" t="s">
        <v>8425</v>
      </c>
      <c r="AI47" s="1315" t="s">
        <v>4442</v>
      </c>
      <c r="AJ47" s="1315" t="s">
        <v>8694</v>
      </c>
      <c r="AK47" s="1390" t="s">
        <v>4093</v>
      </c>
      <c r="AL47" s="1315" t="s">
        <v>8695</v>
      </c>
      <c r="AM47" s="1317" t="s">
        <v>8696</v>
      </c>
      <c r="AN47" s="1317" t="s">
        <v>655</v>
      </c>
      <c r="AO47" s="1317" t="s">
        <v>3138</v>
      </c>
      <c r="AP47" s="1317" t="s">
        <v>8697</v>
      </c>
      <c r="AQ47" s="1292" t="s">
        <v>4051</v>
      </c>
      <c r="AR47" s="1391" t="s">
        <v>8698</v>
      </c>
      <c r="AS47" s="1317" t="s">
        <v>8699</v>
      </c>
      <c r="AT47" s="1308" t="s">
        <v>8700</v>
      </c>
      <c r="AU47" s="1298" t="s">
        <v>8701</v>
      </c>
      <c r="AV47" s="1274" t="str">
        <f t="shared" ref="AV47:AV55" si="3">TEXT(AU47-C47,"m:ss")</f>
        <v>4:08</v>
      </c>
      <c r="AW47" s="1333" t="s">
        <v>8702</v>
      </c>
    </row>
    <row r="48">
      <c r="A48" s="1331" t="s">
        <v>2854</v>
      </c>
      <c r="B48" s="1332" t="s">
        <v>7610</v>
      </c>
      <c r="C48" s="1265">
        <v>0.05134259259259259</v>
      </c>
      <c r="D48" s="1305" t="s">
        <v>8703</v>
      </c>
      <c r="E48" s="1305" t="s">
        <v>5761</v>
      </c>
      <c r="F48" s="1305" t="s">
        <v>8617</v>
      </c>
      <c r="G48" s="1305" t="s">
        <v>8704</v>
      </c>
      <c r="H48" s="1305" t="s">
        <v>8705</v>
      </c>
      <c r="I48" s="1305" t="s">
        <v>1366</v>
      </c>
      <c r="J48" s="1308" t="s">
        <v>4483</v>
      </c>
      <c r="K48" s="1308" t="s">
        <v>8706</v>
      </c>
      <c r="L48" s="1308" t="s">
        <v>4612</v>
      </c>
      <c r="M48" s="1308" t="s">
        <v>3383</v>
      </c>
      <c r="N48" s="1308" t="s">
        <v>1714</v>
      </c>
      <c r="O48" s="1308" t="s">
        <v>8707</v>
      </c>
      <c r="P48" s="1308" t="s">
        <v>4048</v>
      </c>
      <c r="Q48" s="1311" t="s">
        <v>8708</v>
      </c>
      <c r="R48" s="1311" t="s">
        <v>2628</v>
      </c>
      <c r="S48" s="1311" t="s">
        <v>8709</v>
      </c>
      <c r="T48" s="1311" t="s">
        <v>8710</v>
      </c>
      <c r="U48" s="1311" t="s">
        <v>8498</v>
      </c>
      <c r="V48" s="1311" t="s">
        <v>8711</v>
      </c>
      <c r="W48" s="1314" t="s">
        <v>8712</v>
      </c>
      <c r="X48" s="1314" t="s">
        <v>7689</v>
      </c>
      <c r="Y48" s="1314" t="s">
        <v>8214</v>
      </c>
      <c r="Z48" s="1314" t="s">
        <v>2904</v>
      </c>
      <c r="AA48" s="1273" t="s">
        <v>678</v>
      </c>
      <c r="AB48" s="1314" t="s">
        <v>8713</v>
      </c>
      <c r="AC48" s="1314" t="s">
        <v>8063</v>
      </c>
      <c r="AD48" s="1305" t="s">
        <v>8714</v>
      </c>
      <c r="AE48" s="1305" t="s">
        <v>8715</v>
      </c>
      <c r="AF48" s="1315" t="s">
        <v>8716</v>
      </c>
      <c r="AG48" s="1315" t="s">
        <v>8717</v>
      </c>
      <c r="AH48" s="1315" t="s">
        <v>1558</v>
      </c>
      <c r="AI48" s="1315" t="s">
        <v>309</v>
      </c>
      <c r="AJ48" s="1315" t="s">
        <v>8718</v>
      </c>
      <c r="AK48" s="1315" t="s">
        <v>8719</v>
      </c>
      <c r="AL48" s="1315" t="s">
        <v>5178</v>
      </c>
      <c r="AM48" s="1317" t="s">
        <v>8720</v>
      </c>
      <c r="AN48" s="1317" t="s">
        <v>5718</v>
      </c>
      <c r="AO48" s="1317" t="s">
        <v>8721</v>
      </c>
      <c r="AP48" s="1317" t="s">
        <v>8722</v>
      </c>
      <c r="AQ48" s="1317" t="s">
        <v>8203</v>
      </c>
      <c r="AR48" s="1317" t="s">
        <v>8723</v>
      </c>
      <c r="AS48" s="1317" t="s">
        <v>1557</v>
      </c>
      <c r="AT48" s="1308" t="s">
        <v>8724</v>
      </c>
      <c r="AU48" s="1298" t="s">
        <v>8725</v>
      </c>
      <c r="AV48" s="1274" t="str">
        <f t="shared" si="3"/>
        <v>2:56</v>
      </c>
      <c r="AW48" s="1333" t="s">
        <v>8726</v>
      </c>
    </row>
    <row r="49" ht="15.75" customHeight="1">
      <c r="A49" s="1319" t="s">
        <v>1663</v>
      </c>
      <c r="B49" s="1264" t="s">
        <v>7610</v>
      </c>
      <c r="C49" s="1265">
        <v>0.05157407407407407</v>
      </c>
      <c r="D49" s="1292" t="s">
        <v>8727</v>
      </c>
      <c r="E49" s="1305" t="s">
        <v>8728</v>
      </c>
      <c r="F49" s="1305" t="s">
        <v>8729</v>
      </c>
      <c r="G49" s="1320" t="s">
        <v>8210</v>
      </c>
      <c r="H49" s="1307" t="s">
        <v>8730</v>
      </c>
      <c r="I49" s="1307" t="s">
        <v>1742</v>
      </c>
      <c r="J49" s="1309" t="s">
        <v>5019</v>
      </c>
      <c r="K49" s="1309" t="s">
        <v>7925</v>
      </c>
      <c r="L49" s="1309" t="s">
        <v>8731</v>
      </c>
      <c r="M49" s="1309" t="s">
        <v>8732</v>
      </c>
      <c r="N49" s="1309" t="s">
        <v>582</v>
      </c>
      <c r="O49" s="1309" t="s">
        <v>8733</v>
      </c>
      <c r="P49" s="1309" t="s">
        <v>8734</v>
      </c>
      <c r="Q49" s="1313" t="s">
        <v>8735</v>
      </c>
      <c r="R49" s="1313" t="s">
        <v>8736</v>
      </c>
      <c r="S49" s="1313" t="s">
        <v>8737</v>
      </c>
      <c r="T49" s="1313" t="s">
        <v>5984</v>
      </c>
      <c r="U49" s="1313" t="s">
        <v>5931</v>
      </c>
      <c r="V49" s="1313" t="s">
        <v>4601</v>
      </c>
      <c r="W49" s="1322" t="s">
        <v>8738</v>
      </c>
      <c r="X49" s="1322" t="s">
        <v>8354</v>
      </c>
      <c r="Y49" s="1322" t="s">
        <v>3556</v>
      </c>
      <c r="Z49" s="1322" t="s">
        <v>7687</v>
      </c>
      <c r="AA49" s="1322" t="s">
        <v>2208</v>
      </c>
      <c r="AB49" s="1322" t="s">
        <v>5209</v>
      </c>
      <c r="AC49" s="1322" t="s">
        <v>3810</v>
      </c>
      <c r="AD49" s="1305" t="s">
        <v>8739</v>
      </c>
      <c r="AE49" s="1320" t="s">
        <v>3843</v>
      </c>
      <c r="AF49" s="1323" t="s">
        <v>8740</v>
      </c>
      <c r="AG49" s="1323" t="s">
        <v>8741</v>
      </c>
      <c r="AH49" s="1323" t="s">
        <v>8742</v>
      </c>
      <c r="AI49" s="1323" t="s">
        <v>173</v>
      </c>
      <c r="AJ49" s="1323" t="s">
        <v>8014</v>
      </c>
      <c r="AK49" s="1315" t="s">
        <v>712</v>
      </c>
      <c r="AL49" s="1315" t="s">
        <v>8743</v>
      </c>
      <c r="AM49" s="1316" t="s">
        <v>2990</v>
      </c>
      <c r="AN49" s="1316" t="s">
        <v>8744</v>
      </c>
      <c r="AO49" s="1316" t="s">
        <v>8745</v>
      </c>
      <c r="AP49" s="1316" t="s">
        <v>8746</v>
      </c>
      <c r="AQ49" s="1316" t="s">
        <v>8747</v>
      </c>
      <c r="AR49" s="1317" t="s">
        <v>6409</v>
      </c>
      <c r="AS49" s="1316" t="s">
        <v>3876</v>
      </c>
      <c r="AT49" s="1309" t="s">
        <v>8748</v>
      </c>
      <c r="AU49" s="1324" t="s">
        <v>8749</v>
      </c>
      <c r="AV49" s="1274" t="str">
        <f t="shared" si="3"/>
        <v>4:40</v>
      </c>
      <c r="AW49" s="1351" t="s">
        <v>8750</v>
      </c>
    </row>
    <row r="50">
      <c r="A50" s="1331" t="s">
        <v>1417</v>
      </c>
      <c r="B50" s="1332" t="s">
        <v>7610</v>
      </c>
      <c r="C50" s="1265">
        <v>0.05162037037037037</v>
      </c>
      <c r="D50" s="1305" t="s">
        <v>8751</v>
      </c>
      <c r="E50" s="1305" t="s">
        <v>8752</v>
      </c>
      <c r="F50" s="1305" t="s">
        <v>8753</v>
      </c>
      <c r="G50" s="1305" t="s">
        <v>8754</v>
      </c>
      <c r="H50" s="1292" t="s">
        <v>8755</v>
      </c>
      <c r="I50" s="1306" t="s">
        <v>1008</v>
      </c>
      <c r="J50" s="1308" t="s">
        <v>8756</v>
      </c>
      <c r="K50" s="1308" t="s">
        <v>8757</v>
      </c>
      <c r="L50" s="1308" t="s">
        <v>8758</v>
      </c>
      <c r="M50" s="1308" t="s">
        <v>870</v>
      </c>
      <c r="N50" s="1308" t="s">
        <v>7933</v>
      </c>
      <c r="O50" s="1308" t="s">
        <v>8759</v>
      </c>
      <c r="P50" s="1308" t="s">
        <v>1438</v>
      </c>
      <c r="Q50" s="1311" t="s">
        <v>8760</v>
      </c>
      <c r="R50" s="1311" t="s">
        <v>8761</v>
      </c>
      <c r="S50" s="1311" t="s">
        <v>8563</v>
      </c>
      <c r="T50" s="1311" t="s">
        <v>2888</v>
      </c>
      <c r="U50" s="1311" t="s">
        <v>8762</v>
      </c>
      <c r="V50" s="1311" t="s">
        <v>7904</v>
      </c>
      <c r="W50" s="1314" t="s">
        <v>8763</v>
      </c>
      <c r="X50" s="1314" t="s">
        <v>8764</v>
      </c>
      <c r="Y50" s="1314" t="s">
        <v>8765</v>
      </c>
      <c r="Z50" s="1314" t="s">
        <v>100</v>
      </c>
      <c r="AA50" s="1273" t="s">
        <v>8598</v>
      </c>
      <c r="AB50" s="1314" t="s">
        <v>6707</v>
      </c>
      <c r="AC50" s="1314" t="s">
        <v>8766</v>
      </c>
      <c r="AD50" s="1305" t="s">
        <v>8767</v>
      </c>
      <c r="AE50" s="1305" t="s">
        <v>8768</v>
      </c>
      <c r="AF50" s="1315" t="s">
        <v>8769</v>
      </c>
      <c r="AG50" s="1315" t="s">
        <v>3430</v>
      </c>
      <c r="AH50" s="1315" t="s">
        <v>4208</v>
      </c>
      <c r="AI50" s="1315" t="s">
        <v>8770</v>
      </c>
      <c r="AJ50" s="1315" t="s">
        <v>8771</v>
      </c>
      <c r="AK50" s="1315" t="s">
        <v>8772</v>
      </c>
      <c r="AL50" s="1315" t="s">
        <v>8773</v>
      </c>
      <c r="AM50" s="1317" t="s">
        <v>8774</v>
      </c>
      <c r="AN50" s="1317" t="s">
        <v>5718</v>
      </c>
      <c r="AO50" s="1317" t="s">
        <v>8775</v>
      </c>
      <c r="AP50" s="1317" t="s">
        <v>8776</v>
      </c>
      <c r="AQ50" s="1317" t="s">
        <v>2694</v>
      </c>
      <c r="AR50" s="1317" t="s">
        <v>8777</v>
      </c>
      <c r="AS50" s="1317" t="s">
        <v>4823</v>
      </c>
      <c r="AT50" s="1308" t="s">
        <v>8778</v>
      </c>
      <c r="AU50" s="1298" t="s">
        <v>8779</v>
      </c>
      <c r="AV50" s="1324" t="str">
        <f t="shared" si="3"/>
        <v>5:07</v>
      </c>
      <c r="AW50" s="1333"/>
    </row>
    <row r="51" ht="15.75" customHeight="1">
      <c r="A51" s="1331" t="s">
        <v>7151</v>
      </c>
      <c r="B51" s="1332" t="s">
        <v>7610</v>
      </c>
      <c r="C51" s="1265">
        <v>0.051631944444444446</v>
      </c>
      <c r="D51" s="1305" t="s">
        <v>8780</v>
      </c>
      <c r="E51" s="1305" t="s">
        <v>6524</v>
      </c>
      <c r="F51" s="1305" t="s">
        <v>8389</v>
      </c>
      <c r="G51" s="1305" t="s">
        <v>8781</v>
      </c>
      <c r="H51" s="1306" t="s">
        <v>8782</v>
      </c>
      <c r="I51" s="1306" t="s">
        <v>758</v>
      </c>
      <c r="J51" s="1308" t="s">
        <v>8414</v>
      </c>
      <c r="K51" s="1308" t="s">
        <v>7628</v>
      </c>
      <c r="L51" s="1308" t="s">
        <v>4448</v>
      </c>
      <c r="M51" s="1308" t="s">
        <v>8783</v>
      </c>
      <c r="N51" s="1308" t="s">
        <v>8131</v>
      </c>
      <c r="O51" s="1308" t="s">
        <v>8784</v>
      </c>
      <c r="P51" s="1308" t="s">
        <v>6561</v>
      </c>
      <c r="Q51" s="1311" t="s">
        <v>8785</v>
      </c>
      <c r="R51" s="1311" t="s">
        <v>8576</v>
      </c>
      <c r="S51" s="1311" t="s">
        <v>765</v>
      </c>
      <c r="T51" s="1311" t="s">
        <v>2968</v>
      </c>
      <c r="U51" s="1311" t="s">
        <v>8786</v>
      </c>
      <c r="V51" s="1311" t="s">
        <v>8787</v>
      </c>
      <c r="W51" s="1314" t="s">
        <v>8788</v>
      </c>
      <c r="X51" s="1314" t="s">
        <v>712</v>
      </c>
      <c r="Y51" s="1314" t="s">
        <v>4591</v>
      </c>
      <c r="Z51" s="1314" t="s">
        <v>8789</v>
      </c>
      <c r="AA51" s="1273" t="s">
        <v>8790</v>
      </c>
      <c r="AB51" s="1314" t="s">
        <v>8374</v>
      </c>
      <c r="AC51" s="1314" t="s">
        <v>4265</v>
      </c>
      <c r="AD51" s="1305" t="s">
        <v>8791</v>
      </c>
      <c r="AE51" s="1305" t="s">
        <v>8792</v>
      </c>
      <c r="AF51" s="1392" t="s">
        <v>8793</v>
      </c>
      <c r="AG51" s="1315" t="s">
        <v>6626</v>
      </c>
      <c r="AH51" s="1315" t="s">
        <v>8742</v>
      </c>
      <c r="AI51" s="1315" t="s">
        <v>3430</v>
      </c>
      <c r="AJ51" s="1315" t="s">
        <v>8794</v>
      </c>
      <c r="AK51" s="1315" t="s">
        <v>1305</v>
      </c>
      <c r="AL51" s="1315" t="s">
        <v>8773</v>
      </c>
      <c r="AM51" s="1317" t="s">
        <v>2208</v>
      </c>
      <c r="AN51" s="1317" t="s">
        <v>5178</v>
      </c>
      <c r="AO51" s="1317" t="s">
        <v>6468</v>
      </c>
      <c r="AP51" s="1317" t="s">
        <v>8795</v>
      </c>
      <c r="AQ51" s="1317" t="s">
        <v>3031</v>
      </c>
      <c r="AR51" s="1317" t="s">
        <v>8324</v>
      </c>
      <c r="AS51" s="1317" t="s">
        <v>3716</v>
      </c>
      <c r="AT51" s="1308" t="s">
        <v>8796</v>
      </c>
      <c r="AU51" s="1298" t="s">
        <v>8797</v>
      </c>
      <c r="AV51" s="1274" t="str">
        <f t="shared" si="3"/>
        <v>2:25</v>
      </c>
      <c r="AW51" s="1363" t="s">
        <v>8798</v>
      </c>
    </row>
    <row r="52" ht="15.75" customHeight="1">
      <c r="A52" s="1334" t="s">
        <v>8799</v>
      </c>
      <c r="B52" s="1264" t="s">
        <v>7610</v>
      </c>
      <c r="C52" s="1352">
        <v>0.051631944444444446</v>
      </c>
      <c r="D52" s="1292" t="s">
        <v>8800</v>
      </c>
      <c r="E52" s="1274" t="s">
        <v>8801</v>
      </c>
      <c r="F52" s="1274" t="s">
        <v>7694</v>
      </c>
      <c r="G52" s="1274" t="s">
        <v>8802</v>
      </c>
      <c r="H52" s="1274" t="s">
        <v>8803</v>
      </c>
      <c r="I52" s="1274" t="s">
        <v>4348</v>
      </c>
      <c r="J52" s="1274" t="s">
        <v>3024</v>
      </c>
      <c r="K52" s="1274" t="s">
        <v>8804</v>
      </c>
      <c r="L52" s="1274" t="s">
        <v>5065</v>
      </c>
      <c r="M52" s="1274" t="s">
        <v>870</v>
      </c>
      <c r="N52" s="1274" t="s">
        <v>8805</v>
      </c>
      <c r="O52" s="1274" t="s">
        <v>4275</v>
      </c>
      <c r="P52" s="1274" t="s">
        <v>7642</v>
      </c>
      <c r="Q52" s="1274" t="s">
        <v>8806</v>
      </c>
      <c r="R52" s="1274" t="s">
        <v>8807</v>
      </c>
      <c r="S52" s="1274" t="s">
        <v>8541</v>
      </c>
      <c r="T52" s="1274" t="s">
        <v>8607</v>
      </c>
      <c r="U52" s="1274" t="s">
        <v>8808</v>
      </c>
      <c r="V52" s="1274" t="s">
        <v>8809</v>
      </c>
      <c r="W52" s="1274" t="s">
        <v>8810</v>
      </c>
      <c r="X52" s="1274" t="s">
        <v>8811</v>
      </c>
      <c r="Y52" s="1274" t="s">
        <v>4265</v>
      </c>
      <c r="Z52" s="1274" t="s">
        <v>5923</v>
      </c>
      <c r="AA52" s="1274" t="s">
        <v>8089</v>
      </c>
      <c r="AB52" s="1274" t="s">
        <v>8812</v>
      </c>
      <c r="AC52" s="1274" t="s">
        <v>275</v>
      </c>
      <c r="AD52" s="1274" t="s">
        <v>5853</v>
      </c>
      <c r="AE52" s="1274" t="s">
        <v>3796</v>
      </c>
      <c r="AF52" s="1274" t="s">
        <v>7640</v>
      </c>
      <c r="AG52" s="1274" t="s">
        <v>8813</v>
      </c>
      <c r="AH52" s="1274" t="s">
        <v>4954</v>
      </c>
      <c r="AI52" s="1274" t="s">
        <v>4912</v>
      </c>
      <c r="AJ52" s="1274" t="s">
        <v>8814</v>
      </c>
      <c r="AK52" s="1274" t="s">
        <v>8602</v>
      </c>
      <c r="AL52" s="1274" t="s">
        <v>4473</v>
      </c>
      <c r="AM52" s="1274" t="s">
        <v>8815</v>
      </c>
      <c r="AN52" s="1274" t="s">
        <v>7465</v>
      </c>
      <c r="AO52" s="1274" t="s">
        <v>8816</v>
      </c>
      <c r="AP52" s="1274" t="s">
        <v>8817</v>
      </c>
      <c r="AQ52" s="1274" t="s">
        <v>2943</v>
      </c>
      <c r="AR52" s="1274" t="s">
        <v>8818</v>
      </c>
      <c r="AS52" s="1274" t="s">
        <v>4249</v>
      </c>
      <c r="AT52" s="1274" t="s">
        <v>8819</v>
      </c>
      <c r="AU52" s="1353" t="str">
        <f>HYPERLINK("https://splits.io/pc9","1:16:48")</f>
        <v>1:16:48</v>
      </c>
      <c r="AV52" s="1274" t="str">
        <f t="shared" si="3"/>
        <v>2:27</v>
      </c>
      <c r="AW52" s="1285" t="s">
        <v>8820</v>
      </c>
    </row>
    <row r="53" ht="15.75" customHeight="1">
      <c r="A53" s="1319" t="s">
        <v>5206</v>
      </c>
      <c r="B53" s="1264" t="s">
        <v>7610</v>
      </c>
      <c r="C53" s="1357">
        <v>0.051631944444444446</v>
      </c>
      <c r="D53" s="1292" t="s">
        <v>8821</v>
      </c>
      <c r="E53" s="1320" t="s">
        <v>6646</v>
      </c>
      <c r="F53" s="1320" t="s">
        <v>8822</v>
      </c>
      <c r="G53" s="1320" t="s">
        <v>4846</v>
      </c>
      <c r="H53" s="1307" t="s">
        <v>8391</v>
      </c>
      <c r="I53" s="1307" t="s">
        <v>4265</v>
      </c>
      <c r="J53" s="1309" t="s">
        <v>8823</v>
      </c>
      <c r="K53" s="1309" t="s">
        <v>7508</v>
      </c>
      <c r="L53" s="1309" t="s">
        <v>3351</v>
      </c>
      <c r="M53" s="1309" t="s">
        <v>1019</v>
      </c>
      <c r="N53" s="1309" t="s">
        <v>8348</v>
      </c>
      <c r="O53" s="1309" t="s">
        <v>8575</v>
      </c>
      <c r="P53" s="1309" t="s">
        <v>8824</v>
      </c>
      <c r="Q53" s="1313" t="s">
        <v>8825</v>
      </c>
      <c r="R53" s="1313" t="s">
        <v>8736</v>
      </c>
      <c r="S53" s="1313" t="s">
        <v>3790</v>
      </c>
      <c r="T53" s="1313" t="s">
        <v>8826</v>
      </c>
      <c r="U53" s="1313" t="s">
        <v>8827</v>
      </c>
      <c r="V53" s="1313" t="s">
        <v>8828</v>
      </c>
      <c r="W53" s="1322" t="s">
        <v>8829</v>
      </c>
      <c r="X53" s="1322" t="s">
        <v>8830</v>
      </c>
      <c r="Y53" s="1322" t="s">
        <v>8831</v>
      </c>
      <c r="Z53" s="1322" t="s">
        <v>4974</v>
      </c>
      <c r="AA53" s="1322" t="s">
        <v>8113</v>
      </c>
      <c r="AB53" s="1322" t="s">
        <v>6466</v>
      </c>
      <c r="AC53" s="1322" t="s">
        <v>8832</v>
      </c>
      <c r="AD53" s="1320" t="s">
        <v>8833</v>
      </c>
      <c r="AE53" s="1305" t="s">
        <v>5049</v>
      </c>
      <c r="AF53" s="1323" t="s">
        <v>8834</v>
      </c>
      <c r="AG53" s="1323" t="s">
        <v>8835</v>
      </c>
      <c r="AH53" s="1323" t="s">
        <v>2364</v>
      </c>
      <c r="AI53" s="1323" t="s">
        <v>3984</v>
      </c>
      <c r="AJ53" s="1323" t="s">
        <v>7321</v>
      </c>
      <c r="AK53" s="1323" t="s">
        <v>8836</v>
      </c>
      <c r="AL53" s="1323" t="s">
        <v>5178</v>
      </c>
      <c r="AM53" s="1316" t="s">
        <v>8837</v>
      </c>
      <c r="AN53" s="1316" t="s">
        <v>8838</v>
      </c>
      <c r="AO53" s="1316" t="s">
        <v>7794</v>
      </c>
      <c r="AP53" s="1316" t="s">
        <v>8776</v>
      </c>
      <c r="AQ53" s="1316" t="s">
        <v>8839</v>
      </c>
      <c r="AR53" s="1316" t="s">
        <v>4306</v>
      </c>
      <c r="AS53" s="1316" t="s">
        <v>2907</v>
      </c>
      <c r="AT53" s="1309" t="s">
        <v>8840</v>
      </c>
      <c r="AU53" s="1324" t="s">
        <v>8841</v>
      </c>
      <c r="AV53" s="1274" t="str">
        <f t="shared" si="3"/>
        <v>3:33</v>
      </c>
      <c r="AW53" s="1361"/>
    </row>
    <row r="54" ht="15.75" customHeight="1">
      <c r="A54" s="1276" t="s">
        <v>3578</v>
      </c>
      <c r="B54" s="1264" t="s">
        <v>7610</v>
      </c>
      <c r="C54" s="1352">
        <v>0.05164351851851852</v>
      </c>
      <c r="D54" s="1292" t="s">
        <v>8842</v>
      </c>
      <c r="E54" s="1274" t="s">
        <v>7735</v>
      </c>
      <c r="F54" s="1274" t="s">
        <v>8843</v>
      </c>
      <c r="G54" s="1274" t="s">
        <v>8844</v>
      </c>
      <c r="H54" s="1274" t="s">
        <v>8845</v>
      </c>
      <c r="I54" s="1274" t="s">
        <v>1366</v>
      </c>
      <c r="J54" s="1274" t="s">
        <v>961</v>
      </c>
      <c r="K54" s="1274" t="s">
        <v>5897</v>
      </c>
      <c r="L54" s="1274" t="s">
        <v>2991</v>
      </c>
      <c r="M54" s="1274" t="s">
        <v>8783</v>
      </c>
      <c r="N54" s="1274" t="s">
        <v>7825</v>
      </c>
      <c r="O54" s="1274" t="s">
        <v>8846</v>
      </c>
      <c r="P54" s="1274" t="s">
        <v>4702</v>
      </c>
      <c r="Q54" s="1274" t="s">
        <v>8847</v>
      </c>
      <c r="R54" s="1274" t="s">
        <v>1969</v>
      </c>
      <c r="S54" s="1274" t="s">
        <v>8848</v>
      </c>
      <c r="T54" s="1274" t="s">
        <v>8849</v>
      </c>
      <c r="U54" s="1274" t="s">
        <v>8850</v>
      </c>
      <c r="V54" s="1274" t="s">
        <v>8851</v>
      </c>
      <c r="W54" s="1274" t="s">
        <v>8852</v>
      </c>
      <c r="X54" s="1274" t="s">
        <v>694</v>
      </c>
      <c r="Y54" s="1274" t="s">
        <v>7973</v>
      </c>
      <c r="Z54" s="1274" t="s">
        <v>6190</v>
      </c>
      <c r="AA54" s="1274" t="s">
        <v>5193</v>
      </c>
      <c r="AB54" s="1274" t="s">
        <v>6469</v>
      </c>
      <c r="AC54" s="1274" t="s">
        <v>6598</v>
      </c>
      <c r="AD54" s="1274" t="s">
        <v>8853</v>
      </c>
      <c r="AE54" s="1274" t="s">
        <v>1826</v>
      </c>
      <c r="AF54" s="1274" t="s">
        <v>8854</v>
      </c>
      <c r="AG54" s="1274" t="s">
        <v>519</v>
      </c>
      <c r="AH54" s="1274" t="s">
        <v>4954</v>
      </c>
      <c r="AI54" s="1274" t="s">
        <v>8855</v>
      </c>
      <c r="AJ54" s="1274" t="s">
        <v>8856</v>
      </c>
      <c r="AK54" s="1274" t="s">
        <v>8479</v>
      </c>
      <c r="AL54" s="1274" t="s">
        <v>4699</v>
      </c>
      <c r="AM54" s="1274" t="s">
        <v>8260</v>
      </c>
      <c r="AN54" s="1274" t="s">
        <v>8162</v>
      </c>
      <c r="AO54" s="1274" t="s">
        <v>2715</v>
      </c>
      <c r="AP54" s="1274" t="s">
        <v>8857</v>
      </c>
      <c r="AQ54" s="1274" t="s">
        <v>8858</v>
      </c>
      <c r="AR54" s="1274" t="s">
        <v>8321</v>
      </c>
      <c r="AS54" s="1274" t="s">
        <v>8859</v>
      </c>
      <c r="AT54" s="1274" t="s">
        <v>8604</v>
      </c>
      <c r="AU54" s="1274" t="s">
        <v>8860</v>
      </c>
      <c r="AV54" s="1274" t="str">
        <f t="shared" si="3"/>
        <v>3:13</v>
      </c>
      <c r="AW54" s="1285" t="s">
        <v>8861</v>
      </c>
    </row>
    <row r="55" ht="15.75" customHeight="1">
      <c r="A55" s="1286" t="s">
        <v>6188</v>
      </c>
      <c r="B55" s="1379" t="s">
        <v>7667</v>
      </c>
      <c r="C55" s="1357">
        <v>0.05167824074074074</v>
      </c>
      <c r="D55" s="1292" t="s">
        <v>8862</v>
      </c>
      <c r="E55" s="1320" t="s">
        <v>8863</v>
      </c>
      <c r="F55" s="1320" t="s">
        <v>7981</v>
      </c>
      <c r="G55" s="1385" t="s">
        <v>7671</v>
      </c>
      <c r="H55" s="1307" t="s">
        <v>8864</v>
      </c>
      <c r="I55" s="1307" t="s">
        <v>1815</v>
      </c>
      <c r="J55" s="1309" t="s">
        <v>8865</v>
      </c>
      <c r="K55" s="1309" t="s">
        <v>8866</v>
      </c>
      <c r="L55" s="1309" t="s">
        <v>1551</v>
      </c>
      <c r="M55" s="1309" t="s">
        <v>8441</v>
      </c>
      <c r="N55" s="1309" t="s">
        <v>8867</v>
      </c>
      <c r="O55" s="1309" t="s">
        <v>8868</v>
      </c>
      <c r="P55" s="1309" t="s">
        <v>2129</v>
      </c>
      <c r="Q55" s="1313" t="s">
        <v>876</v>
      </c>
      <c r="R55" s="1313" t="s">
        <v>8869</v>
      </c>
      <c r="S55" s="1313" t="s">
        <v>8870</v>
      </c>
      <c r="T55" s="1313" t="s">
        <v>8871</v>
      </c>
      <c r="U55" s="1313" t="s">
        <v>8455</v>
      </c>
      <c r="V55" s="1313" t="s">
        <v>152</v>
      </c>
      <c r="W55" s="1322" t="s">
        <v>8872</v>
      </c>
      <c r="X55" s="1322" t="s">
        <v>4323</v>
      </c>
      <c r="Y55" s="1322" t="s">
        <v>1024</v>
      </c>
      <c r="Z55" s="1322" t="s">
        <v>8555</v>
      </c>
      <c r="AA55" s="1322" t="s">
        <v>156</v>
      </c>
      <c r="AB55" s="1322" t="s">
        <v>8873</v>
      </c>
      <c r="AC55" s="1322" t="s">
        <v>8874</v>
      </c>
      <c r="AD55" s="1305" t="s">
        <v>8875</v>
      </c>
      <c r="AE55" s="1320" t="s">
        <v>1839</v>
      </c>
      <c r="AF55" s="1323" t="s">
        <v>8306</v>
      </c>
      <c r="AG55" s="1323" t="s">
        <v>3392</v>
      </c>
      <c r="AH55" s="1323" t="s">
        <v>4448</v>
      </c>
      <c r="AI55" s="1323" t="s">
        <v>4108</v>
      </c>
      <c r="AJ55" s="1323" t="s">
        <v>8876</v>
      </c>
      <c r="AK55" s="1323" t="s">
        <v>7718</v>
      </c>
      <c r="AL55" s="1323" t="s">
        <v>4763</v>
      </c>
      <c r="AM55" s="1316" t="s">
        <v>8877</v>
      </c>
      <c r="AN55" s="1316" t="s">
        <v>8878</v>
      </c>
      <c r="AO55" s="1316" t="s">
        <v>8549</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7667</v>
      </c>
      <c r="C56" s="1277">
        <v>0.05168981481481481</v>
      </c>
      <c r="D56" s="1273" t="s">
        <v>8885</v>
      </c>
      <c r="E56" s="1273" t="s">
        <v>8886</v>
      </c>
      <c r="F56" s="1273" t="s">
        <v>7903</v>
      </c>
      <c r="G56" s="1273" t="s">
        <v>8887</v>
      </c>
      <c r="H56" s="1292" t="s">
        <v>8888</v>
      </c>
      <c r="I56" s="1273" t="s">
        <v>5120</v>
      </c>
      <c r="J56" s="1371" t="s">
        <v>7673</v>
      </c>
      <c r="K56" s="1371" t="s">
        <v>7674</v>
      </c>
      <c r="L56" s="1273" t="s">
        <v>8889</v>
      </c>
      <c r="M56" s="1371" t="s">
        <v>4517</v>
      </c>
      <c r="N56" s="1273" t="s">
        <v>8644</v>
      </c>
      <c r="O56" s="1273" t="s">
        <v>3404</v>
      </c>
      <c r="P56" s="1273" t="s">
        <v>1120</v>
      </c>
      <c r="Q56" s="1273" t="s">
        <v>8495</v>
      </c>
      <c r="R56" s="1273" t="s">
        <v>8890</v>
      </c>
      <c r="S56" s="1273" t="s">
        <v>8891</v>
      </c>
      <c r="T56" s="1273" t="s">
        <v>8892</v>
      </c>
      <c r="U56" s="1273" t="s">
        <v>5649</v>
      </c>
      <c r="V56" s="1273" t="s">
        <v>8893</v>
      </c>
      <c r="W56" s="1273" t="s">
        <v>8894</v>
      </c>
      <c r="X56" s="1273" t="s">
        <v>712</v>
      </c>
      <c r="Y56" s="1273" t="s">
        <v>141</v>
      </c>
      <c r="Z56" s="1273" t="s">
        <v>8895</v>
      </c>
      <c r="AA56" s="1314" t="s">
        <v>8896</v>
      </c>
      <c r="AB56" s="1273" t="s">
        <v>8897</v>
      </c>
      <c r="AC56" s="1273" t="s">
        <v>4348</v>
      </c>
      <c r="AD56" s="1273" t="s">
        <v>8898</v>
      </c>
      <c r="AE56" s="1273" t="s">
        <v>2634</v>
      </c>
      <c r="AF56" s="1273" t="s">
        <v>8899</v>
      </c>
      <c r="AG56" s="1371" t="s">
        <v>4209</v>
      </c>
      <c r="AH56" s="1371" t="s">
        <v>4763</v>
      </c>
      <c r="AI56" s="1273" t="s">
        <v>8811</v>
      </c>
      <c r="AJ56" s="1273" t="s">
        <v>8900</v>
      </c>
      <c r="AK56" s="1273" t="s">
        <v>765</v>
      </c>
      <c r="AL56" s="1273" t="s">
        <v>8901</v>
      </c>
      <c r="AM56" s="1273" t="s">
        <v>8902</v>
      </c>
      <c r="AN56" s="1273" t="s">
        <v>5294</v>
      </c>
      <c r="AO56" s="1273" t="s">
        <v>3138</v>
      </c>
      <c r="AP56" s="1393" t="s">
        <v>7694</v>
      </c>
      <c r="AQ56" s="1273" t="s">
        <v>8903</v>
      </c>
      <c r="AR56" s="1273" t="s">
        <v>2888</v>
      </c>
      <c r="AS56" s="1273" t="s">
        <v>5099</v>
      </c>
      <c r="AT56" s="1273" t="s">
        <v>8904</v>
      </c>
      <c r="AU56" s="1273" t="s">
        <v>8905</v>
      </c>
      <c r="AV56" s="1273" t="s">
        <v>7245</v>
      </c>
      <c r="AW56" s="1344" t="s">
        <v>8906</v>
      </c>
    </row>
    <row r="57" ht="15.75" customHeight="1">
      <c r="A57" s="1300" t="s">
        <v>4231</v>
      </c>
      <c r="B57" s="1325" t="s">
        <v>7636</v>
      </c>
      <c r="C57" s="1352">
        <v>0.05170138888888889</v>
      </c>
      <c r="D57" s="1292" t="s">
        <v>8907</v>
      </c>
      <c r="E57" s="1274" t="s">
        <v>8908</v>
      </c>
      <c r="F57" s="1274" t="s">
        <v>8442</v>
      </c>
      <c r="G57" s="1274" t="s">
        <v>8318</v>
      </c>
      <c r="H57" s="1274" t="s">
        <v>8909</v>
      </c>
      <c r="I57" s="1274" t="s">
        <v>4585</v>
      </c>
      <c r="J57" s="1274" t="s">
        <v>4905</v>
      </c>
      <c r="K57" s="1274" t="s">
        <v>7794</v>
      </c>
      <c r="L57" s="1274" t="s">
        <v>3718</v>
      </c>
      <c r="M57" s="1274" t="s">
        <v>6114</v>
      </c>
      <c r="N57" s="1274" t="s">
        <v>5508</v>
      </c>
      <c r="O57" s="1274" t="s">
        <v>8523</v>
      </c>
      <c r="P57" s="1274" t="s">
        <v>477</v>
      </c>
      <c r="Q57" s="1274" t="s">
        <v>3825</v>
      </c>
      <c r="R57" s="1274" t="s">
        <v>8910</v>
      </c>
      <c r="S57" s="1274" t="s">
        <v>8745</v>
      </c>
      <c r="T57" s="1274" t="s">
        <v>194</v>
      </c>
      <c r="U57" s="1274" t="s">
        <v>8911</v>
      </c>
      <c r="V57" s="1274" t="s">
        <v>8912</v>
      </c>
      <c r="W57" s="1274" t="s">
        <v>8810</v>
      </c>
      <c r="X57" s="1274" t="s">
        <v>2990</v>
      </c>
      <c r="Y57" s="1274" t="s">
        <v>1930</v>
      </c>
      <c r="Z57" s="1274" t="s">
        <v>484</v>
      </c>
      <c r="AA57" s="1274" t="s">
        <v>712</v>
      </c>
      <c r="AB57" s="1274" t="s">
        <v>8913</v>
      </c>
      <c r="AC57" s="1274" t="s">
        <v>5339</v>
      </c>
      <c r="AD57" s="1274" t="s">
        <v>8492</v>
      </c>
      <c r="AE57" s="1274" t="s">
        <v>848</v>
      </c>
      <c r="AF57" s="1274" t="s">
        <v>8914</v>
      </c>
      <c r="AG57" s="1274" t="s">
        <v>8915</v>
      </c>
      <c r="AH57" s="1274" t="s">
        <v>3091</v>
      </c>
      <c r="AI57" s="1274" t="s">
        <v>8916</v>
      </c>
      <c r="AJ57" s="1274" t="s">
        <v>8917</v>
      </c>
      <c r="AK57" s="1274" t="s">
        <v>8463</v>
      </c>
      <c r="AL57" s="1274" t="s">
        <v>8918</v>
      </c>
      <c r="AM57" s="1274" t="s">
        <v>8919</v>
      </c>
      <c r="AN57" s="1274" t="s">
        <v>8920</v>
      </c>
      <c r="AO57" s="1274" t="s">
        <v>8563</v>
      </c>
      <c r="AP57" s="1274" t="s">
        <v>4080</v>
      </c>
      <c r="AQ57" s="1274" t="s">
        <v>8921</v>
      </c>
      <c r="AR57" s="1274" t="s">
        <v>8922</v>
      </c>
      <c r="AS57" s="1274" t="s">
        <v>5750</v>
      </c>
      <c r="AT57" s="1274" t="s">
        <v>8923</v>
      </c>
      <c r="AU57" s="1274" t="s">
        <v>8924</v>
      </c>
      <c r="AV57" s="1274" t="str">
        <f t="shared" ref="AV57:AV59" si="4">TEXT(AU57-C57,"m:ss")</f>
        <v>2:37</v>
      </c>
      <c r="AW57" s="1336" t="s">
        <v>8925</v>
      </c>
    </row>
    <row r="58" ht="15.75" customHeight="1">
      <c r="A58" s="1300" t="s">
        <v>4409</v>
      </c>
      <c r="B58" s="1343" t="s">
        <v>7636</v>
      </c>
      <c r="C58" s="1265">
        <v>0.05171296296296296</v>
      </c>
      <c r="D58" s="1355" t="s">
        <v>8926</v>
      </c>
      <c r="E58" s="1305" t="s">
        <v>8927</v>
      </c>
      <c r="F58" s="1305" t="s">
        <v>1251</v>
      </c>
      <c r="G58" s="1305" t="s">
        <v>8928</v>
      </c>
      <c r="H58" s="1306" t="s">
        <v>8929</v>
      </c>
      <c r="I58" s="1306" t="s">
        <v>8930</v>
      </c>
      <c r="J58" s="1308" t="s">
        <v>2197</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5936</v>
      </c>
      <c r="Y58" s="1292" t="s">
        <v>4641</v>
      </c>
      <c r="Z58" s="1314" t="s">
        <v>1302</v>
      </c>
      <c r="AA58" s="1314" t="s">
        <v>1405</v>
      </c>
      <c r="AB58" s="1356" t="s">
        <v>8939</v>
      </c>
      <c r="AC58" s="1314" t="s">
        <v>1826</v>
      </c>
      <c r="AD58" s="1305" t="s">
        <v>8940</v>
      </c>
      <c r="AE58" s="1305" t="s">
        <v>3278</v>
      </c>
      <c r="AF58" s="1315" t="s">
        <v>8941</v>
      </c>
      <c r="AG58" s="1315" t="s">
        <v>519</v>
      </c>
      <c r="AH58" s="1315" t="s">
        <v>8942</v>
      </c>
      <c r="AI58" s="1315" t="s">
        <v>4978</v>
      </c>
      <c r="AJ58" s="1315" t="s">
        <v>8943</v>
      </c>
      <c r="AK58" s="1315" t="s">
        <v>4330</v>
      </c>
      <c r="AL58" s="1315" t="s">
        <v>2004</v>
      </c>
      <c r="AM58" s="1317" t="s">
        <v>8944</v>
      </c>
      <c r="AN58" s="1317" t="s">
        <v>8945</v>
      </c>
      <c r="AO58" s="1317" t="s">
        <v>2254</v>
      </c>
      <c r="AP58" s="1317" t="s">
        <v>1712</v>
      </c>
      <c r="AQ58" s="1317" t="s">
        <v>913</v>
      </c>
      <c r="AR58" s="1317" t="s">
        <v>8513</v>
      </c>
      <c r="AS58" s="1317" t="s">
        <v>8946</v>
      </c>
      <c r="AT58" s="1308" t="s">
        <v>8947</v>
      </c>
      <c r="AU58" s="1298" t="s">
        <v>8948</v>
      </c>
      <c r="AV58" s="1274" t="str">
        <f t="shared" si="4"/>
        <v>4:14</v>
      </c>
      <c r="AW58" s="1333" t="s">
        <v>8949</v>
      </c>
    </row>
    <row r="59" ht="15.75" customHeight="1">
      <c r="A59" s="1331" t="s">
        <v>2290</v>
      </c>
      <c r="B59" s="1354" t="s">
        <v>7636</v>
      </c>
      <c r="C59" s="1265">
        <v>0.05173611111111111</v>
      </c>
      <c r="D59" s="1292" t="s">
        <v>8950</v>
      </c>
      <c r="E59" s="1305" t="s">
        <v>8951</v>
      </c>
      <c r="F59" s="1305" t="s">
        <v>8952</v>
      </c>
      <c r="G59" s="1305" t="s">
        <v>8953</v>
      </c>
      <c r="H59" s="1306" t="s">
        <v>8954</v>
      </c>
      <c r="I59" s="1306" t="s">
        <v>489</v>
      </c>
      <c r="J59" s="1308" t="s">
        <v>7960</v>
      </c>
      <c r="K59" s="1308" t="s">
        <v>8955</v>
      </c>
      <c r="L59" s="1308" t="s">
        <v>6974</v>
      </c>
      <c r="M59" s="1308" t="s">
        <v>3386</v>
      </c>
      <c r="N59" s="1308" t="s">
        <v>2415</v>
      </c>
      <c r="O59" s="1308" t="s">
        <v>8956</v>
      </c>
      <c r="P59" s="1308" t="s">
        <v>769</v>
      </c>
      <c r="Q59" s="1311" t="s">
        <v>8957</v>
      </c>
      <c r="R59" s="1311" t="s">
        <v>8869</v>
      </c>
      <c r="S59" s="1311" t="s">
        <v>8958</v>
      </c>
      <c r="T59" s="1311" t="s">
        <v>5271</v>
      </c>
      <c r="U59" s="1311" t="s">
        <v>8959</v>
      </c>
      <c r="V59" s="1311" t="s">
        <v>245</v>
      </c>
      <c r="W59" s="1314" t="s">
        <v>2446</v>
      </c>
      <c r="X59" s="1314" t="s">
        <v>8741</v>
      </c>
      <c r="Y59" s="1314" t="s">
        <v>8831</v>
      </c>
      <c r="Z59" s="1314" t="s">
        <v>8960</v>
      </c>
      <c r="AA59" s="1314" t="s">
        <v>8089</v>
      </c>
      <c r="AB59" s="1314" t="s">
        <v>6467</v>
      </c>
      <c r="AC59" s="1314" t="s">
        <v>8520</v>
      </c>
      <c r="AD59" s="1305" t="s">
        <v>8791</v>
      </c>
      <c r="AE59" s="1305" t="s">
        <v>1636</v>
      </c>
      <c r="AF59" s="1315" t="s">
        <v>8197</v>
      </c>
      <c r="AG59" s="1315" t="s">
        <v>4374</v>
      </c>
      <c r="AH59" s="1315" t="s">
        <v>8961</v>
      </c>
      <c r="AI59" s="1315" t="s">
        <v>8962</v>
      </c>
      <c r="AJ59" s="1315" t="s">
        <v>8963</v>
      </c>
      <c r="AK59" s="1315" t="s">
        <v>7837</v>
      </c>
      <c r="AL59" s="1315" t="s">
        <v>8964</v>
      </c>
      <c r="AM59" s="1317" t="s">
        <v>2812</v>
      </c>
      <c r="AN59" s="1317" t="s">
        <v>4699</v>
      </c>
      <c r="AO59" s="1317" t="s">
        <v>8632</v>
      </c>
      <c r="AP59" s="1317" t="s">
        <v>8965</v>
      </c>
      <c r="AQ59" s="1317" t="s">
        <v>8966</v>
      </c>
      <c r="AR59" s="1317" t="s">
        <v>306</v>
      </c>
      <c r="AS59" s="1317" t="s">
        <v>8967</v>
      </c>
      <c r="AT59" s="1308" t="s">
        <v>8968</v>
      </c>
      <c r="AU59" s="1298" t="s">
        <v>8969</v>
      </c>
      <c r="AV59" s="1274" t="str">
        <f t="shared" si="4"/>
        <v>3:51</v>
      </c>
      <c r="AW59" s="1333" t="s">
        <v>8970</v>
      </c>
    </row>
    <row r="60" ht="15.75" customHeight="1">
      <c r="A60" s="1331" t="s">
        <v>534</v>
      </c>
      <c r="B60" s="1332" t="s">
        <v>7667</v>
      </c>
      <c r="C60" s="1265">
        <v>0.051805555555555556</v>
      </c>
      <c r="D60" s="1305" t="s">
        <v>8971</v>
      </c>
      <c r="E60" s="1305" t="s">
        <v>8972</v>
      </c>
      <c r="F60" s="1292" t="s">
        <v>8973</v>
      </c>
      <c r="G60" s="1305" t="s">
        <v>8974</v>
      </c>
      <c r="H60" s="1271" t="s">
        <v>8975</v>
      </c>
      <c r="I60" s="1271">
        <v>49.81</v>
      </c>
      <c r="J60" s="1271" t="s">
        <v>8976</v>
      </c>
      <c r="K60" s="1271" t="s">
        <v>5573</v>
      </c>
      <c r="L60" s="1271">
        <v>59.57</v>
      </c>
      <c r="M60" s="1271" t="s">
        <v>8977</v>
      </c>
      <c r="N60" s="1271" t="s">
        <v>8978</v>
      </c>
      <c r="O60" s="1272" t="s">
        <v>8062</v>
      </c>
      <c r="P60" s="1272" t="s">
        <v>8979</v>
      </c>
      <c r="Q60" s="1272" t="s">
        <v>8980</v>
      </c>
      <c r="R60" s="1271" t="s">
        <v>8981</v>
      </c>
      <c r="S60" s="1271" t="s">
        <v>8541</v>
      </c>
      <c r="T60" s="1271" t="s">
        <v>8982</v>
      </c>
      <c r="U60" s="1271" t="s">
        <v>8983</v>
      </c>
      <c r="V60" s="1271" t="s">
        <v>3947</v>
      </c>
      <c r="W60" s="1271" t="s">
        <v>8984</v>
      </c>
      <c r="X60" s="1271" t="s">
        <v>8985</v>
      </c>
      <c r="Y60" s="1272" t="s">
        <v>8464</v>
      </c>
      <c r="Z60" s="1395" t="s">
        <v>7686</v>
      </c>
      <c r="AA60" s="1395" t="s">
        <v>197</v>
      </c>
      <c r="AB60" s="1272" t="s">
        <v>3639</v>
      </c>
      <c r="AC60" s="1271">
        <v>49.53</v>
      </c>
      <c r="AD60" s="1271" t="s">
        <v>1594</v>
      </c>
      <c r="AE60" s="1272" t="s">
        <v>8766</v>
      </c>
      <c r="AF60" s="1271" t="s">
        <v>8986</v>
      </c>
      <c r="AG60" s="1271" t="s">
        <v>8987</v>
      </c>
      <c r="AH60" s="1271">
        <v>59.93</v>
      </c>
      <c r="AI60" s="1271" t="s">
        <v>8988</v>
      </c>
      <c r="AJ60" s="1271" t="s">
        <v>8989</v>
      </c>
      <c r="AK60" s="1271" t="s">
        <v>7707</v>
      </c>
      <c r="AL60" s="1271">
        <v>59.13</v>
      </c>
      <c r="AM60" s="1271" t="s">
        <v>8922</v>
      </c>
      <c r="AN60" s="1271">
        <v>57.86</v>
      </c>
      <c r="AO60" s="1271" t="s">
        <v>6314</v>
      </c>
      <c r="AP60" s="1271" t="s">
        <v>8990</v>
      </c>
      <c r="AQ60" s="1395" t="s">
        <v>7695</v>
      </c>
      <c r="AR60" s="1271" t="s">
        <v>5504</v>
      </c>
      <c r="AS60" s="1271">
        <v>47.67</v>
      </c>
      <c r="AT60" s="1308" t="s">
        <v>8991</v>
      </c>
      <c r="AU60" s="1298" t="s">
        <v>8992</v>
      </c>
      <c r="AV60" s="1298" t="s">
        <v>7266</v>
      </c>
      <c r="AW60" s="1363" t="s">
        <v>8993</v>
      </c>
    </row>
    <row r="61" ht="15.75" customHeight="1">
      <c r="A61" s="1276" t="s">
        <v>2543</v>
      </c>
      <c r="B61" s="1325" t="s">
        <v>7636</v>
      </c>
      <c r="C61" s="1352">
        <v>0.051863425925925924</v>
      </c>
      <c r="D61" s="1292" t="s">
        <v>8994</v>
      </c>
      <c r="E61" s="1274" t="s">
        <v>5736</v>
      </c>
      <c r="F61" s="1274" t="s">
        <v>8995</v>
      </c>
      <c r="G61" s="1274" t="s">
        <v>8996</v>
      </c>
      <c r="H61" s="1274" t="s">
        <v>8997</v>
      </c>
      <c r="I61" s="1274" t="s">
        <v>577</v>
      </c>
      <c r="J61" s="1274" t="s">
        <v>1979</v>
      </c>
      <c r="K61" s="1274" t="s">
        <v>408</v>
      </c>
      <c r="L61" s="1274" t="s">
        <v>2551</v>
      </c>
      <c r="M61" s="1274" t="s">
        <v>8736</v>
      </c>
      <c r="N61" s="1274" t="s">
        <v>4544</v>
      </c>
      <c r="O61" s="1274" t="s">
        <v>8998</v>
      </c>
      <c r="P61" s="1274" t="s">
        <v>1450</v>
      </c>
      <c r="Q61" s="1274" t="s">
        <v>8999</v>
      </c>
      <c r="R61" s="1274" t="s">
        <v>9000</v>
      </c>
      <c r="S61" s="1274" t="s">
        <v>5453</v>
      </c>
      <c r="T61" s="1274" t="s">
        <v>9001</v>
      </c>
      <c r="U61" s="1274" t="s">
        <v>9002</v>
      </c>
      <c r="V61" s="1274" t="s">
        <v>9003</v>
      </c>
      <c r="W61" s="1274" t="s">
        <v>9004</v>
      </c>
      <c r="X61" s="1274" t="s">
        <v>8916</v>
      </c>
      <c r="Y61" s="1274" t="s">
        <v>8055</v>
      </c>
      <c r="Z61" s="1274" t="s">
        <v>9005</v>
      </c>
      <c r="AA61" s="1274" t="s">
        <v>9006</v>
      </c>
      <c r="AB61" s="1274" t="s">
        <v>8526</v>
      </c>
      <c r="AC61" s="1274" t="s">
        <v>5339</v>
      </c>
      <c r="AD61" s="1274" t="s">
        <v>9007</v>
      </c>
      <c r="AE61" s="1274" t="s">
        <v>187</v>
      </c>
      <c r="AF61" s="1274" t="s">
        <v>9008</v>
      </c>
      <c r="AG61" s="1274" t="s">
        <v>9009</v>
      </c>
      <c r="AH61" s="1274" t="s">
        <v>5065</v>
      </c>
      <c r="AI61" s="1274" t="s">
        <v>8962</v>
      </c>
      <c r="AJ61" s="1274" t="s">
        <v>9010</v>
      </c>
      <c r="AK61" s="1274" t="s">
        <v>1820</v>
      </c>
      <c r="AL61" s="1274" t="s">
        <v>5753</v>
      </c>
      <c r="AM61" s="1274" t="s">
        <v>9011</v>
      </c>
      <c r="AN61" s="1274" t="s">
        <v>8453</v>
      </c>
      <c r="AO61" s="1274" t="s">
        <v>9012</v>
      </c>
      <c r="AP61" s="1274" t="s">
        <v>9013</v>
      </c>
      <c r="AQ61" s="1274" t="s">
        <v>9014</v>
      </c>
      <c r="AR61" s="1274" t="s">
        <v>9015</v>
      </c>
      <c r="AS61" s="1274" t="s">
        <v>804</v>
      </c>
      <c r="AT61" s="1274" t="s">
        <v>9016</v>
      </c>
      <c r="AU61" s="1274" t="s">
        <v>9017</v>
      </c>
      <c r="AV61" s="1274" t="str">
        <f t="shared" ref="AV61:AV64" si="5">TEXT(AU61-C61,"m:ss")</f>
        <v>2:06</v>
      </c>
      <c r="AW61" s="1344" t="s">
        <v>9018</v>
      </c>
    </row>
    <row r="62" ht="15.75" customHeight="1">
      <c r="A62" s="1319" t="s">
        <v>1132</v>
      </c>
      <c r="B62" s="1264" t="s">
        <v>7610</v>
      </c>
      <c r="C62" s="1357">
        <v>0.051875</v>
      </c>
      <c r="D62" s="1292" t="s">
        <v>9019</v>
      </c>
      <c r="E62" s="1320" t="s">
        <v>6195</v>
      </c>
      <c r="F62" s="1320" t="s">
        <v>9020</v>
      </c>
      <c r="G62" s="1320" t="s">
        <v>9021</v>
      </c>
      <c r="H62" s="1307" t="s">
        <v>9022</v>
      </c>
      <c r="I62" s="1307" t="s">
        <v>9023</v>
      </c>
      <c r="J62" s="1309" t="s">
        <v>2098</v>
      </c>
      <c r="K62" s="1309" t="s">
        <v>9024</v>
      </c>
      <c r="L62" s="1309" t="s">
        <v>7768</v>
      </c>
      <c r="M62" s="1309" t="s">
        <v>6136</v>
      </c>
      <c r="N62" s="1309" t="s">
        <v>8607</v>
      </c>
      <c r="O62" s="1309" t="s">
        <v>4462</v>
      </c>
      <c r="P62" s="1309" t="s">
        <v>1308</v>
      </c>
      <c r="Q62" s="1313" t="s">
        <v>2424</v>
      </c>
      <c r="R62" s="1313" t="s">
        <v>8216</v>
      </c>
      <c r="S62" s="1313" t="s">
        <v>4417</v>
      </c>
      <c r="T62" s="1313" t="s">
        <v>9025</v>
      </c>
      <c r="U62" s="1313" t="s">
        <v>8808</v>
      </c>
      <c r="V62" s="1313" t="s">
        <v>5746</v>
      </c>
      <c r="W62" s="1322" t="s">
        <v>4462</v>
      </c>
      <c r="X62" s="1322" t="s">
        <v>9026</v>
      </c>
      <c r="Y62" s="1322" t="s">
        <v>8466</v>
      </c>
      <c r="Z62" s="1322" t="s">
        <v>9027</v>
      </c>
      <c r="AA62" s="1322" t="s">
        <v>309</v>
      </c>
      <c r="AB62" s="1322" t="s">
        <v>707</v>
      </c>
      <c r="AC62" s="1322" t="s">
        <v>9028</v>
      </c>
      <c r="AD62" s="1320" t="s">
        <v>8853</v>
      </c>
      <c r="AE62" s="1320" t="s">
        <v>5622</v>
      </c>
      <c r="AF62" s="1323" t="s">
        <v>9029</v>
      </c>
      <c r="AG62" s="1323" t="s">
        <v>9030</v>
      </c>
      <c r="AH62" s="1323" t="s">
        <v>8731</v>
      </c>
      <c r="AI62" s="1323" t="s">
        <v>9031</v>
      </c>
      <c r="AJ62" s="1323" t="s">
        <v>9032</v>
      </c>
      <c r="AK62" s="1323" t="s">
        <v>9033</v>
      </c>
      <c r="AL62" s="1323" t="s">
        <v>3077</v>
      </c>
      <c r="AM62" s="1316" t="s">
        <v>9034</v>
      </c>
      <c r="AN62" s="1316" t="s">
        <v>9035</v>
      </c>
      <c r="AO62" s="1317" t="s">
        <v>8698</v>
      </c>
      <c r="AP62" s="1316" t="s">
        <v>9036</v>
      </c>
      <c r="AQ62" s="1316" t="s">
        <v>9037</v>
      </c>
      <c r="AR62" s="1316" t="s">
        <v>8241</v>
      </c>
      <c r="AS62" s="1316" t="s">
        <v>8312</v>
      </c>
      <c r="AT62" s="1309" t="s">
        <v>9038</v>
      </c>
      <c r="AU62" s="1298" t="s">
        <v>7920</v>
      </c>
      <c r="AV62" s="1274" t="str">
        <f t="shared" si="5"/>
        <v>0:37</v>
      </c>
      <c r="AW62" s="1351" t="s">
        <v>9039</v>
      </c>
    </row>
    <row r="63">
      <c r="A63" s="1300" t="s">
        <v>6411</v>
      </c>
      <c r="B63" s="1343" t="s">
        <v>7610</v>
      </c>
      <c r="C63" s="1277">
        <v>0.05188657407407407</v>
      </c>
      <c r="D63" s="1273" t="s">
        <v>9040</v>
      </c>
      <c r="E63" s="1292" t="s">
        <v>1016</v>
      </c>
      <c r="F63" s="1292" t="s">
        <v>9041</v>
      </c>
      <c r="G63" s="1292" t="s">
        <v>9042</v>
      </c>
      <c r="H63" s="1292" t="s">
        <v>7631</v>
      </c>
      <c r="I63" s="1292" t="s">
        <v>848</v>
      </c>
      <c r="J63" s="1292" t="s">
        <v>8508</v>
      </c>
      <c r="K63" s="1292" t="s">
        <v>8212</v>
      </c>
      <c r="L63" s="1292" t="s">
        <v>2231</v>
      </c>
      <c r="M63" s="1292" t="s">
        <v>9043</v>
      </c>
      <c r="N63" s="1292" t="s">
        <v>7958</v>
      </c>
      <c r="O63" s="1292" t="s">
        <v>7880</v>
      </c>
      <c r="P63" s="1292" t="s">
        <v>359</v>
      </c>
      <c r="Q63" s="1292" t="s">
        <v>9044</v>
      </c>
      <c r="R63" s="1292" t="s">
        <v>5155</v>
      </c>
      <c r="S63" s="1292" t="s">
        <v>9045</v>
      </c>
      <c r="T63" s="1292" t="s">
        <v>7689</v>
      </c>
      <c r="U63" s="1292" t="s">
        <v>5456</v>
      </c>
      <c r="V63" s="1292" t="s">
        <v>9046</v>
      </c>
      <c r="W63" s="1292" t="s">
        <v>9047</v>
      </c>
      <c r="X63" s="1292" t="s">
        <v>9048</v>
      </c>
      <c r="Y63" s="1292" t="s">
        <v>9049</v>
      </c>
      <c r="Z63" s="1292" t="s">
        <v>8223</v>
      </c>
      <c r="AA63" s="1292" t="s">
        <v>4991</v>
      </c>
      <c r="AB63" s="1292" t="s">
        <v>855</v>
      </c>
      <c r="AC63" s="1292" t="s">
        <v>9050</v>
      </c>
      <c r="AD63" s="1292" t="s">
        <v>9051</v>
      </c>
      <c r="AE63" s="1292" t="s">
        <v>7856</v>
      </c>
      <c r="AF63" s="1292" t="s">
        <v>9052</v>
      </c>
      <c r="AG63" s="1292" t="s">
        <v>9053</v>
      </c>
      <c r="AH63" s="1292" t="s">
        <v>2231</v>
      </c>
      <c r="AI63" s="1292" t="s">
        <v>3189</v>
      </c>
      <c r="AJ63" s="1292" t="s">
        <v>9054</v>
      </c>
      <c r="AK63" s="1292" t="s">
        <v>8229</v>
      </c>
      <c r="AL63" s="1292" t="s">
        <v>7274</v>
      </c>
      <c r="AM63" s="1292" t="s">
        <v>6147</v>
      </c>
      <c r="AN63" s="1292" t="s">
        <v>3381</v>
      </c>
      <c r="AO63" s="1292" t="s">
        <v>9055</v>
      </c>
      <c r="AP63" s="1292" t="s">
        <v>8722</v>
      </c>
      <c r="AQ63" s="1292" t="s">
        <v>9037</v>
      </c>
      <c r="AR63" s="1292" t="s">
        <v>9056</v>
      </c>
      <c r="AS63" s="1292" t="s">
        <v>5750</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2129</v>
      </c>
      <c r="J64" s="1308" t="s">
        <v>3606</v>
      </c>
      <c r="K64" s="1308" t="s">
        <v>8135</v>
      </c>
      <c r="L64" s="1308"/>
      <c r="M64" s="1308" t="s">
        <v>9064</v>
      </c>
      <c r="N64" s="1308" t="s">
        <v>8407</v>
      </c>
      <c r="O64" s="1308" t="s">
        <v>7684</v>
      </c>
      <c r="P64" s="1308" t="s">
        <v>8715</v>
      </c>
      <c r="Q64" s="1311" t="s">
        <v>9065</v>
      </c>
      <c r="R64" s="1311" t="s">
        <v>9066</v>
      </c>
      <c r="S64" s="1311" t="s">
        <v>8713</v>
      </c>
      <c r="T64" s="1311" t="s">
        <v>9067</v>
      </c>
      <c r="U64" s="1311" t="s">
        <v>9068</v>
      </c>
      <c r="V64" s="1311" t="s">
        <v>8443</v>
      </c>
      <c r="W64" s="1314" t="s">
        <v>9069</v>
      </c>
      <c r="X64" s="1314" t="s">
        <v>712</v>
      </c>
      <c r="Y64" s="1314" t="s">
        <v>7999</v>
      </c>
      <c r="Z64" s="1314" t="s">
        <v>8400</v>
      </c>
      <c r="AA64" s="1314" t="s">
        <v>6323</v>
      </c>
      <c r="AB64" s="1314" t="s">
        <v>8723</v>
      </c>
      <c r="AC64" s="1314" t="s">
        <v>2884</v>
      </c>
      <c r="AD64" s="1305" t="s">
        <v>9070</v>
      </c>
      <c r="AE64" s="1305" t="s">
        <v>8768</v>
      </c>
      <c r="AF64" s="1315" t="s">
        <v>9071</v>
      </c>
      <c r="AG64" s="1315" t="s">
        <v>8813</v>
      </c>
      <c r="AH64" s="1315" t="s">
        <v>8889</v>
      </c>
      <c r="AI64" s="1315" t="s">
        <v>9072</v>
      </c>
      <c r="AJ64" s="1315" t="s">
        <v>9073</v>
      </c>
      <c r="AK64" s="1315" t="s">
        <v>9074</v>
      </c>
      <c r="AL64" s="1315" t="s">
        <v>3246</v>
      </c>
      <c r="AM64" s="1317" t="s">
        <v>9075</v>
      </c>
      <c r="AN64" s="1317" t="s">
        <v>7644</v>
      </c>
      <c r="AO64" s="1317" t="s">
        <v>9076</v>
      </c>
      <c r="AP64" s="1317" t="s">
        <v>9077</v>
      </c>
      <c r="AQ64" s="1317" t="s">
        <v>9078</v>
      </c>
      <c r="AR64" s="1317" t="s">
        <v>8562</v>
      </c>
      <c r="AS64" s="1317" t="s">
        <v>3181</v>
      </c>
      <c r="AT64" s="1308" t="s">
        <v>9079</v>
      </c>
      <c r="AU64" s="1298" t="s">
        <v>9080</v>
      </c>
      <c r="AV64" s="1274" t="str">
        <f t="shared" si="5"/>
        <v>4:12</v>
      </c>
      <c r="AW64" s="1351"/>
    </row>
    <row r="65" ht="15.75" customHeight="1">
      <c r="A65" s="1331" t="s">
        <v>3669</v>
      </c>
      <c r="B65" s="1332" t="s">
        <v>7610</v>
      </c>
      <c r="C65" s="1265">
        <v>0.05196759259259259</v>
      </c>
      <c r="D65" s="1305" t="s">
        <v>9081</v>
      </c>
      <c r="E65" s="1305" t="s">
        <v>6646</v>
      </c>
      <c r="F65" s="1305" t="s">
        <v>9082</v>
      </c>
      <c r="G65" s="1305" t="s">
        <v>9083</v>
      </c>
      <c r="H65" s="1292" t="s">
        <v>9084</v>
      </c>
      <c r="I65" s="1306" t="s">
        <v>1366</v>
      </c>
      <c r="J65" s="1308" t="s">
        <v>8302</v>
      </c>
      <c r="K65" s="1308" t="s">
        <v>8413</v>
      </c>
      <c r="L65" s="1308" t="s">
        <v>9085</v>
      </c>
      <c r="M65" s="1308" t="s">
        <v>8890</v>
      </c>
      <c r="N65" s="1308" t="s">
        <v>2990</v>
      </c>
      <c r="O65" s="1308" t="s">
        <v>9086</v>
      </c>
      <c r="P65" s="1308" t="s">
        <v>9087</v>
      </c>
      <c r="Q65" s="1311" t="s">
        <v>3704</v>
      </c>
      <c r="R65" s="1311" t="s">
        <v>4967</v>
      </c>
      <c r="S65" s="1310" t="s">
        <v>9088</v>
      </c>
      <c r="T65" s="1311" t="s">
        <v>9089</v>
      </c>
      <c r="U65" s="1311" t="s">
        <v>9090</v>
      </c>
      <c r="V65" s="1311" t="s">
        <v>3410</v>
      </c>
      <c r="W65" s="1314" t="s">
        <v>8689</v>
      </c>
      <c r="X65" s="1314" t="s">
        <v>694</v>
      </c>
      <c r="Y65" s="1314" t="s">
        <v>9091</v>
      </c>
      <c r="Z65" s="1314" t="s">
        <v>9092</v>
      </c>
      <c r="AA65" s="1273" t="s">
        <v>1844</v>
      </c>
      <c r="AB65" s="1314" t="s">
        <v>9093</v>
      </c>
      <c r="AC65" s="1314" t="s">
        <v>4348</v>
      </c>
      <c r="AD65" s="1305" t="s">
        <v>9094</v>
      </c>
      <c r="AE65" s="1305" t="s">
        <v>8715</v>
      </c>
      <c r="AF65" s="1315" t="s">
        <v>9095</v>
      </c>
      <c r="AG65" s="1315" t="s">
        <v>9096</v>
      </c>
      <c r="AH65" s="1315" t="s">
        <v>1631</v>
      </c>
      <c r="AI65" s="1315" t="s">
        <v>9097</v>
      </c>
      <c r="AJ65" s="1315" t="s">
        <v>9098</v>
      </c>
      <c r="AK65" s="1315" t="s">
        <v>9099</v>
      </c>
      <c r="AL65" s="1315" t="s">
        <v>4699</v>
      </c>
      <c r="AM65" s="1317" t="s">
        <v>6157</v>
      </c>
      <c r="AN65" s="1317" t="s">
        <v>4336</v>
      </c>
      <c r="AO65" s="1317" t="s">
        <v>9100</v>
      </c>
      <c r="AP65" s="1396" t="s">
        <v>9101</v>
      </c>
      <c r="AQ65" s="1317" t="s">
        <v>2094</v>
      </c>
      <c r="AR65" s="1317" t="s">
        <v>9102</v>
      </c>
      <c r="AS65" s="1317" t="s">
        <v>8205</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6023</v>
      </c>
      <c r="I66" s="1307" t="s">
        <v>3556</v>
      </c>
      <c r="J66" s="1309" t="s">
        <v>9112</v>
      </c>
      <c r="K66" s="1309" t="s">
        <v>9113</v>
      </c>
      <c r="L66" s="1309" t="s">
        <v>2551</v>
      </c>
      <c r="M66" s="1309" t="s">
        <v>8550</v>
      </c>
      <c r="N66" s="1309" t="s">
        <v>8309</v>
      </c>
      <c r="O66" s="1309" t="s">
        <v>9114</v>
      </c>
      <c r="P66" s="1309" t="s">
        <v>1915</v>
      </c>
      <c r="Q66" s="1313" t="s">
        <v>104</v>
      </c>
      <c r="R66" s="1313" t="s">
        <v>4838</v>
      </c>
      <c r="S66" s="1313" t="s">
        <v>4366</v>
      </c>
      <c r="T66" s="1313" t="s">
        <v>6412</v>
      </c>
      <c r="U66" s="1313" t="s">
        <v>9115</v>
      </c>
      <c r="V66" s="1313" t="s">
        <v>5746</v>
      </c>
      <c r="W66" s="1322" t="s">
        <v>9116</v>
      </c>
      <c r="X66" s="1322" t="s">
        <v>9117</v>
      </c>
      <c r="Y66" s="1322" t="s">
        <v>1742</v>
      </c>
      <c r="Z66" s="1322" t="s">
        <v>9118</v>
      </c>
      <c r="AA66" s="1322" t="s">
        <v>8354</v>
      </c>
      <c r="AB66" s="1322" t="s">
        <v>9119</v>
      </c>
      <c r="AC66" s="1322" t="s">
        <v>2618</v>
      </c>
      <c r="AD66" s="1320" t="s">
        <v>9120</v>
      </c>
      <c r="AE66" s="1320" t="s">
        <v>6598</v>
      </c>
      <c r="AF66" s="1323" t="s">
        <v>9121</v>
      </c>
      <c r="AG66" s="1323" t="s">
        <v>9033</v>
      </c>
      <c r="AH66" s="1323" t="s">
        <v>9122</v>
      </c>
      <c r="AI66" s="1323" t="s">
        <v>9123</v>
      </c>
      <c r="AJ66" s="1323" t="s">
        <v>9124</v>
      </c>
      <c r="AK66" s="1323" t="s">
        <v>965</v>
      </c>
      <c r="AL66" s="1323" t="s">
        <v>3747</v>
      </c>
      <c r="AM66" s="1316" t="s">
        <v>8506</v>
      </c>
      <c r="AN66" s="1316" t="s">
        <v>9125</v>
      </c>
      <c r="AO66" s="1317" t="s">
        <v>6153</v>
      </c>
      <c r="AP66" s="1317" t="s">
        <v>9101</v>
      </c>
      <c r="AQ66" s="1316" t="s">
        <v>4878</v>
      </c>
      <c r="AR66" s="1316" t="s">
        <v>9126</v>
      </c>
      <c r="AS66" s="1316" t="s">
        <v>1640</v>
      </c>
      <c r="AT66" s="1309" t="s">
        <v>8716</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3391</v>
      </c>
      <c r="J67" s="1274" t="s">
        <v>8188</v>
      </c>
      <c r="K67" s="1274" t="s">
        <v>4417</v>
      </c>
      <c r="L67" s="1274" t="s">
        <v>3018</v>
      </c>
      <c r="M67" s="1274" t="s">
        <v>8807</v>
      </c>
      <c r="N67" s="1274" t="s">
        <v>4464</v>
      </c>
      <c r="O67" s="1274" t="s">
        <v>9134</v>
      </c>
      <c r="P67" s="1274" t="s">
        <v>9135</v>
      </c>
      <c r="Q67" s="1274" t="s">
        <v>9136</v>
      </c>
      <c r="R67" s="1274" t="s">
        <v>1237</v>
      </c>
      <c r="S67" s="1274" t="s">
        <v>8279</v>
      </c>
      <c r="T67" s="1274" t="s">
        <v>520</v>
      </c>
      <c r="U67" s="1274" t="s">
        <v>1578</v>
      </c>
      <c r="V67" s="1274" t="s">
        <v>458</v>
      </c>
      <c r="W67" s="1274" t="s">
        <v>5480</v>
      </c>
      <c r="X67" s="1274" t="s">
        <v>8535</v>
      </c>
      <c r="Y67" s="1274" t="s">
        <v>1930</v>
      </c>
      <c r="Z67" s="1274" t="s">
        <v>9137</v>
      </c>
      <c r="AA67" s="1274" t="s">
        <v>8309</v>
      </c>
      <c r="AB67" s="1274" t="s">
        <v>9138</v>
      </c>
      <c r="AC67" s="1274" t="s">
        <v>3796</v>
      </c>
      <c r="AD67" s="1274" t="s">
        <v>9139</v>
      </c>
      <c r="AE67" s="1274" t="s">
        <v>359</v>
      </c>
      <c r="AF67" s="1274" t="s">
        <v>9140</v>
      </c>
      <c r="AG67" s="1274" t="s">
        <v>9141</v>
      </c>
      <c r="AH67" s="1274" t="s">
        <v>2364</v>
      </c>
      <c r="AI67" s="1274" t="s">
        <v>9142</v>
      </c>
      <c r="AJ67" s="1274" t="s">
        <v>9143</v>
      </c>
      <c r="AK67" s="1274" t="s">
        <v>4139</v>
      </c>
      <c r="AL67" s="1274" t="s">
        <v>9144</v>
      </c>
      <c r="AM67" s="1274" t="s">
        <v>1242</v>
      </c>
      <c r="AN67" s="1274" t="s">
        <v>7742</v>
      </c>
      <c r="AO67" s="1274" t="s">
        <v>6364</v>
      </c>
      <c r="AP67" s="1274" t="s">
        <v>9145</v>
      </c>
      <c r="AQ67" s="1274" t="s">
        <v>9146</v>
      </c>
      <c r="AR67" s="1274" t="s">
        <v>8892</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3568</v>
      </c>
      <c r="L68" s="1309" t="s">
        <v>9159</v>
      </c>
      <c r="M68" s="1309" t="s">
        <v>1659</v>
      </c>
      <c r="N68" s="1309" t="s">
        <v>8896</v>
      </c>
      <c r="O68" s="1309" t="s">
        <v>9160</v>
      </c>
      <c r="P68" s="1309" t="s">
        <v>8520</v>
      </c>
      <c r="Q68" s="1313" t="s">
        <v>9161</v>
      </c>
      <c r="R68" s="1313" t="s">
        <v>9162</v>
      </c>
      <c r="S68" s="1313" t="s">
        <v>9163</v>
      </c>
      <c r="T68" s="1313" t="s">
        <v>9164</v>
      </c>
      <c r="U68" s="1313" t="s">
        <v>8356</v>
      </c>
      <c r="V68" s="1313" t="s">
        <v>2658</v>
      </c>
      <c r="W68" s="1322" t="s">
        <v>8894</v>
      </c>
      <c r="X68" s="1322" t="s">
        <v>8535</v>
      </c>
      <c r="Y68" s="1322" t="s">
        <v>405</v>
      </c>
      <c r="Z68" s="1322" t="s">
        <v>2120</v>
      </c>
      <c r="AA68" s="1322" t="s">
        <v>5374</v>
      </c>
      <c r="AB68" s="1322" t="s">
        <v>7817</v>
      </c>
      <c r="AC68" s="1322" t="s">
        <v>1008</v>
      </c>
      <c r="AD68" s="1320" t="s">
        <v>9165</v>
      </c>
      <c r="AE68" s="1320" t="s">
        <v>8831</v>
      </c>
      <c r="AF68" s="1323" t="s">
        <v>9166</v>
      </c>
      <c r="AG68" s="1323" t="s">
        <v>2812</v>
      </c>
      <c r="AH68" s="1323" t="s">
        <v>5509</v>
      </c>
      <c r="AI68" s="1323" t="s">
        <v>9167</v>
      </c>
      <c r="AJ68" s="1323" t="s">
        <v>9168</v>
      </c>
      <c r="AK68" s="1323" t="s">
        <v>8321</v>
      </c>
      <c r="AL68" s="1323" t="s">
        <v>3815</v>
      </c>
      <c r="AM68" s="1316" t="s">
        <v>556</v>
      </c>
      <c r="AN68" s="1316" t="s">
        <v>8918</v>
      </c>
      <c r="AO68" s="1316" t="s">
        <v>2367</v>
      </c>
      <c r="AP68" s="1316" t="s">
        <v>9169</v>
      </c>
      <c r="AQ68" s="1316" t="s">
        <v>743</v>
      </c>
      <c r="AR68" s="1316" t="s">
        <v>7685</v>
      </c>
      <c r="AS68" s="1316" t="s">
        <v>8612</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8745</v>
      </c>
      <c r="L69" s="1274" t="s">
        <v>9179</v>
      </c>
      <c r="M69" s="1274" t="s">
        <v>2766</v>
      </c>
      <c r="N69" s="1274" t="s">
        <v>9180</v>
      </c>
      <c r="O69" s="1274" t="s">
        <v>9181</v>
      </c>
      <c r="P69" s="1274" t="s">
        <v>920</v>
      </c>
      <c r="Q69" s="1274" t="s">
        <v>9182</v>
      </c>
      <c r="R69" s="1274" t="s">
        <v>1189</v>
      </c>
      <c r="S69" s="1274" t="s">
        <v>5487</v>
      </c>
      <c r="T69" s="1274" t="s">
        <v>6412</v>
      </c>
      <c r="U69" s="1274" t="s">
        <v>9183</v>
      </c>
      <c r="V69" s="1274" t="s">
        <v>7223</v>
      </c>
      <c r="W69" s="1274" t="s">
        <v>9184</v>
      </c>
      <c r="X69" s="1274" t="s">
        <v>9102</v>
      </c>
      <c r="Y69" s="1274" t="s">
        <v>367</v>
      </c>
      <c r="Z69" s="1274" t="s">
        <v>9185</v>
      </c>
      <c r="AA69" s="1274" t="s">
        <v>1270</v>
      </c>
      <c r="AB69" s="1274" t="s">
        <v>9186</v>
      </c>
      <c r="AC69" s="1274" t="s">
        <v>344</v>
      </c>
      <c r="AD69" s="1274" t="s">
        <v>9187</v>
      </c>
      <c r="AE69" s="1274" t="s">
        <v>141</v>
      </c>
      <c r="AF69" s="1274" t="s">
        <v>9188</v>
      </c>
      <c r="AG69" s="1274" t="s">
        <v>8535</v>
      </c>
      <c r="AH69" s="1274" t="s">
        <v>6976</v>
      </c>
      <c r="AI69" s="1274" t="s">
        <v>8962</v>
      </c>
      <c r="AJ69" s="1274" t="s">
        <v>9189</v>
      </c>
      <c r="AK69" s="1274" t="s">
        <v>9190</v>
      </c>
      <c r="AL69" s="1274" t="s">
        <v>3633</v>
      </c>
      <c r="AM69" s="1274" t="s">
        <v>8628</v>
      </c>
      <c r="AN69" s="1274" t="s">
        <v>3815</v>
      </c>
      <c r="AO69" s="1274" t="s">
        <v>3568</v>
      </c>
      <c r="AP69" s="1274" t="s">
        <v>4383</v>
      </c>
      <c r="AQ69" s="1274" t="s">
        <v>9191</v>
      </c>
      <c r="AR69" s="1274" t="s">
        <v>1269</v>
      </c>
      <c r="AS69" s="1274" t="s">
        <v>4331</v>
      </c>
      <c r="AT69" s="1274" t="s">
        <v>8640</v>
      </c>
      <c r="AU69" s="1274" t="s">
        <v>9192</v>
      </c>
      <c r="AV69" s="1274" t="str">
        <f t="shared" si="6"/>
        <v>3:10</v>
      </c>
      <c r="AW69" s="1336" t="s">
        <v>9193</v>
      </c>
    </row>
    <row r="70" ht="15.75" customHeight="1">
      <c r="A70" s="1319" t="s">
        <v>4363</v>
      </c>
      <c r="B70" s="1379" t="s">
        <v>7667</v>
      </c>
      <c r="C70" s="1265">
        <v>0.051909722222222225</v>
      </c>
      <c r="D70" s="1398" t="s">
        <v>9194</v>
      </c>
      <c r="E70" s="1399" t="s">
        <v>8235</v>
      </c>
      <c r="F70" s="1399" t="s">
        <v>9195</v>
      </c>
      <c r="G70" s="1399" t="s">
        <v>9196</v>
      </c>
      <c r="H70" s="1399" t="s">
        <v>9197</v>
      </c>
      <c r="I70" s="1400">
        <v>49.97</v>
      </c>
      <c r="J70" s="1399" t="s">
        <v>9198</v>
      </c>
      <c r="K70" s="1399" t="s">
        <v>9199</v>
      </c>
      <c r="L70" s="1401" t="s">
        <v>4577</v>
      </c>
      <c r="M70" s="1399" t="s">
        <v>8239</v>
      </c>
      <c r="N70" s="1399" t="s">
        <v>4285</v>
      </c>
      <c r="O70" s="1401" t="s">
        <v>9069</v>
      </c>
      <c r="P70" s="1400">
        <v>48.99</v>
      </c>
      <c r="Q70" s="1399" t="s">
        <v>9200</v>
      </c>
      <c r="R70" s="1399" t="s">
        <v>9201</v>
      </c>
      <c r="S70" s="1399" t="s">
        <v>3568</v>
      </c>
      <c r="T70" s="1399" t="s">
        <v>8892</v>
      </c>
      <c r="U70" s="1399" t="s">
        <v>9202</v>
      </c>
      <c r="V70" s="1401" t="s">
        <v>7223</v>
      </c>
      <c r="W70" s="1399" t="s">
        <v>9203</v>
      </c>
      <c r="X70" s="1399" t="s">
        <v>8354</v>
      </c>
      <c r="Y70" s="1400">
        <v>47.93</v>
      </c>
      <c r="Z70" s="1399" t="s">
        <v>9204</v>
      </c>
      <c r="AA70" s="1399" t="s">
        <v>5863</v>
      </c>
      <c r="AB70" s="1399" t="s">
        <v>9093</v>
      </c>
      <c r="AC70" s="1400">
        <v>49.24</v>
      </c>
      <c r="AD70" s="1399" t="s">
        <v>9205</v>
      </c>
      <c r="AE70" s="1400">
        <v>49.87</v>
      </c>
      <c r="AF70" s="1399" t="s">
        <v>9206</v>
      </c>
      <c r="AG70" s="1399" t="s">
        <v>9207</v>
      </c>
      <c r="AH70" s="1400">
        <v>59.9</v>
      </c>
      <c r="AI70" s="1399" t="s">
        <v>9208</v>
      </c>
      <c r="AJ70" s="1402" t="s">
        <v>7690</v>
      </c>
      <c r="AK70" s="1399" t="s">
        <v>1667</v>
      </c>
      <c r="AL70" s="1400">
        <v>58.74</v>
      </c>
      <c r="AM70" s="1399" t="s">
        <v>1714</v>
      </c>
      <c r="AN70" s="1400">
        <v>57.51</v>
      </c>
      <c r="AO70" s="1399" t="s">
        <v>3696</v>
      </c>
      <c r="AP70" s="1399" t="s">
        <v>9209</v>
      </c>
      <c r="AQ70" s="1399" t="s">
        <v>9210</v>
      </c>
      <c r="AR70" s="1402" t="s">
        <v>6468</v>
      </c>
      <c r="AS70" s="1400">
        <v>47.44</v>
      </c>
      <c r="AT70" s="1399" t="s">
        <v>9211</v>
      </c>
      <c r="AU70" s="1298" t="s">
        <v>9212</v>
      </c>
      <c r="AV70" s="1274" t="str">
        <f t="shared" si="6"/>
        <v>2:59</v>
      </c>
      <c r="AW70" s="1333" t="s">
        <v>6400</v>
      </c>
    </row>
    <row r="71">
      <c r="A71" s="1331" t="s">
        <v>2677</v>
      </c>
      <c r="B71" s="1403" t="s">
        <v>7610</v>
      </c>
      <c r="C71" s="1265">
        <v>0.05215277777777778</v>
      </c>
      <c r="D71" s="1399" t="s">
        <v>9213</v>
      </c>
      <c r="E71" s="1292" t="s">
        <v>6523</v>
      </c>
      <c r="F71" s="1399" t="s">
        <v>9214</v>
      </c>
      <c r="G71" s="1399" t="s">
        <v>9215</v>
      </c>
      <c r="H71" s="1399" t="s">
        <v>9216</v>
      </c>
      <c r="I71" s="1399" t="s">
        <v>3496</v>
      </c>
      <c r="J71" s="1326" t="s">
        <v>9217</v>
      </c>
      <c r="K71" s="1404" t="s">
        <v>7975</v>
      </c>
      <c r="L71" s="1292" t="s">
        <v>9218</v>
      </c>
      <c r="M71" s="1399" t="s">
        <v>9219</v>
      </c>
      <c r="N71" s="1292" t="s">
        <v>9030</v>
      </c>
      <c r="O71" s="1399" t="s">
        <v>8739</v>
      </c>
      <c r="P71" s="1399" t="s">
        <v>3666</v>
      </c>
      <c r="Q71" s="1399" t="s">
        <v>9220</v>
      </c>
      <c r="R71" s="1404" t="s">
        <v>9221</v>
      </c>
      <c r="S71" s="1399" t="s">
        <v>7762</v>
      </c>
      <c r="T71" s="1399" t="s">
        <v>8017</v>
      </c>
      <c r="U71" s="1399" t="s">
        <v>7950</v>
      </c>
      <c r="V71" s="1292" t="s">
        <v>9222</v>
      </c>
      <c r="W71" s="1292" t="s">
        <v>9223</v>
      </c>
      <c r="X71" s="1399" t="s">
        <v>9224</v>
      </c>
      <c r="Y71" s="1292" t="s">
        <v>1557</v>
      </c>
      <c r="Z71" s="1399" t="s">
        <v>3106</v>
      </c>
      <c r="AA71" s="1399" t="s">
        <v>8222</v>
      </c>
      <c r="AB71" s="1401" t="s">
        <v>5694</v>
      </c>
      <c r="AC71" s="1399" t="s">
        <v>941</v>
      </c>
      <c r="AD71" s="1401" t="s">
        <v>9225</v>
      </c>
      <c r="AE71" s="1399" t="s">
        <v>9226</v>
      </c>
      <c r="AF71" s="1399" t="s">
        <v>9227</v>
      </c>
      <c r="AG71" s="1399" t="s">
        <v>1502</v>
      </c>
      <c r="AH71" s="1399" t="s">
        <v>9228</v>
      </c>
      <c r="AI71" s="1401" t="s">
        <v>9229</v>
      </c>
      <c r="AJ71" s="1399" t="s">
        <v>9230</v>
      </c>
      <c r="AK71" s="1292" t="s">
        <v>9231</v>
      </c>
      <c r="AL71" s="1399" t="s">
        <v>4774</v>
      </c>
      <c r="AM71" s="1399" t="s">
        <v>9232</v>
      </c>
      <c r="AN71" s="1401" t="s">
        <v>2668</v>
      </c>
      <c r="AO71" s="1399" t="s">
        <v>4551</v>
      </c>
      <c r="AP71" s="1399" t="s">
        <v>9233</v>
      </c>
      <c r="AQ71" s="1399" t="s">
        <v>8137</v>
      </c>
      <c r="AR71" s="1399" t="s">
        <v>9234</v>
      </c>
      <c r="AS71" s="1401" t="s">
        <v>2529</v>
      </c>
      <c r="AT71" s="1399" t="s">
        <v>9235</v>
      </c>
      <c r="AU71" s="1298" t="s">
        <v>9236</v>
      </c>
      <c r="AV71" s="1274" t="str">
        <f t="shared" si="6"/>
        <v>6:54</v>
      </c>
      <c r="AW71" s="1333" t="s">
        <v>9237</v>
      </c>
    </row>
    <row r="72">
      <c r="A72" s="1300" t="s">
        <v>4743</v>
      </c>
      <c r="B72" s="1343" t="s">
        <v>7636</v>
      </c>
      <c r="C72" s="1405">
        <v>0.05232638888888889</v>
      </c>
      <c r="D72" s="1355" t="s">
        <v>9238</v>
      </c>
      <c r="E72" s="1273" t="s">
        <v>1448</v>
      </c>
      <c r="F72" s="1273" t="s">
        <v>9239</v>
      </c>
      <c r="G72" s="1273" t="s">
        <v>9240</v>
      </c>
      <c r="H72" s="1273" t="s">
        <v>9241</v>
      </c>
      <c r="I72" s="1273" t="s">
        <v>6675</v>
      </c>
      <c r="J72" s="1273" t="s">
        <v>2448</v>
      </c>
      <c r="K72" s="1273" t="s">
        <v>8414</v>
      </c>
      <c r="L72" s="1273" t="s">
        <v>9242</v>
      </c>
      <c r="M72" s="1273" t="s">
        <v>6100</v>
      </c>
      <c r="N72" s="1273" t="s">
        <v>9243</v>
      </c>
      <c r="O72" s="1273" t="s">
        <v>9244</v>
      </c>
      <c r="P72" s="1273" t="s">
        <v>512</v>
      </c>
      <c r="Q72" s="1273" t="s">
        <v>7379</v>
      </c>
      <c r="R72" s="1273" t="s">
        <v>5059</v>
      </c>
      <c r="S72" s="1273" t="s">
        <v>9026</v>
      </c>
      <c r="T72" s="1273" t="s">
        <v>9245</v>
      </c>
      <c r="U72" s="1273" t="s">
        <v>9246</v>
      </c>
      <c r="V72" s="1273" t="s">
        <v>9247</v>
      </c>
      <c r="W72" s="1273" t="s">
        <v>5635</v>
      </c>
      <c r="X72" s="1273" t="s">
        <v>9248</v>
      </c>
      <c r="Y72" s="1273" t="s">
        <v>6480</v>
      </c>
      <c r="Z72" s="1273" t="s">
        <v>937</v>
      </c>
      <c r="AA72" s="1274" t="s">
        <v>9026</v>
      </c>
      <c r="AB72" s="1273" t="s">
        <v>9249</v>
      </c>
      <c r="AC72" s="1273" t="s">
        <v>5574</v>
      </c>
      <c r="AD72" s="1273" t="s">
        <v>9250</v>
      </c>
      <c r="AE72" s="1273" t="s">
        <v>648</v>
      </c>
      <c r="AF72" s="1273" t="s">
        <v>7253</v>
      </c>
      <c r="AG72" s="1273" t="s">
        <v>9251</v>
      </c>
      <c r="AH72" s="1273" t="s">
        <v>1541</v>
      </c>
      <c r="AI72" s="1273" t="s">
        <v>308</v>
      </c>
      <c r="AJ72" s="1273" t="s">
        <v>2407</v>
      </c>
      <c r="AK72" s="1273" t="s">
        <v>9252</v>
      </c>
      <c r="AL72" s="1273" t="s">
        <v>8964</v>
      </c>
      <c r="AM72" s="1273" t="s">
        <v>2812</v>
      </c>
      <c r="AN72" s="1273" t="s">
        <v>9253</v>
      </c>
      <c r="AO72" s="1273" t="s">
        <v>2982</v>
      </c>
      <c r="AP72" s="1273" t="s">
        <v>9254</v>
      </c>
      <c r="AQ72" s="1273" t="s">
        <v>6099</v>
      </c>
      <c r="AR72" s="1273" t="s">
        <v>5573</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8886</v>
      </c>
      <c r="F73" s="1274" t="s">
        <v>9260</v>
      </c>
      <c r="G73" s="1274" t="s">
        <v>8943</v>
      </c>
      <c r="H73" s="1274" t="s">
        <v>9261</v>
      </c>
      <c r="I73" s="1274" t="s">
        <v>9262</v>
      </c>
      <c r="J73" s="1274" t="s">
        <v>9263</v>
      </c>
      <c r="K73" s="1274" t="s">
        <v>9264</v>
      </c>
      <c r="L73" s="1274" t="s">
        <v>8263</v>
      </c>
      <c r="M73" s="1274" t="s">
        <v>9265</v>
      </c>
      <c r="N73" s="1274" t="s">
        <v>4320</v>
      </c>
      <c r="O73" s="1274" t="s">
        <v>9266</v>
      </c>
      <c r="P73" s="1274" t="s">
        <v>9087</v>
      </c>
      <c r="Q73" s="1274" t="s">
        <v>3582</v>
      </c>
      <c r="R73" s="1274" t="s">
        <v>9267</v>
      </c>
      <c r="S73" s="1274" t="s">
        <v>8632</v>
      </c>
      <c r="T73" s="1274" t="s">
        <v>5863</v>
      </c>
      <c r="U73" s="1274" t="s">
        <v>9268</v>
      </c>
      <c r="V73" s="1274" t="s">
        <v>9269</v>
      </c>
      <c r="W73" s="1274" t="s">
        <v>9270</v>
      </c>
      <c r="X73" s="1274" t="s">
        <v>9271</v>
      </c>
      <c r="Y73" s="1274" t="s">
        <v>5120</v>
      </c>
      <c r="Z73" s="1274" t="s">
        <v>9118</v>
      </c>
      <c r="AA73" s="1322" t="s">
        <v>1844</v>
      </c>
      <c r="AB73" s="1274" t="s">
        <v>9272</v>
      </c>
      <c r="AC73" s="1274" t="s">
        <v>1321</v>
      </c>
      <c r="AD73" s="1274" t="s">
        <v>7995</v>
      </c>
      <c r="AE73" s="1274" t="s">
        <v>1321</v>
      </c>
      <c r="AF73" s="1274" t="s">
        <v>9273</v>
      </c>
      <c r="AG73" s="1274" t="s">
        <v>8855</v>
      </c>
      <c r="AH73" s="1274" t="s">
        <v>9274</v>
      </c>
      <c r="AI73" s="1274" t="s">
        <v>9275</v>
      </c>
      <c r="AJ73" s="1274" t="s">
        <v>9276</v>
      </c>
      <c r="AK73" s="1274" t="s">
        <v>9277</v>
      </c>
      <c r="AL73" s="1274" t="s">
        <v>8758</v>
      </c>
      <c r="AM73" s="1274" t="s">
        <v>1186</v>
      </c>
      <c r="AN73" s="1274" t="s">
        <v>2875</v>
      </c>
      <c r="AO73" s="1274" t="s">
        <v>9278</v>
      </c>
      <c r="AP73" s="1274" t="s">
        <v>4125</v>
      </c>
      <c r="AQ73" s="1274" t="s">
        <v>9279</v>
      </c>
      <c r="AR73" s="1274" t="s">
        <v>9234</v>
      </c>
      <c r="AS73" s="1274" t="s">
        <v>8093</v>
      </c>
      <c r="AT73" s="1274" t="s">
        <v>8199</v>
      </c>
      <c r="AU73" s="1274" t="s">
        <v>9280</v>
      </c>
      <c r="AV73" s="1274" t="str">
        <f t="shared" si="6"/>
        <v>3:40</v>
      </c>
      <c r="AW73" s="1285" t="s">
        <v>9281</v>
      </c>
    </row>
    <row r="74">
      <c r="A74" s="1331" t="s">
        <v>3443</v>
      </c>
      <c r="B74" s="1332" t="s">
        <v>7610</v>
      </c>
      <c r="C74" s="1277">
        <v>0.05236111111111111</v>
      </c>
      <c r="D74" s="1355" t="s">
        <v>9282</v>
      </c>
      <c r="E74" s="1273" t="s">
        <v>9283</v>
      </c>
      <c r="F74" s="1273" t="s">
        <v>9284</v>
      </c>
      <c r="G74" s="1273" t="s">
        <v>9285</v>
      </c>
      <c r="H74" s="1273" t="s">
        <v>9286</v>
      </c>
      <c r="I74" s="1273" t="s">
        <v>8055</v>
      </c>
      <c r="J74" s="1273" t="s">
        <v>7336</v>
      </c>
      <c r="K74" s="1273" t="s">
        <v>4417</v>
      </c>
      <c r="L74" s="1273" t="s">
        <v>9287</v>
      </c>
      <c r="M74" s="1273" t="s">
        <v>5068</v>
      </c>
      <c r="N74" s="1273" t="s">
        <v>8558</v>
      </c>
      <c r="O74" s="1273" t="s">
        <v>9288</v>
      </c>
      <c r="P74" s="1273" t="s">
        <v>359</v>
      </c>
      <c r="Q74" s="1273" t="s">
        <v>4378</v>
      </c>
      <c r="R74" s="1273" t="s">
        <v>5579</v>
      </c>
      <c r="S74" s="1273" t="s">
        <v>9289</v>
      </c>
      <c r="T74" s="1273" t="s">
        <v>7489</v>
      </c>
      <c r="U74" s="1273" t="s">
        <v>9290</v>
      </c>
      <c r="V74" s="1273" t="s">
        <v>9291</v>
      </c>
      <c r="W74" s="1273" t="s">
        <v>9292</v>
      </c>
      <c r="X74" s="1273" t="s">
        <v>9293</v>
      </c>
      <c r="Y74" s="1273" t="s">
        <v>5336</v>
      </c>
      <c r="Z74" s="1273" t="s">
        <v>9294</v>
      </c>
      <c r="AA74" s="1292" t="s">
        <v>9289</v>
      </c>
      <c r="AB74" s="1273" t="s">
        <v>9295</v>
      </c>
      <c r="AC74" s="1273" t="s">
        <v>6598</v>
      </c>
      <c r="AD74" s="1273" t="s">
        <v>6020</v>
      </c>
      <c r="AE74" s="1273" t="s">
        <v>6561</v>
      </c>
      <c r="AF74" s="1281" t="s">
        <v>9296</v>
      </c>
      <c r="AG74" s="1273" t="s">
        <v>9297</v>
      </c>
      <c r="AH74" s="1273" t="s">
        <v>9298</v>
      </c>
      <c r="AI74" s="1273" t="s">
        <v>9299</v>
      </c>
      <c r="AJ74" s="1273" t="s">
        <v>9300</v>
      </c>
      <c r="AK74" s="1273" t="s">
        <v>9301</v>
      </c>
      <c r="AL74" s="1273" t="s">
        <v>4677</v>
      </c>
      <c r="AM74" s="1273" t="s">
        <v>2268</v>
      </c>
      <c r="AN74" s="1273" t="s">
        <v>1357</v>
      </c>
      <c r="AO74" s="1273" t="s">
        <v>7875</v>
      </c>
      <c r="AP74" s="1273" t="s">
        <v>5199</v>
      </c>
      <c r="AQ74" s="1273" t="s">
        <v>9302</v>
      </c>
      <c r="AR74" s="1273" t="s">
        <v>766</v>
      </c>
      <c r="AS74" s="1281" t="s">
        <v>606</v>
      </c>
      <c r="AT74" s="1273" t="s">
        <v>5507</v>
      </c>
      <c r="AU74" s="1273" t="s">
        <v>9303</v>
      </c>
      <c r="AV74" s="1274" t="str">
        <f t="shared" si="6"/>
        <v>4:28</v>
      </c>
      <c r="AW74" s="1344" t="s">
        <v>9304</v>
      </c>
    </row>
    <row r="75" ht="15.75" customHeight="1">
      <c r="A75" s="1365" t="s">
        <v>9305</v>
      </c>
      <c r="B75" s="1264" t="s">
        <v>7610</v>
      </c>
      <c r="C75" s="1357">
        <v>0.05263888888888889</v>
      </c>
      <c r="D75" s="1292" t="s">
        <v>9306</v>
      </c>
      <c r="E75" s="1320" t="s">
        <v>8661</v>
      </c>
      <c r="F75" s="1320" t="s">
        <v>9307</v>
      </c>
      <c r="G75" s="1320" t="s">
        <v>9308</v>
      </c>
      <c r="H75" s="1307" t="s">
        <v>9309</v>
      </c>
      <c r="I75" s="1307" t="s">
        <v>9310</v>
      </c>
      <c r="J75" s="1309" t="s">
        <v>9311</v>
      </c>
      <c r="K75" s="1309" t="s">
        <v>8508</v>
      </c>
      <c r="L75" s="1309" t="s">
        <v>3574</v>
      </c>
      <c r="M75" s="1309" t="s">
        <v>8221</v>
      </c>
      <c r="N75" s="1309" t="s">
        <v>9312</v>
      </c>
      <c r="O75" s="1309" t="s">
        <v>7652</v>
      </c>
      <c r="P75" s="1309" t="s">
        <v>477</v>
      </c>
      <c r="Q75" s="1313" t="s">
        <v>9313</v>
      </c>
      <c r="R75" s="1313" t="s">
        <v>5155</v>
      </c>
      <c r="S75" s="1313" t="s">
        <v>1823</v>
      </c>
      <c r="T75" s="1313" t="s">
        <v>8169</v>
      </c>
      <c r="U75" s="1313" t="s">
        <v>9314</v>
      </c>
      <c r="V75" s="1313" t="s">
        <v>9315</v>
      </c>
      <c r="W75" s="1322" t="s">
        <v>9316</v>
      </c>
      <c r="X75" s="1322" t="s">
        <v>5293</v>
      </c>
      <c r="Y75" s="1322" t="s">
        <v>1321</v>
      </c>
      <c r="Z75" s="1322" t="s">
        <v>6469</v>
      </c>
      <c r="AA75" s="1273" t="s">
        <v>9317</v>
      </c>
      <c r="AB75" s="1322" t="s">
        <v>1980</v>
      </c>
      <c r="AC75" s="1322" t="s">
        <v>9318</v>
      </c>
      <c r="AD75" s="1320" t="s">
        <v>2913</v>
      </c>
      <c r="AE75" s="1320" t="s">
        <v>8275</v>
      </c>
      <c r="AF75" s="1323" t="s">
        <v>9319</v>
      </c>
      <c r="AG75" s="1323" t="s">
        <v>2239</v>
      </c>
      <c r="AH75" s="1323" t="s">
        <v>6615</v>
      </c>
      <c r="AI75" s="1323" t="s">
        <v>9320</v>
      </c>
      <c r="AJ75" s="1323" t="s">
        <v>9321</v>
      </c>
      <c r="AK75" s="1323" t="s">
        <v>5936</v>
      </c>
      <c r="AL75" s="1323" t="s">
        <v>9322</v>
      </c>
      <c r="AM75" s="1316" t="s">
        <v>9323</v>
      </c>
      <c r="AN75" s="1316" t="s">
        <v>8901</v>
      </c>
      <c r="AO75" s="1316" t="s">
        <v>7960</v>
      </c>
      <c r="AP75" s="1316" t="s">
        <v>9324</v>
      </c>
      <c r="AQ75" s="1316" t="s">
        <v>9325</v>
      </c>
      <c r="AR75" s="1316" t="s">
        <v>1500</v>
      </c>
      <c r="AS75" s="1316" t="s">
        <v>1640</v>
      </c>
      <c r="AT75" s="1309" t="s">
        <v>9326</v>
      </c>
      <c r="AU75" s="1324" t="s">
        <v>9327</v>
      </c>
      <c r="AV75" s="1274" t="str">
        <f t="shared" si="6"/>
        <v>4:28</v>
      </c>
      <c r="AW75" s="1361" t="s">
        <v>9328</v>
      </c>
    </row>
    <row r="76" ht="15.75" customHeight="1">
      <c r="A76" s="1300" t="s">
        <v>9329</v>
      </c>
      <c r="B76" s="1343" t="s">
        <v>7610</v>
      </c>
      <c r="C76" s="1277">
        <v>0.05267361111111111</v>
      </c>
      <c r="D76" s="1355" t="s">
        <v>8703</v>
      </c>
      <c r="E76" s="1273" t="s">
        <v>1016</v>
      </c>
      <c r="F76" s="1273" t="s">
        <v>9330</v>
      </c>
      <c r="G76" s="1273" t="s">
        <v>9331</v>
      </c>
      <c r="H76" s="1273" t="s">
        <v>9332</v>
      </c>
      <c r="I76" s="1273" t="s">
        <v>5192</v>
      </c>
      <c r="J76" s="1292" t="s">
        <v>9333</v>
      </c>
      <c r="K76" s="1273" t="s">
        <v>9334</v>
      </c>
      <c r="L76" s="1273" t="s">
        <v>3121</v>
      </c>
      <c r="M76" s="1273" t="s">
        <v>6057</v>
      </c>
      <c r="N76" s="1273" t="s">
        <v>9335</v>
      </c>
      <c r="O76" s="1273" t="s">
        <v>8416</v>
      </c>
      <c r="P76" s="1273" t="s">
        <v>3556</v>
      </c>
      <c r="Q76" s="1273" t="s">
        <v>9336</v>
      </c>
      <c r="R76" s="1273" t="s">
        <v>5267</v>
      </c>
      <c r="S76" s="1273" t="s">
        <v>6157</v>
      </c>
      <c r="T76" s="1273" t="s">
        <v>9337</v>
      </c>
      <c r="U76" s="1273" t="s">
        <v>9338</v>
      </c>
      <c r="V76" s="1273" t="s">
        <v>3487</v>
      </c>
      <c r="W76" s="1273" t="s">
        <v>9339</v>
      </c>
      <c r="X76" s="1273" t="s">
        <v>9053</v>
      </c>
      <c r="Y76" s="1273" t="s">
        <v>1636</v>
      </c>
      <c r="Z76" s="1273" t="s">
        <v>7918</v>
      </c>
      <c r="AA76" s="1314" t="s">
        <v>9340</v>
      </c>
      <c r="AB76" s="1273" t="s">
        <v>8848</v>
      </c>
      <c r="AC76" s="1273" t="s">
        <v>8038</v>
      </c>
      <c r="AD76" s="1273" t="s">
        <v>9341</v>
      </c>
      <c r="AE76" s="1273" t="s">
        <v>2129</v>
      </c>
      <c r="AF76" s="1273" t="s">
        <v>9342</v>
      </c>
      <c r="AG76" s="1273" t="s">
        <v>9343</v>
      </c>
      <c r="AH76" s="1273" t="s">
        <v>3574</v>
      </c>
      <c r="AI76" s="1273" t="s">
        <v>9344</v>
      </c>
      <c r="AJ76" s="1273" t="s">
        <v>9345</v>
      </c>
      <c r="AK76" s="1273" t="s">
        <v>2911</v>
      </c>
      <c r="AL76" s="1273" t="s">
        <v>2639</v>
      </c>
      <c r="AM76" s="1273" t="s">
        <v>2911</v>
      </c>
      <c r="AN76" s="1273" t="s">
        <v>2639</v>
      </c>
      <c r="AO76" s="1273" t="s">
        <v>5504</v>
      </c>
      <c r="AP76" s="1273" t="s">
        <v>9346</v>
      </c>
      <c r="AQ76" s="1273" t="s">
        <v>2309</v>
      </c>
      <c r="AR76" s="1273" t="s">
        <v>9146</v>
      </c>
      <c r="AS76" s="1273" t="s">
        <v>9347</v>
      </c>
      <c r="AT76" s="1273" t="s">
        <v>9348</v>
      </c>
      <c r="AU76" s="1273" t="s">
        <v>9349</v>
      </c>
      <c r="AV76" s="1274" t="str">
        <f t="shared" si="6"/>
        <v>5:58</v>
      </c>
      <c r="AW76" s="1344" t="s">
        <v>9350</v>
      </c>
    </row>
    <row r="77" ht="15.75" customHeight="1">
      <c r="A77" s="1276" t="s">
        <v>5429</v>
      </c>
      <c r="B77" s="1325" t="s">
        <v>7636</v>
      </c>
      <c r="C77" s="1352">
        <v>0.05275462962962963</v>
      </c>
      <c r="D77" s="1292" t="s">
        <v>9351</v>
      </c>
      <c r="E77" s="1274" t="s">
        <v>8616</v>
      </c>
      <c r="F77" s="1274" t="s">
        <v>9352</v>
      </c>
      <c r="G77" s="1274" t="s">
        <v>8986</v>
      </c>
      <c r="H77" s="1274" t="s">
        <v>9353</v>
      </c>
      <c r="I77" s="1274" t="s">
        <v>9354</v>
      </c>
      <c r="J77" s="1274" t="s">
        <v>9355</v>
      </c>
      <c r="K77" s="1274" t="s">
        <v>5453</v>
      </c>
      <c r="L77" s="1274" t="s">
        <v>4809</v>
      </c>
      <c r="M77" s="1274" t="s">
        <v>9356</v>
      </c>
      <c r="N77" s="1274" t="s">
        <v>1870</v>
      </c>
      <c r="O77" s="1274" t="s">
        <v>9357</v>
      </c>
      <c r="P77" s="1274" t="s">
        <v>5609</v>
      </c>
      <c r="Q77" s="1274" t="s">
        <v>9358</v>
      </c>
      <c r="R77" s="1274" t="s">
        <v>9359</v>
      </c>
      <c r="S77" s="1274" t="s">
        <v>9360</v>
      </c>
      <c r="T77" s="1274" t="s">
        <v>2644</v>
      </c>
      <c r="U77" s="1274" t="s">
        <v>491</v>
      </c>
      <c r="V77" s="1274" t="s">
        <v>9361</v>
      </c>
      <c r="W77" s="1274" t="s">
        <v>4455</v>
      </c>
      <c r="X77" s="1274" t="s">
        <v>9362</v>
      </c>
      <c r="Y77" s="1274" t="s">
        <v>5342</v>
      </c>
      <c r="Z77" s="1274" t="s">
        <v>7817</v>
      </c>
      <c r="AA77" s="1322" t="s">
        <v>9232</v>
      </c>
      <c r="AB77" s="1274" t="s">
        <v>484</v>
      </c>
      <c r="AC77" s="1274" t="s">
        <v>8874</v>
      </c>
      <c r="AD77" s="1274" t="s">
        <v>9363</v>
      </c>
      <c r="AE77" s="1274" t="s">
        <v>1759</v>
      </c>
      <c r="AF77" s="1274" t="s">
        <v>8378</v>
      </c>
      <c r="AG77" s="1274" t="s">
        <v>9364</v>
      </c>
      <c r="AH77" s="1274" t="s">
        <v>878</v>
      </c>
      <c r="AI77" s="1274" t="s">
        <v>4845</v>
      </c>
      <c r="AJ77" s="1274" t="s">
        <v>9365</v>
      </c>
      <c r="AK77" s="1274" t="s">
        <v>9366</v>
      </c>
      <c r="AL77" s="1274" t="s">
        <v>5073</v>
      </c>
      <c r="AM77" s="1274" t="s">
        <v>9367</v>
      </c>
      <c r="AN77" s="1274" t="s">
        <v>5726</v>
      </c>
      <c r="AO77" s="1274" t="s">
        <v>9368</v>
      </c>
      <c r="AP77" s="1274" t="s">
        <v>9369</v>
      </c>
      <c r="AQ77" s="1274" t="s">
        <v>9370</v>
      </c>
      <c r="AR77" s="1274" t="s">
        <v>5271</v>
      </c>
      <c r="AS77" s="1274" t="s">
        <v>7829</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8507</v>
      </c>
      <c r="H78" s="1307" t="s">
        <v>8864</v>
      </c>
      <c r="I78" s="1307" t="s">
        <v>9378</v>
      </c>
      <c r="J78" s="1309" t="s">
        <v>9379</v>
      </c>
      <c r="K78" s="1309" t="s">
        <v>4980</v>
      </c>
      <c r="L78" s="1309" t="s">
        <v>6341</v>
      </c>
      <c r="M78" s="1309" t="s">
        <v>9380</v>
      </c>
      <c r="N78" s="1309" t="s">
        <v>5871</v>
      </c>
      <c r="O78" s="1309" t="s">
        <v>9381</v>
      </c>
      <c r="P78" s="1309" t="s">
        <v>4348</v>
      </c>
      <c r="Q78" s="1313" t="s">
        <v>9382</v>
      </c>
      <c r="R78" s="1313" t="s">
        <v>8576</v>
      </c>
      <c r="S78" s="1313" t="s">
        <v>4090</v>
      </c>
      <c r="T78" s="1313" t="s">
        <v>7833</v>
      </c>
      <c r="U78" s="1313" t="s">
        <v>4901</v>
      </c>
      <c r="V78" s="1313" t="s">
        <v>1150</v>
      </c>
      <c r="W78" s="1322" t="s">
        <v>9383</v>
      </c>
      <c r="X78" s="1322" t="s">
        <v>9384</v>
      </c>
      <c r="Y78" s="1322" t="s">
        <v>761</v>
      </c>
      <c r="Z78" s="1322" t="s">
        <v>9385</v>
      </c>
      <c r="AA78" s="1314" t="s">
        <v>9386</v>
      </c>
      <c r="AB78" s="1322" t="s">
        <v>4173</v>
      </c>
      <c r="AC78" s="1322" t="s">
        <v>1930</v>
      </c>
      <c r="AD78" s="1320" t="s">
        <v>9387</v>
      </c>
      <c r="AE78" s="1320" t="s">
        <v>9091</v>
      </c>
      <c r="AF78" s="1323" t="s">
        <v>9388</v>
      </c>
      <c r="AG78" s="1323" t="s">
        <v>9389</v>
      </c>
      <c r="AH78" s="1323" t="s">
        <v>9390</v>
      </c>
      <c r="AI78" s="1323" t="s">
        <v>9391</v>
      </c>
      <c r="AJ78" s="1323" t="s">
        <v>9392</v>
      </c>
      <c r="AK78" s="1323" t="s">
        <v>7798</v>
      </c>
      <c r="AL78" s="1323" t="s">
        <v>2004</v>
      </c>
      <c r="AM78" s="1316" t="s">
        <v>3112</v>
      </c>
      <c r="AN78" s="1316" t="s">
        <v>9393</v>
      </c>
      <c r="AO78" s="1316" t="s">
        <v>9394</v>
      </c>
      <c r="AP78" s="1316" t="s">
        <v>7453</v>
      </c>
      <c r="AQ78" s="1316" t="s">
        <v>9395</v>
      </c>
      <c r="AR78" s="1316" t="s">
        <v>8169</v>
      </c>
      <c r="AS78" s="1316" t="s">
        <v>3666</v>
      </c>
      <c r="AT78" s="1309" t="s">
        <v>9396</v>
      </c>
      <c r="AU78" s="1324" t="s">
        <v>9397</v>
      </c>
      <c r="AV78" s="1274" t="str">
        <f t="shared" si="6"/>
        <v>2:38</v>
      </c>
      <c r="AW78" s="1351"/>
    </row>
    <row r="79" ht="15.75" customHeight="1">
      <c r="A79" s="1331" t="s">
        <v>5637</v>
      </c>
      <c r="B79" s="1332" t="s">
        <v>7610</v>
      </c>
      <c r="C79" s="1265">
        <v>0.05324074074074074</v>
      </c>
      <c r="D79" s="1292" t="s">
        <v>9398</v>
      </c>
      <c r="E79" s="1292" t="s">
        <v>9399</v>
      </c>
      <c r="F79" s="1292" t="s">
        <v>9400</v>
      </c>
      <c r="G79" s="1292" t="s">
        <v>8227</v>
      </c>
      <c r="H79" s="1292" t="s">
        <v>9401</v>
      </c>
      <c r="I79" s="1292" t="s">
        <v>141</v>
      </c>
      <c r="J79" s="1292" t="s">
        <v>8013</v>
      </c>
      <c r="K79" s="1292" t="s">
        <v>3908</v>
      </c>
      <c r="L79" s="1292" t="s">
        <v>9402</v>
      </c>
      <c r="M79" s="1292" t="s">
        <v>8478</v>
      </c>
      <c r="N79" s="1292" t="s">
        <v>9403</v>
      </c>
      <c r="O79" s="1292" t="s">
        <v>9404</v>
      </c>
      <c r="P79" s="1292" t="s">
        <v>9405</v>
      </c>
      <c r="Q79" s="1292" t="s">
        <v>9406</v>
      </c>
      <c r="R79" s="1292" t="s">
        <v>9407</v>
      </c>
      <c r="S79" s="1292" t="s">
        <v>9271</v>
      </c>
      <c r="T79" s="1292" t="s">
        <v>9408</v>
      </c>
      <c r="U79" s="1292" t="s">
        <v>776</v>
      </c>
      <c r="V79" s="1292" t="s">
        <v>2256</v>
      </c>
      <c r="W79" s="1292" t="s">
        <v>9409</v>
      </c>
      <c r="X79" s="1292" t="s">
        <v>9410</v>
      </c>
      <c r="Y79" s="1292" t="s">
        <v>5192</v>
      </c>
      <c r="Z79" s="1292" t="s">
        <v>9411</v>
      </c>
      <c r="AA79" s="1273" t="s">
        <v>9412</v>
      </c>
      <c r="AB79" s="1292" t="s">
        <v>8709</v>
      </c>
      <c r="AC79" s="1292" t="s">
        <v>382</v>
      </c>
      <c r="AD79" s="1292" t="s">
        <v>9413</v>
      </c>
      <c r="AE79" s="1292" t="s">
        <v>8466</v>
      </c>
      <c r="AF79" s="1292" t="s">
        <v>9414</v>
      </c>
      <c r="AG79" s="1292" t="s">
        <v>9415</v>
      </c>
      <c r="AH79" s="1292" t="s">
        <v>9416</v>
      </c>
      <c r="AI79" s="1292" t="s">
        <v>9417</v>
      </c>
      <c r="AJ79" s="1292" t="s">
        <v>9418</v>
      </c>
      <c r="AK79" s="1315" t="s">
        <v>9419</v>
      </c>
      <c r="AL79" s="1292" t="s">
        <v>5753</v>
      </c>
      <c r="AM79" s="1292" t="s">
        <v>9420</v>
      </c>
      <c r="AN79" s="1292" t="s">
        <v>8809</v>
      </c>
      <c r="AO79" s="1292" t="s">
        <v>8148</v>
      </c>
      <c r="AP79" s="1292" t="s">
        <v>9421</v>
      </c>
      <c r="AQ79" s="1292" t="s">
        <v>9422</v>
      </c>
      <c r="AR79" s="1317" t="s">
        <v>3120</v>
      </c>
      <c r="AS79" s="1292" t="s">
        <v>2356</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8470</v>
      </c>
      <c r="I80" s="1273" t="s">
        <v>1815</v>
      </c>
      <c r="J80" s="1273" t="s">
        <v>3437</v>
      </c>
      <c r="K80" s="1273" t="s">
        <v>9431</v>
      </c>
      <c r="L80" s="1273" t="s">
        <v>1357</v>
      </c>
      <c r="M80" s="1273" t="s">
        <v>2481</v>
      </c>
      <c r="N80" s="1273" t="s">
        <v>8607</v>
      </c>
      <c r="O80" s="1273" t="s">
        <v>9432</v>
      </c>
      <c r="P80" s="1273" t="s">
        <v>9433</v>
      </c>
      <c r="Q80" s="1273" t="s">
        <v>8748</v>
      </c>
      <c r="R80" s="1273" t="s">
        <v>9201</v>
      </c>
      <c r="S80" s="1273" t="s">
        <v>9434</v>
      </c>
      <c r="T80" s="1273" t="s">
        <v>2199</v>
      </c>
      <c r="U80" s="1273" t="s">
        <v>9435</v>
      </c>
      <c r="V80" s="1273" t="s">
        <v>8851</v>
      </c>
      <c r="W80" s="1273" t="s">
        <v>9316</v>
      </c>
      <c r="X80" s="1273" t="s">
        <v>9436</v>
      </c>
      <c r="Y80" s="1273" t="s">
        <v>1366</v>
      </c>
      <c r="Z80" s="1273" t="s">
        <v>3000</v>
      </c>
      <c r="AA80" s="1322" t="s">
        <v>8650</v>
      </c>
      <c r="AB80" s="1273" t="s">
        <v>2833</v>
      </c>
      <c r="AC80" s="1273" t="s">
        <v>9437</v>
      </c>
      <c r="AD80" s="1273" t="s">
        <v>9438</v>
      </c>
      <c r="AE80" s="1273" t="s">
        <v>9091</v>
      </c>
      <c r="AF80" s="1273" t="s">
        <v>8941</v>
      </c>
      <c r="AG80" s="1273" t="s">
        <v>9439</v>
      </c>
      <c r="AH80" s="1273" t="s">
        <v>9440</v>
      </c>
      <c r="AI80" s="1273" t="s">
        <v>9441</v>
      </c>
      <c r="AJ80" s="1273" t="s">
        <v>9442</v>
      </c>
      <c r="AK80" s="1273" t="s">
        <v>7906</v>
      </c>
      <c r="AL80" s="1273" t="s">
        <v>9443</v>
      </c>
      <c r="AM80" s="1273" t="s">
        <v>9444</v>
      </c>
      <c r="AN80" s="1273" t="s">
        <v>192</v>
      </c>
      <c r="AO80" s="1273" t="s">
        <v>4306</v>
      </c>
      <c r="AP80" s="1273" t="s">
        <v>9445</v>
      </c>
      <c r="AQ80" s="1273" t="s">
        <v>9446</v>
      </c>
      <c r="AR80" s="1273" t="s">
        <v>9447</v>
      </c>
      <c r="AS80" s="1273" t="s">
        <v>5319</v>
      </c>
      <c r="AT80" s="1273" t="s">
        <v>9448</v>
      </c>
      <c r="AU80" s="1273" t="s">
        <v>9449</v>
      </c>
      <c r="AV80" s="1274" t="str">
        <f t="shared" si="6"/>
        <v>4:10</v>
      </c>
      <c r="AW80" s="1336"/>
    </row>
    <row r="81">
      <c r="A81" s="1300" t="s">
        <v>3367</v>
      </c>
      <c r="B81" s="1369" t="s">
        <v>7667</v>
      </c>
      <c r="C81" s="1277">
        <v>0.053252314814814815</v>
      </c>
      <c r="D81" s="1292" t="s">
        <v>9450</v>
      </c>
      <c r="E81" s="1292" t="s">
        <v>9451</v>
      </c>
      <c r="F81" s="1292" t="s">
        <v>9452</v>
      </c>
      <c r="G81" s="1292" t="s">
        <v>9453</v>
      </c>
      <c r="H81" s="1292" t="s">
        <v>9454</v>
      </c>
      <c r="I81" s="1292" t="s">
        <v>1916</v>
      </c>
      <c r="J81" s="1292" t="s">
        <v>9455</v>
      </c>
      <c r="K81" s="1292" t="s">
        <v>9456</v>
      </c>
      <c r="L81" s="1292" t="s">
        <v>7223</v>
      </c>
      <c r="M81" s="1292" t="s">
        <v>9267</v>
      </c>
      <c r="N81" s="1292" t="s">
        <v>9457</v>
      </c>
      <c r="O81" s="1292" t="s">
        <v>9458</v>
      </c>
      <c r="P81" s="1292" t="s">
        <v>8464</v>
      </c>
      <c r="Q81" s="1292" t="s">
        <v>9459</v>
      </c>
      <c r="R81" s="1292" t="s">
        <v>9460</v>
      </c>
      <c r="S81" s="1292" t="s">
        <v>414</v>
      </c>
      <c r="T81" s="1292" t="s">
        <v>9461</v>
      </c>
      <c r="U81" s="1292" t="s">
        <v>9462</v>
      </c>
      <c r="V81" s="1292" t="s">
        <v>9361</v>
      </c>
      <c r="W81" s="1292" t="s">
        <v>7799</v>
      </c>
      <c r="X81" s="1292" t="s">
        <v>9463</v>
      </c>
      <c r="Y81" s="1292" t="s">
        <v>1690</v>
      </c>
      <c r="Z81" s="1292" t="s">
        <v>9464</v>
      </c>
      <c r="AA81" s="1314" t="s">
        <v>1844</v>
      </c>
      <c r="AB81" s="1292" t="s">
        <v>3971</v>
      </c>
      <c r="AC81" s="1292" t="s">
        <v>899</v>
      </c>
      <c r="AD81" s="1292" t="s">
        <v>9465</v>
      </c>
      <c r="AE81" s="1292" t="s">
        <v>9466</v>
      </c>
      <c r="AF81" s="1292" t="s">
        <v>9467</v>
      </c>
      <c r="AG81" s="1292" t="s">
        <v>9468</v>
      </c>
      <c r="AH81" s="1292" t="s">
        <v>9469</v>
      </c>
      <c r="AI81" s="1292" t="s">
        <v>9470</v>
      </c>
      <c r="AJ81" s="1292" t="s">
        <v>9471</v>
      </c>
      <c r="AK81" s="1292" t="s">
        <v>8764</v>
      </c>
      <c r="AL81" s="1292" t="s">
        <v>4253</v>
      </c>
      <c r="AM81" s="1292" t="s">
        <v>9472</v>
      </c>
      <c r="AN81" s="1406" t="s">
        <v>4031</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5725</v>
      </c>
      <c r="G82" s="1320" t="s">
        <v>9482</v>
      </c>
      <c r="H82" s="1307" t="s">
        <v>9483</v>
      </c>
      <c r="I82" s="1307" t="s">
        <v>3204</v>
      </c>
      <c r="J82" s="1309" t="s">
        <v>9484</v>
      </c>
      <c r="K82" s="1309" t="s">
        <v>7681</v>
      </c>
      <c r="L82" s="1309" t="s">
        <v>4318</v>
      </c>
      <c r="M82" s="1309" t="s">
        <v>9485</v>
      </c>
      <c r="N82" s="1309" t="s">
        <v>9486</v>
      </c>
      <c r="O82" s="1309" t="s">
        <v>3952</v>
      </c>
      <c r="P82" s="1309" t="s">
        <v>1008</v>
      </c>
      <c r="Q82" s="1311" t="s">
        <v>9487</v>
      </c>
      <c r="R82" s="1313" t="s">
        <v>8981</v>
      </c>
      <c r="S82" s="1313" t="s">
        <v>3993</v>
      </c>
      <c r="T82" s="1313" t="s">
        <v>9102</v>
      </c>
      <c r="U82" s="1313" t="s">
        <v>9488</v>
      </c>
      <c r="V82" s="1313" t="s">
        <v>6565</v>
      </c>
      <c r="W82" s="1322" t="s">
        <v>9489</v>
      </c>
      <c r="X82" s="1322" t="s">
        <v>2555</v>
      </c>
      <c r="Y82" s="1322" t="s">
        <v>1210</v>
      </c>
      <c r="Z82" s="1322" t="s">
        <v>7975</v>
      </c>
      <c r="AA82" s="1273" t="s">
        <v>9490</v>
      </c>
      <c r="AB82" s="1322" t="s">
        <v>8641</v>
      </c>
      <c r="AC82" s="1322" t="s">
        <v>1156</v>
      </c>
      <c r="AD82" s="1320" t="s">
        <v>9491</v>
      </c>
      <c r="AE82" s="1320" t="s">
        <v>672</v>
      </c>
      <c r="AF82" s="1315" t="s">
        <v>9492</v>
      </c>
      <c r="AG82" s="1323" t="s">
        <v>5322</v>
      </c>
      <c r="AH82" s="1323" t="s">
        <v>7904</v>
      </c>
      <c r="AI82" s="1323" t="s">
        <v>2667</v>
      </c>
      <c r="AJ82" s="1323" t="s">
        <v>9493</v>
      </c>
      <c r="AK82" s="1323" t="s">
        <v>8437</v>
      </c>
      <c r="AL82" s="1323" t="s">
        <v>9494</v>
      </c>
      <c r="AM82" s="1316" t="s">
        <v>9495</v>
      </c>
      <c r="AN82" s="1316" t="s">
        <v>5753</v>
      </c>
      <c r="AO82" s="1316" t="s">
        <v>8574</v>
      </c>
      <c r="AP82" s="1316" t="s">
        <v>9496</v>
      </c>
      <c r="AQ82" s="1316" t="s">
        <v>8903</v>
      </c>
      <c r="AR82" s="1316" t="s">
        <v>1500</v>
      </c>
      <c r="AS82" s="1316" t="s">
        <v>7760</v>
      </c>
      <c r="AT82" s="1309" t="s">
        <v>4250</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8762</v>
      </c>
      <c r="I83" s="1326" t="s">
        <v>9504</v>
      </c>
      <c r="J83" s="1410" t="s">
        <v>9505</v>
      </c>
      <c r="K83" s="1410" t="s">
        <v>1266</v>
      </c>
      <c r="L83" s="1410" t="s">
        <v>7904</v>
      </c>
      <c r="M83" s="1410" t="s">
        <v>9506</v>
      </c>
      <c r="N83" s="1410" t="s">
        <v>9507</v>
      </c>
      <c r="O83" s="1410" t="s">
        <v>9508</v>
      </c>
      <c r="P83" s="1410" t="s">
        <v>3796</v>
      </c>
      <c r="Q83" s="1310" t="s">
        <v>9509</v>
      </c>
      <c r="R83" s="1310" t="s">
        <v>6035</v>
      </c>
      <c r="S83" s="1411" t="s">
        <v>9510</v>
      </c>
      <c r="T83" s="1411" t="s">
        <v>9511</v>
      </c>
      <c r="U83" s="1310" t="s">
        <v>7696</v>
      </c>
      <c r="V83" s="1310" t="s">
        <v>9512</v>
      </c>
      <c r="W83" s="1376" t="s">
        <v>9513</v>
      </c>
      <c r="X83" s="1376" t="s">
        <v>4113</v>
      </c>
      <c r="Y83" s="1376" t="s">
        <v>1784</v>
      </c>
      <c r="Z83" s="1376" t="s">
        <v>9264</v>
      </c>
      <c r="AA83" s="1281" t="s">
        <v>9490</v>
      </c>
      <c r="AB83" s="1376" t="s">
        <v>8069</v>
      </c>
      <c r="AC83" s="1376" t="s">
        <v>1644</v>
      </c>
      <c r="AD83" s="1408" t="s">
        <v>9514</v>
      </c>
      <c r="AE83" s="1408" t="s">
        <v>1810</v>
      </c>
      <c r="AF83" s="1390" t="s">
        <v>8604</v>
      </c>
      <c r="AG83" s="1390" t="s">
        <v>2808</v>
      </c>
      <c r="AH83" s="1390" t="s">
        <v>9228</v>
      </c>
      <c r="AI83" s="1390" t="s">
        <v>350</v>
      </c>
      <c r="AJ83" s="1390" t="s">
        <v>9515</v>
      </c>
      <c r="AK83" s="1390" t="s">
        <v>9516</v>
      </c>
      <c r="AL83" s="1390" t="s">
        <v>7274</v>
      </c>
      <c r="AM83" s="1396" t="s">
        <v>9517</v>
      </c>
      <c r="AN83" s="1396" t="s">
        <v>3401</v>
      </c>
      <c r="AO83" s="1396" t="s">
        <v>9518</v>
      </c>
      <c r="AP83" s="1396" t="s">
        <v>9519</v>
      </c>
      <c r="AQ83" s="1396" t="s">
        <v>9520</v>
      </c>
      <c r="AR83" s="1396" t="s">
        <v>9521</v>
      </c>
      <c r="AS83" s="1396" t="s">
        <v>4370</v>
      </c>
      <c r="AT83" s="1410" t="s">
        <v>9522</v>
      </c>
      <c r="AU83" s="1412" t="s">
        <v>9523</v>
      </c>
      <c r="AV83" s="1274" t="str">
        <f t="shared" si="6"/>
        <v>4:58</v>
      </c>
      <c r="AW83" s="1413" t="s">
        <v>9524</v>
      </c>
    </row>
    <row r="84">
      <c r="A84" s="1300" t="s">
        <v>4638</v>
      </c>
      <c r="B84" s="1343" t="s">
        <v>7667</v>
      </c>
      <c r="C84" s="1277">
        <v>0.053668981481481484</v>
      </c>
      <c r="D84" s="1273" t="s">
        <v>9525</v>
      </c>
      <c r="E84" s="1273" t="s">
        <v>8323</v>
      </c>
      <c r="F84" s="1273" t="s">
        <v>8034</v>
      </c>
      <c r="G84" s="1273" t="s">
        <v>9526</v>
      </c>
      <c r="H84" s="1292" t="s">
        <v>8034</v>
      </c>
      <c r="I84" s="1273" t="s">
        <v>9527</v>
      </c>
      <c r="J84" s="1273" t="s">
        <v>8419</v>
      </c>
      <c r="K84" s="1273" t="s">
        <v>9012</v>
      </c>
      <c r="L84" s="1273" t="s">
        <v>4305</v>
      </c>
      <c r="M84" s="1273" t="s">
        <v>7714</v>
      </c>
      <c r="N84" s="1273" t="s">
        <v>8628</v>
      </c>
      <c r="O84" s="1273" t="s">
        <v>9528</v>
      </c>
      <c r="P84" s="1273" t="s">
        <v>8874</v>
      </c>
      <c r="Q84" s="1273" t="s">
        <v>9529</v>
      </c>
      <c r="R84" s="1273" t="s">
        <v>9530</v>
      </c>
      <c r="S84" s="1273" t="s">
        <v>9531</v>
      </c>
      <c r="T84" s="1273" t="s">
        <v>9532</v>
      </c>
      <c r="U84" s="1273" t="s">
        <v>9533</v>
      </c>
      <c r="V84" s="1273" t="s">
        <v>8912</v>
      </c>
      <c r="W84" s="1273" t="s">
        <v>9534</v>
      </c>
      <c r="X84" s="1273" t="s">
        <v>9535</v>
      </c>
      <c r="Y84" s="1273" t="s">
        <v>5029</v>
      </c>
      <c r="Z84" s="1273" t="s">
        <v>8632</v>
      </c>
      <c r="AA84" s="1314" t="s">
        <v>9224</v>
      </c>
      <c r="AB84" s="1273" t="s">
        <v>3364</v>
      </c>
      <c r="AC84" s="1273" t="s">
        <v>5378</v>
      </c>
      <c r="AD84" s="1273" t="s">
        <v>9536</v>
      </c>
      <c r="AE84" s="1273" t="s">
        <v>5342</v>
      </c>
      <c r="AF84" s="1273" t="s">
        <v>9537</v>
      </c>
      <c r="AG84" s="1273" t="s">
        <v>9538</v>
      </c>
      <c r="AH84" s="1273" t="s">
        <v>9539</v>
      </c>
      <c r="AI84" s="1273" t="s">
        <v>9540</v>
      </c>
      <c r="AJ84" s="1273" t="s">
        <v>9541</v>
      </c>
      <c r="AK84" s="1273" t="s">
        <v>9015</v>
      </c>
      <c r="AL84" s="1273" t="s">
        <v>3410</v>
      </c>
      <c r="AM84" s="1273" t="s">
        <v>6169</v>
      </c>
      <c r="AN84" s="1273" t="s">
        <v>9542</v>
      </c>
      <c r="AO84" s="1273" t="s">
        <v>9543</v>
      </c>
      <c r="AP84" s="1273" t="s">
        <v>9544</v>
      </c>
      <c r="AQ84" s="1273" t="s">
        <v>2623</v>
      </c>
      <c r="AR84" s="1273" t="s">
        <v>3085</v>
      </c>
      <c r="AS84" s="1273" t="s">
        <v>1054</v>
      </c>
      <c r="AT84" s="1273" t="s">
        <v>9545</v>
      </c>
      <c r="AU84" s="1273" t="s">
        <v>9546</v>
      </c>
      <c r="AV84" s="1273" t="s">
        <v>9547</v>
      </c>
      <c r="AW84" s="1336"/>
    </row>
    <row r="85">
      <c r="A85" s="1331" t="s">
        <v>4937</v>
      </c>
      <c r="B85" s="1332" t="s">
        <v>7610</v>
      </c>
      <c r="C85" s="1265">
        <v>0.05376157407407407</v>
      </c>
      <c r="D85" s="1305" t="s">
        <v>9548</v>
      </c>
      <c r="E85" s="1305" t="s">
        <v>9549</v>
      </c>
      <c r="F85" s="1305" t="s">
        <v>9550</v>
      </c>
      <c r="G85" s="1305" t="s">
        <v>9551</v>
      </c>
      <c r="H85" s="1414" t="s">
        <v>9552</v>
      </c>
      <c r="I85" s="1292" t="s">
        <v>344</v>
      </c>
      <c r="J85" s="1308" t="s">
        <v>5936</v>
      </c>
      <c r="K85" s="1308" t="s">
        <v>9553</v>
      </c>
      <c r="L85" s="1308" t="s">
        <v>2087</v>
      </c>
      <c r="M85" s="1308" t="s">
        <v>1337</v>
      </c>
      <c r="N85" s="1308" t="s">
        <v>9554</v>
      </c>
      <c r="O85" s="1308" t="s">
        <v>9555</v>
      </c>
      <c r="P85" s="1308" t="s">
        <v>2202</v>
      </c>
      <c r="Q85" s="1311" t="s">
        <v>3853</v>
      </c>
      <c r="R85" s="1311" t="s">
        <v>9556</v>
      </c>
      <c r="S85" s="1415" t="s">
        <v>4566</v>
      </c>
      <c r="T85" s="1415" t="s">
        <v>8065</v>
      </c>
      <c r="U85" s="1311" t="s">
        <v>9557</v>
      </c>
      <c r="V85" s="1311" t="s">
        <v>9558</v>
      </c>
      <c r="W85" s="1314" t="s">
        <v>9559</v>
      </c>
      <c r="X85" s="1314" t="s">
        <v>9560</v>
      </c>
      <c r="Y85" s="1314" t="s">
        <v>3014</v>
      </c>
      <c r="Z85" s="1314" t="s">
        <v>8641</v>
      </c>
      <c r="AA85" s="1273" t="s">
        <v>9561</v>
      </c>
      <c r="AB85" s="1314" t="s">
        <v>9562</v>
      </c>
      <c r="AC85" s="1314" t="s">
        <v>7954</v>
      </c>
      <c r="AD85" s="1305" t="s">
        <v>5405</v>
      </c>
      <c r="AE85" s="1305" t="s">
        <v>1930</v>
      </c>
      <c r="AF85" s="1315" t="s">
        <v>6290</v>
      </c>
      <c r="AG85" s="1315" t="s">
        <v>9563</v>
      </c>
      <c r="AH85" s="1315" t="s">
        <v>8061</v>
      </c>
      <c r="AI85" s="1315" t="s">
        <v>6088</v>
      </c>
      <c r="AJ85" s="1315" t="s">
        <v>9564</v>
      </c>
      <c r="AK85" s="1315" t="s">
        <v>4306</v>
      </c>
      <c r="AL85" s="1315" t="s">
        <v>3841</v>
      </c>
      <c r="AM85" s="1317" t="s">
        <v>4321</v>
      </c>
      <c r="AN85" s="1317" t="s">
        <v>9565</v>
      </c>
      <c r="AO85" s="1317" t="s">
        <v>6838</v>
      </c>
      <c r="AP85" s="1317" t="s">
        <v>9566</v>
      </c>
      <c r="AQ85" s="1317" t="s">
        <v>9567</v>
      </c>
      <c r="AR85" s="1317" t="s">
        <v>4700</v>
      </c>
      <c r="AS85" s="1317" t="s">
        <v>7754</v>
      </c>
      <c r="AT85" s="1308" t="s">
        <v>9568</v>
      </c>
      <c r="AU85" s="1298" t="s">
        <v>9569</v>
      </c>
      <c r="AV85" s="1298" t="str">
        <f t="shared" ref="AV85:AV90" si="7">TEXT(AU85-C85,"m:ss")</f>
        <v>5:28</v>
      </c>
      <c r="AW85" s="1416"/>
    </row>
    <row r="86" ht="15.75" customHeight="1">
      <c r="A86" s="1334" t="s">
        <v>5756</v>
      </c>
      <c r="B86" s="1379" t="s">
        <v>7667</v>
      </c>
      <c r="C86" s="1352">
        <v>0.05386574074074074</v>
      </c>
      <c r="D86" s="1274" t="s">
        <v>9570</v>
      </c>
      <c r="E86" s="1274" t="s">
        <v>9571</v>
      </c>
      <c r="F86" s="1274" t="s">
        <v>9572</v>
      </c>
      <c r="G86" s="1274" t="s">
        <v>3915</v>
      </c>
      <c r="H86" s="1274" t="s">
        <v>9573</v>
      </c>
      <c r="I86" s="1274" t="s">
        <v>9527</v>
      </c>
      <c r="J86" s="1274" t="s">
        <v>9574</v>
      </c>
      <c r="K86" s="1274" t="s">
        <v>9575</v>
      </c>
      <c r="L86" s="1274" t="s">
        <v>1217</v>
      </c>
      <c r="M86" s="1274" t="s">
        <v>4058</v>
      </c>
      <c r="N86" s="1274" t="s">
        <v>6047</v>
      </c>
      <c r="O86" s="1274" t="s">
        <v>9576</v>
      </c>
      <c r="P86" s="1274" t="s">
        <v>5574</v>
      </c>
      <c r="Q86" s="1274" t="s">
        <v>9577</v>
      </c>
      <c r="R86" s="1274" t="s">
        <v>9578</v>
      </c>
      <c r="S86" s="1274" t="s">
        <v>9579</v>
      </c>
      <c r="T86" s="1274" t="s">
        <v>8621</v>
      </c>
      <c r="U86" s="1274" t="s">
        <v>9580</v>
      </c>
      <c r="V86" s="1274" t="s">
        <v>9581</v>
      </c>
      <c r="W86" s="1274" t="s">
        <v>9582</v>
      </c>
      <c r="X86" s="1274" t="s">
        <v>1404</v>
      </c>
      <c r="Y86" s="1274" t="s">
        <v>1536</v>
      </c>
      <c r="Z86" s="1274" t="s">
        <v>2351</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5241</v>
      </c>
      <c r="AM86" s="1274" t="s">
        <v>8719</v>
      </c>
      <c r="AN86" s="1274" t="s">
        <v>8600</v>
      </c>
      <c r="AO86" s="1273" t="s">
        <v>8368</v>
      </c>
      <c r="AP86" s="1274" t="s">
        <v>9593</v>
      </c>
      <c r="AQ86" s="1274" t="s">
        <v>9594</v>
      </c>
      <c r="AR86" s="1274" t="s">
        <v>9595</v>
      </c>
      <c r="AS86" s="1274" t="s">
        <v>8530</v>
      </c>
      <c r="AT86" s="1274" t="s">
        <v>9596</v>
      </c>
      <c r="AU86" s="1274" t="s">
        <v>9546</v>
      </c>
      <c r="AV86" s="1274" t="str">
        <f t="shared" si="7"/>
        <v>3:30</v>
      </c>
      <c r="AW86" s="1336"/>
    </row>
    <row r="87">
      <c r="A87" s="1331" t="s">
        <v>4786</v>
      </c>
      <c r="B87" s="1332" t="s">
        <v>7667</v>
      </c>
      <c r="C87" s="1265">
        <v>0.05482638888888889</v>
      </c>
      <c r="D87" s="1355" t="s">
        <v>9597</v>
      </c>
      <c r="E87" s="1305" t="s">
        <v>8255</v>
      </c>
      <c r="F87" s="1305" t="s">
        <v>9598</v>
      </c>
      <c r="G87" s="1305" t="s">
        <v>9599</v>
      </c>
      <c r="H87" s="1306" t="s">
        <v>8762</v>
      </c>
      <c r="I87" s="1306" t="s">
        <v>9600</v>
      </c>
      <c r="J87" s="1308" t="s">
        <v>9601</v>
      </c>
      <c r="K87" s="1308" t="s">
        <v>8644</v>
      </c>
      <c r="L87" s="1308" t="s">
        <v>9602</v>
      </c>
      <c r="M87" s="1308" t="s">
        <v>9603</v>
      </c>
      <c r="N87" s="1308" t="s">
        <v>9604</v>
      </c>
      <c r="O87" s="1308" t="s">
        <v>9605</v>
      </c>
      <c r="P87" s="1308" t="s">
        <v>5120</v>
      </c>
      <c r="Q87" s="1311" t="s">
        <v>9606</v>
      </c>
      <c r="R87" s="1311" t="s">
        <v>6231</v>
      </c>
      <c r="S87" s="1311" t="s">
        <v>9607</v>
      </c>
      <c r="T87" s="1311" t="s">
        <v>9224</v>
      </c>
      <c r="U87" s="1311" t="s">
        <v>9608</v>
      </c>
      <c r="V87" s="1311" t="s">
        <v>1763</v>
      </c>
      <c r="W87" s="1314" t="s">
        <v>9609</v>
      </c>
      <c r="X87" s="1314" t="s">
        <v>5247</v>
      </c>
      <c r="Y87" s="1314" t="s">
        <v>1984</v>
      </c>
      <c r="Z87" s="1314" t="s">
        <v>8865</v>
      </c>
      <c r="AA87" s="1314" t="s">
        <v>2135</v>
      </c>
      <c r="AB87" s="1314" t="s">
        <v>2007</v>
      </c>
      <c r="AC87" s="1314" t="s">
        <v>9610</v>
      </c>
      <c r="AD87" s="1305" t="s">
        <v>9611</v>
      </c>
      <c r="AE87" s="1305" t="s">
        <v>1321</v>
      </c>
      <c r="AF87" s="1315" t="s">
        <v>9612</v>
      </c>
      <c r="AG87" s="1315" t="s">
        <v>9613</v>
      </c>
      <c r="AH87" s="1315" t="s">
        <v>5235</v>
      </c>
      <c r="AI87" s="1315" t="s">
        <v>9614</v>
      </c>
      <c r="AJ87" s="1315" t="s">
        <v>9615</v>
      </c>
      <c r="AK87" s="1315" t="s">
        <v>350</v>
      </c>
      <c r="AL87" s="1315" t="s">
        <v>6974</v>
      </c>
      <c r="AM87" s="1317" t="s">
        <v>3919</v>
      </c>
      <c r="AN87" s="1317" t="s">
        <v>9616</v>
      </c>
      <c r="AO87" s="1317" t="s">
        <v>8013</v>
      </c>
      <c r="AP87" s="1317" t="s">
        <v>9617</v>
      </c>
      <c r="AQ87" s="1317" t="s">
        <v>9618</v>
      </c>
      <c r="AR87" s="1317" t="s">
        <v>9619</v>
      </c>
      <c r="AS87" s="1317" t="s">
        <v>2329</v>
      </c>
      <c r="AT87" s="1308" t="s">
        <v>9620</v>
      </c>
      <c r="AU87" s="1298" t="s">
        <v>9621</v>
      </c>
      <c r="AV87" s="1274" t="str">
        <f t="shared" si="7"/>
        <v>3:40</v>
      </c>
      <c r="AW87" s="1333" t="s">
        <v>9622</v>
      </c>
    </row>
    <row r="88">
      <c r="A88" s="1300" t="s">
        <v>5115</v>
      </c>
      <c r="B88" s="1343" t="s">
        <v>7610</v>
      </c>
      <c r="C88" s="1277">
        <v>0.05559027777777778</v>
      </c>
      <c r="D88" s="1355" t="s">
        <v>9623</v>
      </c>
      <c r="E88" s="1273" t="s">
        <v>9624</v>
      </c>
      <c r="F88" s="1273" t="s">
        <v>9625</v>
      </c>
      <c r="G88" s="1273" t="s">
        <v>9626</v>
      </c>
      <c r="H88" s="1273" t="s">
        <v>5383</v>
      </c>
      <c r="I88" s="1273" t="s">
        <v>1825</v>
      </c>
      <c r="J88" s="1273" t="s">
        <v>9627</v>
      </c>
      <c r="K88" s="1273" t="s">
        <v>5578</v>
      </c>
      <c r="L88" s="1273" t="s">
        <v>7436</v>
      </c>
      <c r="M88" s="1273" t="s">
        <v>9185</v>
      </c>
      <c r="N88" s="1273" t="s">
        <v>9628</v>
      </c>
      <c r="O88" s="1273" t="s">
        <v>9629</v>
      </c>
      <c r="P88" s="1273" t="s">
        <v>394</v>
      </c>
      <c r="Q88" s="1273" t="s">
        <v>9630</v>
      </c>
      <c r="R88" s="1273" t="s">
        <v>9631</v>
      </c>
      <c r="S88" s="1273" t="s">
        <v>4775</v>
      </c>
      <c r="T88" s="1273" t="s">
        <v>9632</v>
      </c>
      <c r="U88" s="1273" t="s">
        <v>9633</v>
      </c>
      <c r="V88" s="1273" t="s">
        <v>5762</v>
      </c>
      <c r="W88" s="1273" t="s">
        <v>8233</v>
      </c>
      <c r="X88" s="1273" t="s">
        <v>9634</v>
      </c>
      <c r="Y88" s="1273" t="s">
        <v>2504</v>
      </c>
      <c r="Z88" s="1273" t="s">
        <v>9635</v>
      </c>
      <c r="AA88" s="1314" t="s">
        <v>9636</v>
      </c>
      <c r="AB88" s="1273" t="s">
        <v>7925</v>
      </c>
      <c r="AC88" s="1273" t="s">
        <v>4265</v>
      </c>
      <c r="AD88" s="1273" t="s">
        <v>9637</v>
      </c>
      <c r="AE88" s="1273" t="s">
        <v>9638</v>
      </c>
      <c r="AF88" s="1273" t="s">
        <v>9639</v>
      </c>
      <c r="AG88" s="1273" t="s">
        <v>9640</v>
      </c>
      <c r="AH88" s="1273" t="s">
        <v>5072</v>
      </c>
      <c r="AI88" s="1273" t="s">
        <v>9641</v>
      </c>
      <c r="AJ88" s="1273" t="s">
        <v>9642</v>
      </c>
      <c r="AK88" s="1273" t="s">
        <v>4052</v>
      </c>
      <c r="AL88" s="1273" t="s">
        <v>656</v>
      </c>
      <c r="AM88" s="1273" t="s">
        <v>9643</v>
      </c>
      <c r="AN88" s="1273" t="s">
        <v>9644</v>
      </c>
      <c r="AO88" s="1273" t="s">
        <v>173</v>
      </c>
      <c r="AP88" s="1273" t="s">
        <v>9645</v>
      </c>
      <c r="AQ88" s="1273" t="s">
        <v>9646</v>
      </c>
      <c r="AR88" s="1273" t="s">
        <v>3622</v>
      </c>
      <c r="AS88" s="1273" t="s">
        <v>1753</v>
      </c>
      <c r="AT88" s="1273" t="s">
        <v>9647</v>
      </c>
      <c r="AU88" s="1273" t="s">
        <v>9648</v>
      </c>
      <c r="AV88" s="1274" t="str">
        <f t="shared" si="7"/>
        <v>5:05</v>
      </c>
      <c r="AW88" s="1344" t="s">
        <v>9649</v>
      </c>
    </row>
    <row r="89">
      <c r="A89" s="1331" t="s">
        <v>5438</v>
      </c>
      <c r="B89" s="1332" t="s">
        <v>7610</v>
      </c>
      <c r="C89" s="1265">
        <v>0.05747685185185185</v>
      </c>
      <c r="D89" s="1292" t="s">
        <v>9650</v>
      </c>
      <c r="E89" s="1292" t="s">
        <v>6056</v>
      </c>
      <c r="F89" s="1305" t="s">
        <v>9651</v>
      </c>
      <c r="G89" s="1305" t="s">
        <v>9652</v>
      </c>
      <c r="H89" s="1306" t="s">
        <v>9653</v>
      </c>
      <c r="I89" s="1306" t="s">
        <v>4106</v>
      </c>
      <c r="J89" s="1292" t="s">
        <v>694</v>
      </c>
      <c r="K89" s="1308" t="s">
        <v>9263</v>
      </c>
      <c r="L89" s="1308" t="s">
        <v>9654</v>
      </c>
      <c r="M89" s="1308" t="s">
        <v>9655</v>
      </c>
      <c r="N89" s="1292" t="s">
        <v>8685</v>
      </c>
      <c r="O89" s="1308" t="s">
        <v>8406</v>
      </c>
      <c r="P89" s="1292" t="s">
        <v>9157</v>
      </c>
      <c r="Q89" s="1311" t="s">
        <v>9656</v>
      </c>
      <c r="R89" s="1311" t="s">
        <v>3063</v>
      </c>
      <c r="S89" s="1292" t="s">
        <v>9657</v>
      </c>
      <c r="T89" s="1311" t="s">
        <v>1148</v>
      </c>
      <c r="U89" s="1311" t="s">
        <v>9658</v>
      </c>
      <c r="V89" s="1311" t="s">
        <v>9659</v>
      </c>
      <c r="W89" s="1314" t="s">
        <v>9660</v>
      </c>
      <c r="X89" s="1314" t="s">
        <v>9661</v>
      </c>
      <c r="Y89" s="1314" t="s">
        <v>3081</v>
      </c>
      <c r="Z89" s="1314" t="s">
        <v>9662</v>
      </c>
      <c r="AA89" s="1292" t="s">
        <v>9663</v>
      </c>
      <c r="AB89" s="1314" t="s">
        <v>1823</v>
      </c>
      <c r="AC89" s="1314" t="s">
        <v>1370</v>
      </c>
      <c r="AD89" s="1292" t="s">
        <v>3659</v>
      </c>
      <c r="AE89" s="1305" t="s">
        <v>2894</v>
      </c>
      <c r="AF89" s="1292" t="s">
        <v>9664</v>
      </c>
      <c r="AG89" s="1292" t="s">
        <v>4973</v>
      </c>
      <c r="AH89" s="1315" t="s">
        <v>5167</v>
      </c>
      <c r="AI89" s="1292" t="s">
        <v>9665</v>
      </c>
      <c r="AJ89" s="1315" t="s">
        <v>9666</v>
      </c>
      <c r="AK89" s="1315" t="s">
        <v>8103</v>
      </c>
      <c r="AL89" s="1315" t="s">
        <v>9402</v>
      </c>
      <c r="AM89" s="1292" t="s">
        <v>9667</v>
      </c>
      <c r="AN89" s="1317" t="s">
        <v>9668</v>
      </c>
      <c r="AO89" s="1317" t="s">
        <v>9669</v>
      </c>
      <c r="AP89" s="1317" t="s">
        <v>3110</v>
      </c>
      <c r="AQ89" s="1317" t="s">
        <v>9670</v>
      </c>
      <c r="AR89" s="1317" t="s">
        <v>9671</v>
      </c>
      <c r="AS89" s="1317" t="s">
        <v>2679</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1103</v>
      </c>
      <c r="J90" s="1309" t="s">
        <v>9681</v>
      </c>
      <c r="K90" s="1309" t="s">
        <v>5414</v>
      </c>
      <c r="L90" s="1309" t="s">
        <v>9682</v>
      </c>
      <c r="M90" s="1309" t="s">
        <v>3233</v>
      </c>
      <c r="N90" s="1309" t="s">
        <v>9683</v>
      </c>
      <c r="O90" s="1309" t="s">
        <v>9684</v>
      </c>
      <c r="P90" s="1309" t="s">
        <v>1858</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4821</v>
      </c>
      <c r="AE90" s="1320" t="s">
        <v>2646</v>
      </c>
      <c r="AF90" s="1323" t="s">
        <v>9696</v>
      </c>
      <c r="AG90" s="1323" t="s">
        <v>5325</v>
      </c>
      <c r="AH90" s="1323" t="s">
        <v>9697</v>
      </c>
      <c r="AI90" s="1323" t="s">
        <v>4623</v>
      </c>
      <c r="AJ90" s="1323" t="s">
        <v>9698</v>
      </c>
      <c r="AK90" s="1323" t="s">
        <v>9699</v>
      </c>
      <c r="AL90" s="1323" t="s">
        <v>3513</v>
      </c>
      <c r="AM90" s="1316" t="s">
        <v>4630</v>
      </c>
      <c r="AN90" s="1316" t="s">
        <v>9700</v>
      </c>
      <c r="AO90" s="1316" t="s">
        <v>8987</v>
      </c>
      <c r="AP90" s="1316" t="s">
        <v>4104</v>
      </c>
      <c r="AQ90" s="1316" t="s">
        <v>5948</v>
      </c>
      <c r="AR90" s="1316" t="s">
        <v>9701</v>
      </c>
      <c r="AS90" s="1316" t="s">
        <v>704</v>
      </c>
      <c r="AT90" s="1309" t="s">
        <v>9702</v>
      </c>
      <c r="AU90" s="1324" t="s">
        <v>9703</v>
      </c>
      <c r="AV90" s="1273" t="str">
        <f t="shared" si="7"/>
        <v>2:11</v>
      </c>
      <c r="AW90" s="1351" t="s">
        <v>9704</v>
      </c>
    </row>
    <row r="91">
      <c r="A91" s="1300" t="s">
        <v>4706</v>
      </c>
      <c r="B91" s="1343" t="s">
        <v>7636</v>
      </c>
      <c r="C91" s="1277">
        <v>0.05893518518518519</v>
      </c>
      <c r="D91" s="1273" t="s">
        <v>9705</v>
      </c>
      <c r="E91" s="1273" t="s">
        <v>9706</v>
      </c>
      <c r="F91" s="1273" t="s">
        <v>9707</v>
      </c>
      <c r="G91" s="1273" t="s">
        <v>9708</v>
      </c>
      <c r="H91" s="1292" t="s">
        <v>6161</v>
      </c>
      <c r="I91" s="1273" t="s">
        <v>9709</v>
      </c>
      <c r="J91" s="1273" t="s">
        <v>8962</v>
      </c>
      <c r="K91" s="1273" t="s">
        <v>9163</v>
      </c>
      <c r="L91" s="1273" t="s">
        <v>9710</v>
      </c>
      <c r="M91" s="1273" t="s">
        <v>9711</v>
      </c>
      <c r="N91" s="1273" t="s">
        <v>9712</v>
      </c>
      <c r="O91" s="1273" t="s">
        <v>4451</v>
      </c>
      <c r="P91" s="1273" t="s">
        <v>1622</v>
      </c>
      <c r="Q91" s="1273" t="s">
        <v>9365</v>
      </c>
      <c r="R91" s="1273" t="s">
        <v>9713</v>
      </c>
      <c r="S91" s="1273" t="s">
        <v>9714</v>
      </c>
      <c r="T91" s="1273" t="s">
        <v>9715</v>
      </c>
      <c r="U91" s="1273" t="s">
        <v>9716</v>
      </c>
      <c r="V91" s="1273" t="s">
        <v>9717</v>
      </c>
      <c r="W91" s="1273" t="s">
        <v>9718</v>
      </c>
      <c r="X91" s="1273" t="s">
        <v>9719</v>
      </c>
      <c r="Y91" s="1273" t="s">
        <v>1930</v>
      </c>
      <c r="Z91" s="1273" t="s">
        <v>9720</v>
      </c>
      <c r="AA91" s="1314" t="s">
        <v>8916</v>
      </c>
      <c r="AB91" s="1273" t="s">
        <v>9721</v>
      </c>
      <c r="AC91" s="1273" t="s">
        <v>549</v>
      </c>
      <c r="AD91" s="1273" t="s">
        <v>9722</v>
      </c>
      <c r="AE91" s="1273" t="s">
        <v>9723</v>
      </c>
      <c r="AF91" s="1273" t="s">
        <v>9724</v>
      </c>
      <c r="AG91" s="1273" t="s">
        <v>9725</v>
      </c>
      <c r="AH91" s="1273" t="s">
        <v>516</v>
      </c>
      <c r="AI91" s="1273" t="s">
        <v>9726</v>
      </c>
      <c r="AJ91" s="1273" t="s">
        <v>9727</v>
      </c>
      <c r="AK91" s="1273" t="s">
        <v>8128</v>
      </c>
      <c r="AL91" s="1273" t="s">
        <v>8731</v>
      </c>
      <c r="AM91" s="1273" t="s">
        <v>7676</v>
      </c>
      <c r="AN91" s="1273" t="s">
        <v>9710</v>
      </c>
      <c r="AO91" s="1273" t="s">
        <v>5002</v>
      </c>
      <c r="AP91" s="1273" t="s">
        <v>9728</v>
      </c>
      <c r="AQ91" s="1273" t="s">
        <v>6139</v>
      </c>
      <c r="AR91" s="1273" t="s">
        <v>9729</v>
      </c>
      <c r="AS91" s="1273" t="s">
        <v>9226</v>
      </c>
      <c r="AT91" s="1273" t="s">
        <v>9730</v>
      </c>
      <c r="AU91" s="1273" t="s">
        <v>9731</v>
      </c>
      <c r="AV91" s="1273" t="s">
        <v>9732</v>
      </c>
      <c r="AW91" s="1344" t="s">
        <v>8544</v>
      </c>
    </row>
    <row r="92" ht="15.75" customHeight="1">
      <c r="A92" s="1300" t="s">
        <v>5616</v>
      </c>
      <c r="B92" s="1325" t="s">
        <v>7636</v>
      </c>
      <c r="C92" s="1277">
        <v>0.06635416666666667</v>
      </c>
      <c r="D92" s="1292" t="s">
        <v>9733</v>
      </c>
      <c r="E92" s="1292" t="s">
        <v>7508</v>
      </c>
      <c r="F92" s="1292" t="s">
        <v>9734</v>
      </c>
      <c r="G92" s="1292" t="s">
        <v>9735</v>
      </c>
      <c r="H92" s="1292" t="s">
        <v>9736</v>
      </c>
      <c r="I92" s="1292" t="s">
        <v>3307</v>
      </c>
      <c r="J92" s="1292" t="s">
        <v>9737</v>
      </c>
      <c r="K92" s="1292" t="s">
        <v>3475</v>
      </c>
      <c r="L92" s="1292" t="s">
        <v>9738</v>
      </c>
      <c r="M92" s="1292" t="s">
        <v>1018</v>
      </c>
      <c r="N92" s="1292" t="s">
        <v>9739</v>
      </c>
      <c r="O92" s="1292" t="s">
        <v>9740</v>
      </c>
      <c r="P92" s="1292" t="s">
        <v>3241</v>
      </c>
      <c r="Q92" s="1292" t="s">
        <v>9741</v>
      </c>
      <c r="R92" s="1292" t="s">
        <v>4068</v>
      </c>
      <c r="S92" s="1292" t="s">
        <v>9742</v>
      </c>
      <c r="T92" s="1292" t="s">
        <v>9609</v>
      </c>
      <c r="U92" s="1292" t="s">
        <v>9743</v>
      </c>
      <c r="V92" s="1292" t="s">
        <v>6410</v>
      </c>
      <c r="W92" s="1292" t="s">
        <v>9744</v>
      </c>
      <c r="X92" s="1292" t="s">
        <v>9745</v>
      </c>
      <c r="Y92" s="1292" t="s">
        <v>912</v>
      </c>
      <c r="Z92" s="1292" t="s">
        <v>9746</v>
      </c>
      <c r="AA92" s="1322"/>
      <c r="AB92" s="1292" t="s">
        <v>9747</v>
      </c>
      <c r="AC92" s="1292" t="s">
        <v>1036</v>
      </c>
      <c r="AD92" s="1292" t="s">
        <v>8431</v>
      </c>
      <c r="AE92" s="1292" t="s">
        <v>9748</v>
      </c>
      <c r="AF92" s="1292" t="s">
        <v>9749</v>
      </c>
      <c r="AG92" s="1292" t="s">
        <v>9750</v>
      </c>
      <c r="AH92" s="1292" t="s">
        <v>9751</v>
      </c>
      <c r="AI92" s="1292" t="s">
        <v>9752</v>
      </c>
      <c r="AJ92" s="1292" t="s">
        <v>9753</v>
      </c>
      <c r="AK92" s="1292" t="s">
        <v>9754</v>
      </c>
      <c r="AL92" s="1292" t="s">
        <v>9755</v>
      </c>
      <c r="AM92" s="1292" t="s">
        <v>9756</v>
      </c>
      <c r="AN92" s="1292" t="s">
        <v>8083</v>
      </c>
      <c r="AO92" s="1292" t="s">
        <v>9757</v>
      </c>
      <c r="AP92" s="1292" t="s">
        <v>9758</v>
      </c>
      <c r="AQ92" s="1292" t="s">
        <v>1000</v>
      </c>
      <c r="AR92" s="1292" t="s">
        <v>9759</v>
      </c>
      <c r="AS92" s="1292" t="s">
        <v>3702</v>
      </c>
      <c r="AT92" s="1292" t="s">
        <v>9760</v>
      </c>
      <c r="AU92" s="1328" t="s">
        <v>9761</v>
      </c>
      <c r="AV92" s="1274" t="str">
        <f>TEXT(AU92-C92,"m:ss")</f>
        <v>9:53</v>
      </c>
      <c r="AW92" s="1329" t="s">
        <v>9762</v>
      </c>
    </row>
    <row r="93">
      <c r="A93" s="1331" t="s">
        <v>4199</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4020</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6635</v>
      </c>
      <c r="F1" s="1438" t="s">
        <v>6873</v>
      </c>
      <c r="G1" s="1439" t="s">
        <v>38</v>
      </c>
      <c r="H1" s="1440" t="s">
        <v>36</v>
      </c>
      <c r="I1" s="1436" t="s">
        <v>9766</v>
      </c>
      <c r="J1" s="1441" t="s">
        <v>39</v>
      </c>
      <c r="K1" s="1442" t="s">
        <v>6821</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8072</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430</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5833</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1790</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1727</v>
      </c>
      <c r="B8" s="1453" t="s">
        <v>7610</v>
      </c>
      <c r="C8" s="1454">
        <v>0.05061342592592592</v>
      </c>
      <c r="D8" s="1459" t="s">
        <v>9767</v>
      </c>
      <c r="E8" s="1461" t="s">
        <v>9812</v>
      </c>
      <c r="F8" s="1284" t="s">
        <v>9813</v>
      </c>
      <c r="G8" s="1284" t="s">
        <v>9814</v>
      </c>
      <c r="H8" s="1284" t="s">
        <v>9815</v>
      </c>
      <c r="I8" s="1284" t="s">
        <v>9816</v>
      </c>
      <c r="J8" s="1284" t="s">
        <v>9817</v>
      </c>
      <c r="K8" s="1284" t="s">
        <v>9818</v>
      </c>
      <c r="L8" s="1284" t="s">
        <v>5733</v>
      </c>
      <c r="M8" s="1456">
        <v>0.05153935185185185</v>
      </c>
      <c r="N8" s="1457" t="str">
        <f t="shared" si="1"/>
        <v>1:20</v>
      </c>
      <c r="O8" s="1284" t="s">
        <v>9794</v>
      </c>
    </row>
    <row r="9" ht="15.75" customHeight="1">
      <c r="A9" s="1263" t="s">
        <v>5978</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2718</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7919</v>
      </c>
      <c r="M11" s="1456">
        <v>0.05230324074074074</v>
      </c>
      <c r="N11" s="1456" t="str">
        <f t="shared" si="1"/>
        <v>1:50</v>
      </c>
      <c r="O11" s="1284" t="s">
        <v>9843</v>
      </c>
    </row>
    <row r="12" ht="15.75" customHeight="1">
      <c r="A12" s="1263" t="s">
        <v>1195</v>
      </c>
      <c r="B12" s="1453" t="s">
        <v>7610</v>
      </c>
      <c r="C12" s="1454">
        <v>0.05122685185185185</v>
      </c>
      <c r="D12" s="1284" t="s">
        <v>9844</v>
      </c>
      <c r="E12" s="1461" t="s">
        <v>8844</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726</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8357</v>
      </c>
      <c r="M13" s="1456">
        <v>0.05197916666666667</v>
      </c>
      <c r="N13" s="1457" t="str">
        <f t="shared" si="1"/>
        <v>0:56</v>
      </c>
      <c r="O13" s="1284" t="s">
        <v>9859</v>
      </c>
    </row>
    <row r="14" ht="15.75" customHeight="1">
      <c r="A14" s="1276" t="s">
        <v>7968</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7989</v>
      </c>
      <c r="M14" s="1456">
        <v>0.05258101851851852</v>
      </c>
      <c r="N14" s="1457" t="str">
        <f t="shared" si="1"/>
        <v>1:38</v>
      </c>
      <c r="O14" s="1284" t="s">
        <v>9794</v>
      </c>
    </row>
    <row r="15" ht="15.75" customHeight="1">
      <c r="A15" s="1331" t="s">
        <v>8051</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8072</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1790</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2607</v>
      </c>
      <c r="B19" s="1466" t="s">
        <v>7636</v>
      </c>
      <c r="C19" s="1458">
        <v>0.052175925925925924</v>
      </c>
      <c r="D19" s="1284" t="s">
        <v>9889</v>
      </c>
      <c r="E19" s="1468" t="s">
        <v>9890</v>
      </c>
      <c r="F19" s="1284" t="s">
        <v>9891</v>
      </c>
      <c r="G19" s="1284" t="s">
        <v>9892</v>
      </c>
      <c r="H19" s="1284" t="s">
        <v>9893</v>
      </c>
      <c r="I19" s="1284" t="s">
        <v>8716</v>
      </c>
      <c r="J19" s="1284" t="s">
        <v>9894</v>
      </c>
      <c r="K19" s="1284" t="s">
        <v>9895</v>
      </c>
      <c r="L19" s="1284" t="s">
        <v>8487</v>
      </c>
      <c r="M19" s="1456">
        <v>0.05399305555555556</v>
      </c>
      <c r="N19" s="1457" t="str">
        <f t="shared" si="1"/>
        <v>2:37</v>
      </c>
      <c r="O19" s="1284" t="s">
        <v>9896</v>
      </c>
    </row>
    <row r="20" ht="15.75" customHeight="1">
      <c r="A20" s="1331" t="s">
        <v>2854</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895</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2677</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8796</v>
      </c>
      <c r="M23" s="1456">
        <v>0.05331018518518518</v>
      </c>
      <c r="N23" s="1481">
        <v>0.03611111111111111</v>
      </c>
      <c r="O23" s="1284" t="s">
        <v>9932</v>
      </c>
    </row>
    <row r="24" ht="15.75" customHeight="1">
      <c r="A24" s="1300" t="s">
        <v>3669</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6404</v>
      </c>
      <c r="B25" s="1466" t="s">
        <v>7610</v>
      </c>
      <c r="C25" s="1458">
        <v>0.05295138888888889</v>
      </c>
      <c r="D25" s="1284" t="s">
        <v>9942</v>
      </c>
      <c r="E25" s="1282" t="s">
        <v>9943</v>
      </c>
      <c r="F25" s="1284" t="s">
        <v>9944</v>
      </c>
      <c r="G25" s="1284" t="s">
        <v>9945</v>
      </c>
      <c r="H25" s="1284" t="s">
        <v>9946</v>
      </c>
      <c r="I25" s="1284" t="s">
        <v>8075</v>
      </c>
      <c r="J25" s="1284" t="s">
        <v>9947</v>
      </c>
      <c r="K25" s="1284" t="s">
        <v>9948</v>
      </c>
      <c r="L25" s="1284" t="s">
        <v>8700</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8273</v>
      </c>
      <c r="J26" s="1284" t="s">
        <v>9954</v>
      </c>
      <c r="K26" s="1284" t="s">
        <v>9955</v>
      </c>
      <c r="L26" s="1284" t="s">
        <v>7895</v>
      </c>
      <c r="M26" s="1456">
        <v>0.053912037037037036</v>
      </c>
      <c r="N26" s="1456" t="str">
        <f t="shared" si="2"/>
        <v>1:22</v>
      </c>
      <c r="O26" s="1284" t="s">
        <v>9794</v>
      </c>
    </row>
    <row r="27" ht="15.75" customHeight="1">
      <c r="A27" s="1300" t="s">
        <v>1062</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8514</v>
      </c>
      <c r="M27" s="1456">
        <v>0.054560185185185184</v>
      </c>
      <c r="N27" s="1456" t="str">
        <f t="shared" si="2"/>
        <v>1:07</v>
      </c>
      <c r="O27" s="1284"/>
    </row>
    <row r="28" ht="15.75" customHeight="1">
      <c r="A28" s="1300" t="s">
        <v>4706</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6426</v>
      </c>
      <c r="B29" s="1470" t="s">
        <v>7610</v>
      </c>
      <c r="C29" s="1483"/>
      <c r="D29" s="1473" t="s">
        <v>9970</v>
      </c>
      <c r="E29" s="1282" t="s">
        <v>7813</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