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<sst xmlns="http://schemas.openxmlformats.org/spreadsheetml/2006/main" count="26791" uniqueCount="11447">
  <si>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</si>
  <si>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</si>
  <si>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</si>
  <si>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</si>
  <si>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</si>
  <si>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</si>
  <si>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</si>
  <si>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</si>
  <si>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</si>
  <si>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</si>
  <si>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</si>
  <si>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</si>
  <si>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</si>
  <si>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</si>
  <si>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</si>
  <si>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</si>
  <si>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</si>
  <si>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</si>
  <si>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</si>
  <si>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</si>
  <si>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</si>
  <si>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</si>
  <si>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</si>
  <si>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</si>
  <si>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</si>
  <si>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</si>
  <si>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</si>
  <si>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</si>
  <si>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</si>
  <si>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</si>
  <si>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</si>
  <si>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</si>
  <si>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</si>
  <si>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</si>
  <si>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</si>
  <si>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</si>
  <si>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</si>
  <si>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</si>
  <si>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</si>
  <si>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</si>
  <si>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</si>
  <si>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</si>
  <si>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</si>
  <si>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</si>
  <si>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</si>
  <si>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</si>
  <si>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</si>
  <si>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</si>
  <si>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</si>
  <si>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</si>
  <si>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</si>
  <si>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</si>
  <si>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</si>
  <si>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</si>
  <si>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</si>
  <si>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</si>
  <si>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</si>
  <si>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</si>
  <si>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</si>
  <si>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</si>
  <si>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</si>
  <si>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</si>
  <si>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</si>
  <si>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</si>
  <si>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</si>
  <si>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</si>
  <si>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</si>
  <si>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</si>
  <si>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</si>
  <si>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</si>
  <si>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</si>
  <si>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</si>
  <si>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</si>
  <si>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</si>
  <si>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</si>
  <si>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</si>
  <si>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</si>
  <si>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</si>
  <si>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</si>
  <si>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</si>
  <si>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</si>
  <si>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</si>
  <si>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</si>
  <si>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</si>
  <si>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</si>
  <si>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</si>
  <si>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</si>
  <si>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</si>
  <si>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</si>
  <si>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</si>
  <si>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</si>
  <si>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</si>
  <si>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</si>
  <si>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</si>
  <si>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</si>
  <si>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</si>
  <si>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</si>
  <si>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</si>
  <si>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</si>
  <si>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</si>
  <si>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</si>
  <si>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</si>
  <si>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</si>
  <si>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</si>
  <si>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</si>
  <si>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</si>
  <si>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</si>
  <si>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</si>
  <si>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</si>
  <si>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</si>
  <si>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</si>
  <si>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</si>
  <si>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</si>
  <si>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</si>
  <si>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</si>
  <si>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</si>
  <si>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</si>
  <si>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</si>
  <si>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</si>
  <si>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</si>
  <si>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</si>
  <si>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</si>
  <si>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</si>
  <si>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</si>
  <si>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</si>
  <si>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</si>
  <si>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</si>
  <si>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</si>
  <si>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</si>
  <si>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</si>
  <si>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</si>
  <si>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</si>
  <si>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</si>
  <si>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</si>
  <si>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</si>
  <si>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</si>
  <si>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</si>
  <si>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</si>
  <si>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</si>
  <si>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</si>
  <si>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</si>
  <si>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</si>
  <si>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</si>
  <si>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</si>
  <si>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</si>
  <si>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</si>
  <si>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</si>
  <si>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</si>
  <si>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</si>
  <si>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</si>
  <si>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</si>
  <si>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</si>
  <si>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</si>
  <si>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</si>
  <si>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</si>
  <si>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</si>
  <si>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</si>
  <si>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</si>
  <si>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</si>
  <si>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</si>
  <si>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</si>
  <si>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</si>
  <si>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</si>
  <si>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</si>
  <si>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</si>
  <si>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</si>
  <si>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</si>
  <si>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</si>
  <si>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</si>
  <si>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</si>
  <si>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</si>
  <si>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</si>
  <si>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</si>
  <si>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</si>
  <si>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</si>
  <si>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</si>
  <si>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</si>
  <si>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</si>
  <si>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</si>
  <si>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</si>
  <si>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</si>
  <si>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</si>
  <si>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</si>
  <si>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</si>
  <si>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</si>
  <si>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</si>
  <si>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</si>
  <si>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</si>
  <si>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</si>
  <si>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</si>
  <si>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</si>
  <si>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</si>
  <si>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</si>
  <si>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</si>
  <si>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</si>
  <si>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</si>
  <si>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</si>
  <si>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</si>
  <si>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</si>
  <si>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</si>
  <si>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</si>
  <si>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</si>
  <si>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</si>
  <si>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</si>
  <si>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</si>
  <si>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</si>
  <si>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</si>
  <si>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</si>
  <si>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</si>
  <si>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</si>
  <si>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</si>
  <si>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</si>
  <si>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</si>
  <si>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</si>
  <si>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</si>
  <si>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</si>
  <si>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</si>
  <si>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8780</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</si>
  <si>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</si>
  <si>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</si>
  <si>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</si>
  <si>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</si>
  <si>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</si>
  <si>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</si>
  <si>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</si>
  <si>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</si>
  <si>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</si>
  <si>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</si>
  <si>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</si>
  <si>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</si>
  <si>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</si>
  <si>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</si>
  <si>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</si>
  <si>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</si>
  <si>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</si>
  <si>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</si>
  <si>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</si>
  <si>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</si>
  <si>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</si>
  <si>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</si>
  <si>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</si>
  <si>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</si>
  <si>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</si>
  <si>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</si>
  <si>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</si>
  <si>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</si>
  <si>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</si>
  <si>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</si>
  <si>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</si>
  <si>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</si>
  <si>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</si>
  <si>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</si>
  <si>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</si>
  <si>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</si>
  <si>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</si>
  <si>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</si>
  <si>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</si>
  <si>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</si>
  <si>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</si>
  <si>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</si>
  <si>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</si>
  <si>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</si>
  <si>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</si>
  <si>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</si>
  <si>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</si>
  <si>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</si>
  <si>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</si>
  <si>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</si>
  <si>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</si>
  <si>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</si>
  <si>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</si>
  <si>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</si>
  <si>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</si>
  <si>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</si>
  <si>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</si>
  <si>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</si>
  <si>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</si>
  <si>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</si>
  <si>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</si>
  <si>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</si>
  <si>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</si>
  <si>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</si>
  <si>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</si>
  <si>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</si>
  <si>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</si>
  <si>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</si>
  <si>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</si>
  <si>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</si>
  <si>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</si>
  <si>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</si>
  <si>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</si>
  <si>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</si>
  <si>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</si>
  <si>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</si>
  <si>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</si>
  <si>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</si>
  <si>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</si>
  <si>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</si>
  <si>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</si>
  <si>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</si>
  <si>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</si>
  <si>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</si>
  <si>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</si>
  <si>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</si>
  <si>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</si>
  <si>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</si>
  <si>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</si>
  <si>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</si>
  <si>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</si>
  <si>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</si>
  <si>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</si>
  <si>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</si>
  <si>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</si>
  <si>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</si>
  <si>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</si>
  <si>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</si>
  <si>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</si>
  <si>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</si>
  <si>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</si>
  <si>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</si>
  <si>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</si>
  <si>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</si>
  <si>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</si>
  <si>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</si>
  <si>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</si>
  <si>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</si>
  <si>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</si>
  <si>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</si>
  <si>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</si>
  <si>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</si>
  <si>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</si>
  <si>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</si>
  <si>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</si>
  <si>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</si>
  <si>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</si>
  <si>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</si>
  <si>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</si>
  <si>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</si>
  <si>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</si>
  <si>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</si>
  <si>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</si>
  <si>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</si>
  <si>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</si>
  <si>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</si>
  <si>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</si>
  <si>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</si>
  <si>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</si>
  <si>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</si>
  <si>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</si>
  <si>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</si>
  <si>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</si>
  <si>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</si>
  <si>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</si>
  <si>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</si>
  <si>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</si>
  <si>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</si>
  <si>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</si>
  <si>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</si>
  <si>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</si>
  <si>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</si>
  <si>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</si>
  <si>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</si>
  <si>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</si>
  <si>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</si>
  <si>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</si>
  <si>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</si>
  <si>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</si>
  <si>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</si>
  <si>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</si>
  <si>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</si>
  <si>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</si>
  <si>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</si>
  <si>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</si>
  <si>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</si>
  <si>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</si>
  <si>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</si>
  <si>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</si>
  <si>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</si>
  <si>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</si>
  <si>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</si>
  <si>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</si>
  <si>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</si>
  <si>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</si>
  <si>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</si>
  <si>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</si>
  <si>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</si>
  <si>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</si>
  <si>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</si>
  <si>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</si>
  <si>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</si>
  <si>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</si>
  <si>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</si>
  <si>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</si>
  <si>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</si>
  <si>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</si>
  <si>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</si>
  <si>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</si>
  <si>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</si>
  <si>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</si>
  <si>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</si>
  <si>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</si>
  <si>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</si>
  <si>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</si>
  <si>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</si>
  <si>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</si>
  <si>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</si>
  <si>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</si>
  <si>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</si>
  <si>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</si>
  <si>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</si>
  <si>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</si>
  <si>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</si>
  <si>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</si>
  <si>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</si>
  <si>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</si>
  <si>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</si>
  <si>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</si>
  <si>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</si>
  <si>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</si>
  <si>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</si>
  <si>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</si>
  <si>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</si>
  <si>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</si>
  <si>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</si>
  <si>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</si>
  <si>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</si>
  <si>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</si>
  <si>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</si>
  <si>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</si>
  <si>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</si>
  <si>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</si>
  <si>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</si>
  <si>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</si>
  <si>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</si>
  <si>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</si>
  <si>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</si>
  <si>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</si>
  <si>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</si>
  <si>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</si>
  <si>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</si>
  <si>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</si>
  <si>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</si>
  <si>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</si>
  <si>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</si>
  <si>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</si>
  <si>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</si>
  <si>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</si>
  <si>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</si>
  <si>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</si>
  <si>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</si>
  <si>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</si>
  <si>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</si>
  <si>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</si>
  <si>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</si>
  <si>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</si>
  <si>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</si>
  <si>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</si>
  <si>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</si>
  <si>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</si>
  <si>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</si>
  <si>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</si>
  <si>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</si>
  <si>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</si>
  <si>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</si>
  <si>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</si>
  <si>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</si>
  <si>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</si>
  <si>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</si>
  <si>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</si>
  <si>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</si>
  <si>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</si>
  <si>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</si>
  <si>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</si>
  <si>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</si>
  <si>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</si>
  <si>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</si>
  <si>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</si>
  <si>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</si>
  <si>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</si>
  <si>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</si>
  <si>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</si>
  <si>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</si>
  <si>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</si>
  <si>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</si>
  <si>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</si>
  <si>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</si>
  <si>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</si>
  <si>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</si>
  <si>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</si>
  <si>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</si>
  <si>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</si>
  <si>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</si>
  <si>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</si>
  <si>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</si>
  <si>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</si>
  <si>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</si>
  <si>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</si>
  <si>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</si>
  <si>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</si>
  <si>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</si>
  <si>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</si>
  <si>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</si>
  <si>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</si>
  <si>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</si>
  <si>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</si>
  <si>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</si>
  <si>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</si>
  <si>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</si>
  <si>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</si>
  <si>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</si>
  <si>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</si>
  <si>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</si>
  <si>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</si>
  <si>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</si>
  <si>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</si>
  <si>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</si>
  <si>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</si>
  <si>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</si>
  <si>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</si>
  <si>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</si>
  <si>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</si>
  <si>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</si>
  <si>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</si>
  <si>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</si>
  <si>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</si>
  <si>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</si>
  <si>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</si>
  <si>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</si>
  <si>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</si>
  <si>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</si>
  <si>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</si>
  <si>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</si>
  <si>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</si>
  <si>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</si>
  <si>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</si>
  <si>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</si>
  <si>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</si>
  <si>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</si>
  <si>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</si>
  <si>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</si>
  <si>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</si>
  <si>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</si>
  <si>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</si>
  <si>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</si>
  <si>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</si>
  <si>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</si>
  <si>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</si>
  <si>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</si>
  <si>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</si>
  <si>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</si>
  <si>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</si>
  <si>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</si>
  <si>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</si>
  <si>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</si>
  <si>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</si>
  <si>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</si>
  <si>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</si>
  <si>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</si>
  <si>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</si>
  <si>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</si>
  <si>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</si>
  <si>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</si>
  <si>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</si>
  <si>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</si>
  <si>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</si>
  <si>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</si>
  <si>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</si>
  <si>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</si>
  <si>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</si>
  <si>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</si>
  <si>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</si>
  <si>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</si>
  <si>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</si>
  <si>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</si>
  <si>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</si>
  <si>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</si>
  <si>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</si>
  <si>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</si>
  <si>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</si>
  <si>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</si>
  <si>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</si>
  <si>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</si>
  <si>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</si>
  <si>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</si>
  <si>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</si>
  <si>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</si>
  <si>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</si>
  <si>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</si>
  <si>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</si>
  <si>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</si>
  <si>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</si>
  <si>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</si>
  <si>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</si>
  <si>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</si>
  <si>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</si>
  <si>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</si>
  <si>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</si>
  <si>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</si>
  <si>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</si>
  <si>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</si>
  <si>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</si>
  <si>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</si>
  <si>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</si>
  <si>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</si>
  <si>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</si>
  <si>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</si>
  <si>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</si>
  <si>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</si>
  <si>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</si>
  <si>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</si>
  <si>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</si>
  <si>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</si>
  <si>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</si>
  <si>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</si>
  <si>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</si>
  <si>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</si>
  <si>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</si>
  <si>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</si>
  <si>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</si>
  <si>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</si>
  <si>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</si>
  <si>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</si>
  <si>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</si>
  <si>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</si>
  <si>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</si>
  <si>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</si>
  <si>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</si>
  <si>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</si>
  <si>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</si>
  <si>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</si>
  <si>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</si>
  <si>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</si>
  <si>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</si>
  <si>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</si>
  <si>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</si>
  <si>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</si>
  <si>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</si>
  <si>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</si>
  <si>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</si>
  <si>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</si>
  <si>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</si>
  <si>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</si>
  <si>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</si>
  <si>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</si>
  <si>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</si>
  <si>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</si>
  <si>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</si>
  <si>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</si>
  <si>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</si>
  <si>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</si>
  <si>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</si>
  <si>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</si>
  <si>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</si>
  <si>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</si>
  <si>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</si>
  <si>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</si>
  <si>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</si>
  <si>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</si>
  <si>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</si>
  <si>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</si>
  <si>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</si>
  <si>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</si>
  <si>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</si>
  <si>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</si>
  <si>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</si>
  <si>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</si>
  <si>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</si>
  <si>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</si>
  <si>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</si>
  <si>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</si>
  <si>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</si>
  <si>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</si>
  <si>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</si>
  <si>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</si>
  <si>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</si>
  <si>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</si>
  <si>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</si>
  <si>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</si>
  <si>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</si>
  <si>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</si>
  <si>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</si>
  <si>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</si>
  <si>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</si>
  <si>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</si>
  <si>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</si>
  <si>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</si>
  <si>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</si>
  <si>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</si>
  <si>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</si>
  <si>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</si>
  <si>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</si>
  <si>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</si>
  <si>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</si>
  <si>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</si>
  <si>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</si>
  <si>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</si>
  <si>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</si>
  <si>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</si>
  <si>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</si>
  <si>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</si>
  <si>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</si>
  <si>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</si>
  <si>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</si>
  <si>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</si>
  <si>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</si>
  <si>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</si>
  <si>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</si>
  <si>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</si>
  <si>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</si>
  <si>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</si>
  <si>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</si>
  <si>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</si>
  <si>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</si>
  <si>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</si>
  <si>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</si>
  <si>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</si>
  <si>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</si>
  <si>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</si>
  <si>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</si>
  <si>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</si>
  <si>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</si>
  <si>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</si>
  <si>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</si>
  <si>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</si>
  <si>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</si>
  <si>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</si>
  <si>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</si>
  <si>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</si>
  <si>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</si>
  <si>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</si>
  <si>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</si>
  <si>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</si>
  <si>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</si>
  <si>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</si>
  <si>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</si>
  <si>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</si>
  <si>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</si>
  <si>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</si>
  <si>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</si>
  <si>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</si>
  <si>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</si>
  <si>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</si>
  <si>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</si>
  <si>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</si>
  <si>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</si>
  <si>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</si>
  <si>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</si>
  <si>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</si>
  <si>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</si>
  <si>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</si>
  <si>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</si>
  <si>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</si>
  <si>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</si>
  <si>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</si>
  <si>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</si>
  <si>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</si>
  <si>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</si>
  <si>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</si>
  <si>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</si>
  <si>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</si>
  <si>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</si>
  <si>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</si>
  <si>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</si>
  <si>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</si>
  <si>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</si>
  <si>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</si>
  <si>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</si>
  <si>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</si>
  <si>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</si>
  <si>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</si>
  <si>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</si>
  <si>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</si>
  <si>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</si>
  <si>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</si>
  <si>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</si>
  <si>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</si>
  <si>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</si>
  <si>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</si>
  <si>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</si>
  <si>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</si>
  <si>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</si>
  <si>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</si>
  <si>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</si>
  <si>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</si>
  <si>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</si>
  <si>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</si>
  <si>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</si>
  <si>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</si>
  <si>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</si>
  <si>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</si>
  <si>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</si>
  <si>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</si>
  <si>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</si>
  <si>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</si>
  <si>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</si>
  <si>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</si>
  <si>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</si>
  <si>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</si>
  <si>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</si>
  <si>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</si>
  <si>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</si>
  <si>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</si>
  <si>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</si>
  <si>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</si>
  <si>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</si>
  <si>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</si>
  <si>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</si>
  <si>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</si>
  <si>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</si>
  <si>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</si>
  <si>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</si>
  <si>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</si>
  <si>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</si>
  <si>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</si>
  <si>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</si>
  <si>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</si>
  <si>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</si>
  <si>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</si>
  <si>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</si>
  <si>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</si>
  <si>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</si>
  <si>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</si>
  <si>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</si>
  <si>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</si>
  <si>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</si>
  <si>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</si>
  <si>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</si>
  <si>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</si>
  <si>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</si>
  <si>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</si>
  <si>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</si>
  <si>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</si>
  <si>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</si>
  <si>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</si>
  <si>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</si>
  <si>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</si>
  <si>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</si>
  <si>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</si>
  <si>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</si>
  <si>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</si>
  <si>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</si>
  <si>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</si>
  <si>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</si>
  <si>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</si>
  <si>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</si>
  <si>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</si>
  <si>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</si>
  <si>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</si>
  <si>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</si>
  <si>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</si>
  <si>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</si>
  <si>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</si>
  <si>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</si>
  <si>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</si>
  <si>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</si>
  <si>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</si>
  <si>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</si>
  <si>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</si>
  <si>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</si>
  <si>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</si>
  <si>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</si>
  <si>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</si>
  <si>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</si>
  <si>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</si>
  <si>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</si>
  <si>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</si>
  <si>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</si>
  <si>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</si>
  <si>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</si>
  <si>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</si>
  <si>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</si>
  <si>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</si>
  <si>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</si>
  <si>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</si>
  <si>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</si>
  <si>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</si>
  <si>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</si>
  <si>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</si>
  <si>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</si>
  <si>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</si>
  <si>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</si>
  <si>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</si>
  <si>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</si>
  <si>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</si>
  <si>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</si>
  <si>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</si>
  <si>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</si>
  <si>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</si>
  <si>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</si>
  <si>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</si>
  <si>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</si>
  <si>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</si>
  <si>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</si>
  <si>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</si>
  <si>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</si>
  <si>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</si>
  <si>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</si>
  <si>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</si>
  <si>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</si>
  <si>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</si>
  <si>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</si>
  <si>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</si>
  <si>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</si>
  <si>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</si>
  <si>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</si>
  <si>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</si>
  <si>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</si>
  <si>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</si>
  <si>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</si>
  <si>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</si>
  <si>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</si>
  <si>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</si>
  <si>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</si>
  <si>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</si>
  <si>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</si>
  <si>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</si>
  <si>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</si>
  <si>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</si>
  <si>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</si>
  <si>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</si>
  <si>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</si>
  <si>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</si>
  <si>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</si>
  <si>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</si>
  <si>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</si>
  <si>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</si>
  <si>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</si>
  <si>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</si>
  <si>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</si>
  <si>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</si>
  <si>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</si>
  <si>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</si>
  <si>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</si>
  <si>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</si>
  <si>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</si>
  <si>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</si>
  <si>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</si>
  <si>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</si>
  <si>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</si>
  <si>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</si>
  <si>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</si>
  <si>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</si>
  <si>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</si>
  <si>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</si>
  <si>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</si>
  <si>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</si>
  <si>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</si>
  <si>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</si>
  <si>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</si>
  <si>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</si>
  <si>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</si>
  <si>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</si>
  <si>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</si>
  <si>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</si>
  <si>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</si>
  <si>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</si>
  <si>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</si>
  <si>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</si>
  <si>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</si>
  <si>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</si>
  <si>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</si>
  <si>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</si>
  <si>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</si>
  <si>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</si>
  <si>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</si>
  <si>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</si>
  <si>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</si>
  <si>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</si>
  <si>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</si>
  <si>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</si>
  <si>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</si>
  <si>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</si>
  <si>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</si>
  <si>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</si>
  <si>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</si>
  <si>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</si>
  <si>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</si>
  <si>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</si>
  <si>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</si>
  <si>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</si>
  <si>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</si>
  <si>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</si>
  <si>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</si>
  <si>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</si>
  <si>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</si>
  <si>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</si>
  <si>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</si>
  <si>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</si>
  <si>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</si>
  <si>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</si>
  <si>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</si>
  <si>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</si>
  <si>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</si>
  <si>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</si>
  <si>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</si>
  <si>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</si>
  <si>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</si>
  <si>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</si>
  <si>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</si>
  <si>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</si>
  <si>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</si>
  <si>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</si>
  <si>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</si>
  <si>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</si>
  <si>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</si>
  <si>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</si>
  <si>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</si>
  <si>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</si>
  <si>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</si>
  <si>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</si>
  <si>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</si>
  <si>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</si>
  <si>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</si>
  <si>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</si>
  <si>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</si>
  <si>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</si>
  <si>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</si>
  <si>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</si>
  <si>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</si>
  <si>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</si>
  <si>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</si>
  <si>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</si>
  <si>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</si>
  <si>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</si>
  <si>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</si>
  <si>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</si>
  <si>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</si>
  <si>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</si>
  <si>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</si>
  <si>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</si>
  <si>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</si>
  <si>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</si>
  <si>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</si>
  <si>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</si>
  <si>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</si>
  <si>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</si>
  <si>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</si>
  <si>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</si>
  <si>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</si>
  <si>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</si>
  <si>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</si>
  <si>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</si>
  <si>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</si>
  <si>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</si>
  <si>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</si>
  <si>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</si>
  <si>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</si>
  <si>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</si>
  <si>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</si>
  <si>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</si>
  <si>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</si>
  <si>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</si>
  <si>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</si>
  <si>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</si>
  <si>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</si>
  <si>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</si>
  <si>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</si>
  <si>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</si>
  <si>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</si>
  <si>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</si>
  <si>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</si>
  <si>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</si>
  <si>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</si>
  <si>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</si>
  <si>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</si>
  <si>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</si>
  <si>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</si>
  <si>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</si>
  <si>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</si>
  <si>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</si>
  <si>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</si>
  <si>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</si>
  <si>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</si>
  <si>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</si>
  <si>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</si>
  <si>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</si>
  <si>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</si>
  <si>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</si>
  <si>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</si>
  <si>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</si>
  <si>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</si>
  <si>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</si>
  <si>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</si>
  <si>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</si>
  <si>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</si>
  <si>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</si>
  <si>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</si>
  <si>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</si>
  <si>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</si>
  <si>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</si>
  <si>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</si>
  <si>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</si>
  <si>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</si>
  <si>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</si>
  <si>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</si>
  <si>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</si>
  <si>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</si>
  <si>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</si>
  <si>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</si>
  <si>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</si>
  <si>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</si>
  <si>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</si>
  <si>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</si>
  <si>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</si>
  <si>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</si>
  <si>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</si>
  <si>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</si>
  <si>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</si>
  <si>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</si>
  <si>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</si>
  <si>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</si>
  <si>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</si>
  <si>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</si>
  <si>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</si>
  <si>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</si>
  <si>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</si>
  <si>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</si>
  <si>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</si>
  <si>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</si>
  <si>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</si>
  <si>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</si>
  <si>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</si>
  <si>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</si>
  <si>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</si>
  <si>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</si>
  <si>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</si>
  <si>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</si>
  <si>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</si>
  <si>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</si>
  <si>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</si>
  <si>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</si>
  <si>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</si>
  <si>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</si>
  <si>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</si>
  <si>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</si>
  <si>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</si>
  <si>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</si>
  <si>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</si>
  <si>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</si>
  <si>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</si>
  <si>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</si>
  <si>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</si>
  <si>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</si>
  <si>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</si>
  <si>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</si>
  <si>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</si>
  <si>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</si>
  <si>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</si>
  <si>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</si>
  <si>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</si>
  <si>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</si>
  <si>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</si>
  <si>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</si>
  <si>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</si>
  <si>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</si>
  <si>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</si>
  <si>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</si>
  <si>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</si>
  <si>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</si>
  <si>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</si>
  <si>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</si>
  <si>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</si>
  <si>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</si>
  <si>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</si>
  <si>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</si>
  <si>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</si>
  <si>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</si>
  <si>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</si>
  <si>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</si>
  <si>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</si>
  <si>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</si>
  <si>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</si>
  <si>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</si>
  <si>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</si>
  <si>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</si>
  <si>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</si>
  <si>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</si>
  <si>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</si>
  <si>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</si>
  <si>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</si>
  <si>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</si>
  <si>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</si>
  <si>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</si>
  <si>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</si>
  <si>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</si>
  <si>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</si>
  <si>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</si>
  <si>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</si>
  <si>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</si>
  <si>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</si>
  <si>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</si>
  <si>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</si>
  <si>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</si>
  <si>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</si>
  <si>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</si>
  <si>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</si>
  <si>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</si>
  <si>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</si>
  <si>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</si>
  <si>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</si>
  <si>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</si>
  <si>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</si>
  <si>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</si>
  <si>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</si>
  <si>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</si>
  <si>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</si>
  <si>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</si>
  <si>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</si>
  <si>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</si>
  <si>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</si>
  <si>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</si>
  <si>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</si>
  <si>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</si>
  <si>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</si>
  <si>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</si>
  <si>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</si>
  <si>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</si>
  <si>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7350</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</si>
  <si>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</si>
  <si>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</si>
  <si>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</si>
  <si>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</si>
  <si>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</si>
  <si>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</si>
  <si>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</si>
  <si>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</si>
  <si>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</si>
  <si>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</si>
  <si>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</si>
  <si>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</si>
  <si>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</si>
  <si>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</si>
  <si>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</si>
  <si>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</si>
  <si>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</si>
  <si>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</si>
  <si>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</si>
  <si>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</si>
  <si>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</si>
  <si>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</si>
  <si>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</si>
  <si>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</si>
  <si>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</si>
  <si>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</si>
  <si>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</si>
  <si>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</si>
  <si>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</si>
  <si>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</si>
  <si>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</si>
  <si>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</si>
  <si>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</si>
  <si>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</si>
  <si>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</si>
  <si>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</si>
  <si>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</si>
  <si>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</si>
  <si>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</si>
  <si>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</si>
  <si>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</si>
  <si>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</si>
  <si>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</si>
  <si>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</si>
  <si>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</si>
  <si>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</si>
  <si>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</si>
  <si>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</si>
  <si>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</si>
  <si>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</si>
  <si>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</si>
  <si>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</si>
  <si>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</si>
  <si>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</si>
  <si>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</si>
  <si>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</si>
  <si>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</si>
  <si>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</si>
  <si>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7348</t>
  </si>
  <si>
    <t>77</t>
  </si>
  <si>
    <t>78</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</si>
  <si>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</si>
  <si>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</si>
  <si>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</si>
  <si>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</si>
  <si>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</si>
  <si>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</si>
  <si>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</si>
  <si>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</si>
  <si>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</si>
  <si>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</si>
  <si>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</si>
  <si>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</si>
  <si>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</si>
  <si>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</si>
  <si>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</si>
  <si>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</si>
  <si>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</si>
  <si>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</si>
  <si>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</si>
  <si>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</si>
  <si>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</si>
  <si>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</si>
  <si>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</si>
  <si>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</si>
  <si>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</si>
  <si>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</si>
  <si>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</si>
  <si>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</si>
  <si>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</si>
  <si>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</si>
  <si>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</si>
  <si>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</si>
  <si>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</si>
  <si>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</si>
  <si>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</si>
  <si>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</si>
  <si>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</si>
  <si>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</si>
  <si>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</si>
  <si>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</si>
  <si>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</si>
  <si>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</si>
  <si>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</si>
  <si>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</si>
  <si>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</si>
  <si>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</si>
  <si>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</si>
  <si>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</si>
  <si>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</si>
  <si>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</si>
  <si>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</si>
  <si>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</si>
  <si>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</si>
  <si>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</si>
  <si>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</si>
  <si>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</si>
  <si>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</si>
  <si>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</si>
  <si>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</si>
  <si>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</si>
  <si>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</si>
  <si>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</si>
  <si>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</si>
  <si>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</si>
  <si>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</si>
  <si>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</si>
  <si>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</si>
  <si>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</si>
  <si>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</si>
  <si>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</si>
  <si>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</si>
  <si>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</si>
  <si>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</si>
  <si>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</si>
  <si>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</si>
  <si>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</si>
  <si>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</si>
  <si>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</si>
  <si>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</si>
  <si>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</si>
  <si>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</si>
  <si>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</si>
  <si>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</si>
  <si>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</si>
  <si>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</si>
  <si>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</si>
  <si>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</si>
  <si>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</si>
  <si>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</si>
  <si>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</si>
  <si>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</si>
  <si>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</si>
  <si>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</si>
  <si>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</si>
  <si>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</si>
  <si>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</si>
  <si>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</si>
  <si>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</si>
  <si>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</si>
  <si>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</si>
  <si>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</si>
  <si>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</si>
  <si>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</si>
  <si>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</si>
  <si>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</si>
  <si>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</si>
  <si>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</si>
  <si>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</si>
  <si>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</si>
  <si>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</si>
  <si>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</si>
  <si>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</si>
  <si>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</si>
  <si>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</si>
  <si>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</si>
  <si>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</si>
  <si>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</si>
  <si>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</si>
  <si>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</si>
  <si>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</si>
  <si>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</si>
  <si>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</si>
  <si>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</si>
  <si>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</si>
  <si>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</si>
  <si>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</si>
  <si>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</si>
  <si>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</si>
  <si>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</si>
  <si>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</si>
  <si>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</si>
  <si>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</si>
  <si>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</si>
  <si>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</si>
  <si>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</si>
  <si>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</si>
  <si>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</si>
  <si>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</si>
  <si>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</si>
  <si>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</si>
  <si>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</si>
  <si>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</si>
  <si>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</si>
  <si>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</si>
  <si>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</si>
  <si>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</si>
  <si>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</si>
  <si>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</si>
  <si>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</si>
  <si>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</si>
  <si>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</si>
  <si>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</si>
  <si>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</si>
  <si>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</si>
  <si>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</si>
  <si>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</si>
  <si>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</si>
  <si>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</si>
  <si>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</si>
  <si>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</si>
  <si>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</si>
  <si>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</si>
  <si>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</si>
  <si>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</si>
  <si>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</si>
  <si>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</si>
  <si>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</si>
  <si>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</si>
  <si>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</si>
  <si>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</si>
  <si>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</si>
  <si>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</si>
  <si>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</si>
  <si>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</si>
  <si>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</si>
  <si>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</si>
  <si>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</si>
  <si>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</si>
  <si>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</si>
  <si>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</si>
  <si>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</si>
  <si>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</si>
  <si>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</si>
  <si>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</si>
  <si>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</si>
  <si>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</si>
  <si>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</si>
  <si>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</si>
  <si>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</si>
  <si>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</si>
  <si>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</si>
  <si>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</si>
  <si>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</si>
  <si>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</si>
  <si>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</si>
  <si>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</si>
  <si>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</si>
  <si>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</si>
  <si>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</si>
  <si>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</si>
  <si>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</si>
  <si>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</si>
  <si>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</si>
  <si>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</si>
  <si>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</si>
  <si>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</si>
  <si>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</si>
  <si>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</si>
  <si>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</si>
  <si>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</si>
  <si>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</si>
  <si>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</si>
  <si>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</si>
  <si>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</si>
  <si>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</si>
  <si>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</si>
  <si>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</si>
  <si>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</si>
  <si>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</si>
  <si>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</si>
  <si>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</si>
  <si>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</si>
  <si>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</si>
  <si>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</si>
  <si>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</si>
  <si>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</si>
  <si>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</si>
  <si>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</si>
  <si>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</si>
  <si>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</si>
  <si>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</si>
  <si>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</si>
  <si>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</si>
  <si>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</si>
  <si>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</si>
  <si>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</si>
  <si>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</si>
  <si>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</si>
  <si>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</si>
  <si>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</si>
  <si>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</si>
  <si>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</si>
  <si>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</si>
  <si>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</si>
  <si>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</si>
  <si>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</si>
  <si>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</si>
  <si>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</si>
  <si>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</si>
  <si>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</si>
  <si>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</si>
  <si>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</si>
  <si>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</si>
  <si>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</si>
  <si>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</si>
  <si>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</si>
  <si>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</si>
  <si>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</si>
  <si>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</si>
  <si>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</si>
  <si>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</si>
  <si>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</si>
  <si>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</si>
  <si>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</si>
  <si>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</si>
  <si>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</si>
  <si>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</si>
  <si>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</si>
  <si>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</si>
  <si>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</si>
  <si>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</si>
  <si>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</si>
  <si>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</si>
  <si>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</si>
  <si>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</si>
  <si>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</si>
  <si>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</si>
  <si>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</si>
  <si>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</si>
  <si>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</si>
  <si>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</si>
  <si>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</si>
  <si>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</si>
  <si>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</si>
  <si>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</si>
  <si>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</si>
  <si>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</si>
  <si>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</si>
  <si>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</si>
  <si>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</si>
  <si>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</si>
  <si>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</si>
  <si>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</si>
  <si>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</si>
  <si>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</si>
  <si>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</si>
  <si>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</si>
  <si>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</si>
  <si>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</si>
  <si>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</si>
  <si>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</si>
  <si>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</si>
  <si>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</si>
  <si>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</si>
  <si>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</si>
  <si>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</si>
  <si>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</si>
  <si>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</si>
  <si>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</si>
  <si>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</si>
  <si>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</si>
  <si>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</si>
  <si>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</si>
  <si>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</si>
  <si>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</si>
  <si>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</si>
  <si>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</si>
  <si>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</si>
  <si>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</si>
  <si>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</si>
  <si>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</si>
  <si>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</si>
  <si>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</si>
  <si>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</si>
  <si>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</si>
  <si>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</si>
  <si>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</si>
  <si>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</si>
  <si>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</si>
  <si>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</si>
  <si>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</si>
  <si>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</si>
  <si>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</si>
  <si>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</si>
  <si>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</si>
  <si>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</si>
  <si>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</si>
  <si>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</si>
  <si>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</si>
  <si>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</si>
  <si>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</si>
  <si>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</si>
  <si>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</si>
  <si>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</si>
  <si>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</si>
  <si>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</si>
  <si>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</si>
  <si>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</si>
  <si>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</si>
  <si>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</si>
  <si>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</si>
  <si>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</si>
  <si>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</si>
  <si>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</si>
  <si>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</si>
  <si>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</si>
  <si>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</si>
  <si>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</si>
  <si>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</si>
  <si>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</si>
  <si>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</si>
  <si>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</si>
  <si>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</si>
  <si>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</si>
  <si>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</si>
  <si>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</si>
  <si>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</si>
  <si>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</si>
  <si>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</si>
  <si>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</si>
  <si>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</si>
  <si>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</si>
  <si>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</si>
  <si>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</si>
  <si>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</si>
  <si>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</si>
  <si>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</si>
  <si>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</si>
  <si>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</si>
  <si>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</si>
  <si>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</si>
  <si>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</si>
  <si>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</si>
  <si>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</si>
  <si>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</si>
  <si>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</si>
  <si>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</si>
  <si>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</si>
  <si>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</si>
  <si>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</si>
  <si>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</si>
  <si>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</si>
  <si>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</si>
  <si>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</si>
  <si>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</si>
  <si>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</si>
  <si>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</si>
  <si>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</si>
  <si>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</si>
  <si>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</si>
  <si>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</si>
  <si>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</si>
  <si>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</si>
  <si>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</si>
  <si>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</si>
  <si>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</si>
  <si>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</si>
  <si>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</si>
  <si>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</si>
  <si>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</si>
  <si>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</si>
  <si>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</si>
  <si>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</si>
  <si>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</si>
  <si>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</si>
  <si>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</si>
  <si>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</si>
  <si>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</si>
  <si>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</si>
  <si>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</si>
  <si>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</si>
  <si>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</si>
  <si>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</si>
  <si>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</si>
  <si>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</si>
  <si>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</si>
  <si>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</si>
  <si>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</si>
  <si>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</si>
  <si>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</si>
  <si>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</si>
  <si>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</si>
  <si>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</si>
  <si>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</si>
  <si>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</si>
  <si>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</si>
  <si>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</si>
  <si>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</si>
  <si>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</si>
  <si>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</si>
  <si>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</si>
  <si>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</si>
  <si>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</si>
  <si>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</si>
  <si>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</si>
  <si>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</si>
  <si>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</si>
  <si>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</si>
  <si>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</si>
  <si>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</si>
  <si>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</si>
  <si>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</si>
  <si>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</si>
  <si>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</si>
  <si>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</si>
  <si>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</si>
  <si>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</si>
  <si>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</si>
  <si>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</si>
  <si>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</si>
  <si>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</si>
  <si>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</si>
  <si>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</si>
  <si>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</si>
  <si>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</si>
  <si>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</si>
  <si>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</si>
  <si>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</si>
  <si>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</si>
  <si>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</si>
  <si>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</si>
  <si>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</si>
  <si>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</si>
  <si>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</si>
  <si>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</si>
  <si>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</si>
  <si>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</si>
  <si>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</si>
  <si>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</si>
  <si>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</si>
  <si>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</si>
  <si>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</si>
  <si>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</si>
  <si>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</si>
  <si>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</si>
  <si>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</si>
  <si>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</si>
  <si>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</si>
  <si>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</si>
  <si>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</si>
  <si>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</si>
  <si>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</si>
  <si>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</si>
  <si>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</si>
  <si>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</si>
  <si>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</si>
  <si>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</si>
  <si>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</si>
  <si>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</si>
  <si>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</si>
  <si>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</si>
  <si>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</si>
  <si>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</si>
  <si>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</si>
  <si>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</si>
  <si>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</si>
  <si>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</si>
  <si>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</si>
  <si>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</si>
  <si>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</si>
  <si>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</si>
  <si>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</si>
  <si>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</si>
  <si>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</si>
  <si>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</si>
  <si>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</si>
  <si>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</si>
  <si>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</si>
  <si>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</si>
  <si>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</si>
  <si>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</si>
  <si>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</si>
  <si>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</si>
  <si>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</si>
  <si>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</si>
  <si>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</si>
  <si>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</si>
  <si>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</si>
  <si>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</si>
  <si>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</si>
  <si>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</si>
  <si>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</si>
  <si>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</si>
  <si>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</si>
  <si>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</si>
  <si>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</si>
  <si>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</si>
  <si>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</si>
  <si>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</si>
  <si>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</si>
  <si>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</si>
  <si>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</si>
  <si>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</si>
  <si>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</si>
  <si>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</si>
  <si>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</si>
  <si>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</si>
  <si>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</si>
  <si>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</si>
  <si>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</si>
  <si>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</si>
  <si>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</si>
  <si>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</si>
  <si>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</si>
  <si>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</si>
  <si>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</si>
  <si>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</si>
  <si>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</si>
  <si>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</si>
  <si>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</si>
  <si>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</si>
  <si>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</si>
  <si>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</si>
  <si>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</si>
  <si>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</si>
  <si>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</si>
  <si>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</si>
  <si>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</si>
  <si>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</si>
  <si>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</si>
  <si>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</si>
  <si>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</si>
  <si>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</si>
  <si>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</si>
  <si>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</si>
  <si>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</si>
  <si>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</si>
  <si>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</si>
  <si>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</si>
  <si>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</si>
  <si>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</si>
  <si>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</si>
  <si>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</si>
  <si>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</si>
  <si>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</si>
  <si>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</si>
  <si>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</si>
  <si>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</si>
  <si>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</si>
  <si>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</si>
  <si>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</si>
  <si>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</si>
  <si>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</si>
  <si>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</si>
  <si>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</si>
  <si>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</si>
  <si>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</si>
  <si>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</si>
  <si>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</si>
  <si>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</si>
  <si>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</si>
  <si>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</si>
  <si>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</si>
  <si>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</si>
  <si>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</si>
  <si>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</si>
  <si>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</si>
  <si>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</si>
  <si>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</si>
  <si>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</si>
  <si>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</si>
  <si>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</si>
  <si>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</si>
  <si>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</si>
  <si>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</si>
  <si>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</si>
  <si>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</si>
  <si>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</si>
  <si>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</si>
  <si>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</si>
  <si>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</si>
  <si>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</si>
  <si>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</si>
  <si>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</si>
  <si>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</si>
  <si>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</si>
  <si>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</si>
  <si>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</si>
  <si>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</si>
  <si>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</si>
  <si>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</si>
  <si>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</si>
  <si>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</si>
  <si>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</si>
  <si>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</si>
  <si>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</si>
  <si>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</si>
  <si>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</si>
  <si>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</si>
  <si>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</si>
  <si>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</si>
  <si>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</si>
  <si>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</si>
  <si>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</si>
  <si>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</si>
  <si>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</si>
  <si>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</si>
  <si>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</si>
  <si>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</si>
  <si>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</si>
  <si>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</si>
  <si>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</si>
  <si>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</si>
  <si>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</si>
  <si>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</si>
  <si>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</si>
  <si>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</si>
  <si>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</si>
  <si>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</si>
  <si>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</si>
  <si>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</si>
  <si>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</si>
  <si>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</si>
  <si>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</si>
  <si>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</si>
  <si>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</si>
  <si>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</si>
  <si>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</si>
  <si>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</si>
  <si>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</si>
  <si>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</si>
  <si>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</si>
  <si>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</si>
  <si>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</si>
  <si>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</si>
  <si>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</si>
  <si>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</si>
  <si>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</si>
  <si>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</si>
  <si>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</si>
  <si>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</si>
  <si>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</si>
  <si>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</si>
  <si>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</si>
  <si>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</si>
  <si>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</si>
  <si>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</si>
  <si>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</si>
  <si>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</si>
  <si>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</si>
  <si>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</si>
  <si>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</si>
  <si>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</si>
  <si>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</si>
  <si>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</si>
  <si>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</si>
  <si>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</si>
  <si>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</si>
  <si>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</si>
  <si>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</si>
  <si>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</si>
  <si>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</si>
  <si>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</si>
  <si>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</si>
  <si>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</si>
  <si>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</si>
  <si>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</si>
  <si>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</si>
  <si>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</si>
  <si>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</si>
  <si>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</si>
  <si>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</si>
  <si>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</si>
  <si>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</si>
  <si>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</si>
  <si>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</si>
  <si>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</si>
  <si>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</si>
  <si>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</si>
  <si>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</si>
  <si>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</si>
  <si>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</si>
  <si>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</si>
  <si>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</si>
  <si>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</si>
  <si>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</si>
  <si>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</si>
  <si>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</si>
  <si>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</si>
  <si>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</si>
  <si>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</si>
  <si>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</si>
  <si>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</si>
  <si>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</si>
  <si>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</si>
  <si>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</si>
  <si>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</si>
  <si>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</si>
  <si>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</si>
  <si>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</si>
  <si>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</si>
  <si>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</si>
  <si>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</si>
  <si>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</si>
  <si>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</si>
  <si>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</si>
  <si>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</si>
  <si>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</si>
  <si>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</si>
  <si>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</si>
  <si>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</si>
  <si>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</si>
  <si>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</si>
  <si>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</si>
  <si>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</si>
  <si>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</si>
  <si>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</si>
  <si>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</si>
  <si>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</si>
  <si>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</si>
  <si>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</si>
  <si>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</si>
  <si>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</si>
  <si>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</si>
  <si>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</si>
  <si>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</si>
  <si>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</si>
  <si>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</si>
  <si>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</si>
  <si>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</si>
  <si>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</si>
  <si>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</si>
  <si>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</si>
  <si>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</si>
  <si>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</si>
  <si>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</si>
  <si>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</si>
  <si>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</si>
  <si>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</si>
  <si>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</si>
  <si>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</si>
  <si>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</si>
  <si>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</si>
  <si>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</si>
  <si>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</si>
  <si>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</si>
  <si>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</si>
  <si>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</si>
  <si>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</si>
  <si>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</si>
  <si>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</si>
  <si>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</si>
  <si>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</si>
  <si>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</si>
  <si>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</si>
  <si>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</si>
  <si>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</si>
  <si>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</si>
  <si>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</si>
  <si>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</si>
  <si>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</si>
  <si>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</si>
  <si>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</si>
  <si>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</si>
  <si>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</si>
  <si>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</si>
  <si>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</si>
  <si>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</si>
  <si>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</si>
  <si>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</si>
  <si>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</si>
  <si>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</si>
  <si>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</si>
  <si>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</si>
  <si>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</si>
  <si>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</si>
  <si>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</si>
  <si>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</si>
  <si>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</si>
  <si>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</si>
  <si>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</si>
  <si>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</si>
  <si>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</si>
  <si>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</si>
  <si>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</si>
  <si>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</si>
  <si>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</si>
  <si>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</si>
  <si>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</si>
  <si>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</si>
  <si>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</si>
  <si>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</si>
  <si>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</si>
  <si>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</si>
  <si>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</si>
  <si>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</si>
  <si>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</si>
  <si>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</si>
  <si>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</si>
  <si>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</si>
  <si>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</si>
  <si>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</si>
  <si>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</si>
  <si>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</si>
  <si>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</si>
  <si>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</si>
  <si>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</si>
  <si>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</si>
  <si>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</si>
  <si>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</si>
  <si>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</si>
  <si>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</si>
  <si>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</si>
  <si>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</si>
  <si>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</si>
  <si>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</si>
  <si>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</si>
  <si>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</si>
  <si>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</si>
  <si>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</si>
  <si>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</si>
  <si>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</si>
  <si>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</si>
  <si>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</si>
  <si>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</si>
  <si>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</si>
  <si>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</si>
  <si>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</si>
  <si>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</si>
  <si>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</si>
  <si>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</si>
  <si>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</si>
  <si>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</si>
  <si>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</si>
  <si>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</si>
  <si>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</si>
  <si>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</si>
  <si>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</si>
  <si>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</si>
  <si>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</si>
  <si>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</si>
  <si>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</si>
  <si>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</si>
  <si>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</si>
  <si>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</si>
  <si>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</si>
  <si>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</si>
  <si>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</si>
  <si>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</si>
  <si>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</si>
  <si>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</si>
  <si>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</si>
  <si>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</si>
  <si>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</si>
  <si>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</si>
  <si>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</si>
  <si>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</si>
  <si>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</si>
  <si>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</si>
  <si>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</si>
  <si>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</si>
  <si>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</si>
  <si>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</si>
  <si>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</si>
  <si>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</si>
  <si>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</si>
  <si>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</si>
  <si>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</si>
  <si>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</si>
  <si>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</si>
  <si>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</si>
  <si>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</si>
  <si>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</si>
  <si>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</si>
  <si>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</si>
  <si>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</si>
  <si>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</si>
  <si>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</si>
  <si>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</si>
  <si>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</si>
  <si>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</si>
  <si>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</si>
  <si>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</si>
  <si>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</si>
  <si>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</si>
  <si>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</si>
  <si>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</si>
  <si>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</si>
  <si>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</si>
  <si>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</si>
  <si>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</si>
  <si>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</si>
  <si>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</si>
  <si>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</si>
  <si>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</si>
  <si>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</si>
  <si>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</si>
  <si>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</si>
  <si>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</si>
  <si>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</si>
  <si>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</si>
  <si>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</si>
  <si>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</si>
  <si>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</si>
  <si>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</si>
  <si>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</si>
  <si>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</si>
  <si>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</si>
  <si>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</si>
  <si>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</si>
  <si>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</si>
  <si>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</si>
  <si>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</si>
  <si>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</si>
  <si>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</si>
  <si>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</si>
  <si>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</si>
  <si>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</si>
  <si>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</si>
  <si>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</si>
  <si>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</si>
  <si>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</si>
  <si>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</si>
  <si>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</si>
  <si>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</si>
  <si>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</si>
  <si>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</si>
  <si>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</si>
  <si>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</si>
  <si>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</si>
  <si>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</si>
  <si>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5173</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</si>
  <si>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</si>
  <si>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</si>
  <si>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</si>
  <si>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</si>
  <si>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</si>
  <si>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</si>
  <si>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</si>
  <si>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</si>
  <si>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</si>
  <si>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</si>
  <si>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</si>
  <si>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</si>
  <si>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</si>
  <si>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</si>
  <si>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</si>
  <si>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</si>
  <si>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</si>
  <si>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</si>
  <si>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</si>
  <si>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</si>
  <si>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</si>
  <si>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</si>
  <si>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</si>
  <si>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</si>
  <si>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</si>
  <si>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</si>
  <si>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</si>
  <si>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</si>
  <si>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</si>
  <si>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</si>
  <si>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</si>
  <si>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</si>
  <si>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</si>
  <si>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</si>
  <si>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</si>
  <si>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</si>
  <si>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</si>
  <si>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</si>
  <si>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</si>
  <si>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</si>
  <si>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</si>
  <si>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</si>
  <si>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</si>
  <si>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</si>
  <si>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</si>
  <si>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</si>
  <si>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</si>
  <si>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</si>
  <si>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</si>
  <si>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</si>
  <si>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</si>
  <si>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</si>
  <si>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</si>
  <si>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</si>
  <si>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</si>
  <si>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</si>
  <si>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</si>
  <si>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</si>
  <si>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</si>
  <si>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</si>
  <si>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</si>
  <si>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</si>
  <si>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</si>
  <si>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</si>
  <si>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</si>
  <si>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</si>
  <si>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</si>
  <si>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</si>
  <si>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</si>
  <si>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</si>
  <si>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</si>
  <si>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</si>
  <si>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</si>
  <si>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</si>
  <si>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</si>
  <si>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</si>
  <si>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</si>
  <si>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</si>
  <si>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</si>
  <si>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</si>
  <si>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</si>
  <si>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</si>
  <si>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</si>
  <si>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</si>
  <si>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</si>
  <si>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</si>
  <si>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</si>
  <si>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</si>
  <si>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</si>
  <si>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</si>
  <si>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</si>
  <si>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</si>
  <si>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</si>
  <si>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</si>
  <si>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</si>
  <si>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</si>
  <si>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</si>
  <si>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</si>
  <si>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</si>
  <si>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</si>
  <si>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</si>
  <si>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</si>
  <si>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</si>
  <si>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</si>
  <si>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</si>
  <si>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</si>
  <si>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</si>
  <si>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</si>
  <si>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</si>
  <si>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</si>
  <si>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</si>
  <si>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</si>
  <si>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</si>
  <si>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</si>
  <si>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</si>
  <si>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</si>
  <si>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</si>
  <si>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</si>
  <si>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</si>
  <si>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</si>
  <si>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</si>
  <si>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</si>
  <si>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</si>
  <si>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</si>
  <si>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</si>
  <si>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</si>
  <si>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</si>
  <si>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</si>
  <si>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</si>
  <si>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</si>
  <si>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</si>
  <si>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</si>
  <si>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</si>
  <si>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</si>
  <si>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</si>
  <si>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</si>
  <si>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</si>
  <si>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</si>
  <si>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</si>
  <si>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</si>
  <si>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</si>
  <si>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</si>
  <si>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</si>
  <si>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</si>
  <si>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</si>
  <si>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</si>
  <si>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</si>
  <si>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</si>
  <si>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</si>
  <si>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</si>
  <si>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</si>
  <si>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</si>
  <si>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</si>
  <si>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</si>
  <si>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</si>
  <si>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</si>
  <si>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</si>
  <si>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</si>
  <si>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</si>
  <si>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</si>
  <si>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</si>
  <si>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</si>
  <si>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</si>
  <si>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</si>
  <si>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</si>
  <si>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</si>
  <si>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</si>
  <si>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</si>
  <si>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</si>
  <si>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</si>
  <si>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</si>
  <si>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</si>
  <si>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</si>
  <si>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</si>
  <si>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</si>
  <si>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</si>
  <si>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</si>
  <si>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</si>
  <si>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</si>
  <si>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</si>
  <si>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</si>
  <si>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</si>
  <si>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</si>
  <si>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</si>
  <si>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</si>
  <si>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</si>
  <si>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</si>
  <si>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</si>
  <si>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</si>
  <si>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</si>
  <si>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</si>
  <si>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</si>
  <si>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</si>
  <si>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</si>
  <si>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</si>
  <si>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</si>
  <si>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</si>
  <si>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</si>
  <si>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</si>
  <si>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</si>
  <si>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</si>
  <si>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</si>
  <si>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</si>
  <si>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</si>
  <si>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</si>
  <si>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</si>
  <si>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</si>
  <si>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</si>
  <si>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</si>
  <si>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</si>
  <si>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</si>
  <si>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</si>
  <si>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</si>
  <si>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</si>
  <si>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</si>
  <si>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</si>
  <si>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</si>
  <si>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</si>
  <si>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</si>
  <si>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</si>
  <si>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</si>
  <si>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</si>
  <si>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</si>
  <si>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</si>
  <si>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</si>
  <si>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</si>
  <si>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</si>
  <si>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</si>
  <si>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</si>
  <si>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</si>
  <si>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</si>
  <si>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</si>
  <si>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</si>
  <si>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</si>
  <si>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</si>
  <si>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</si>
  <si>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</si>
  <si>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</si>
  <si>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</si>
  <si>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</si>
  <si>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</si>
  <si>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</si>
  <si>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</si>
  <si>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</si>
  <si>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</si>
  <si>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</si>
  <si>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</si>
  <si>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</si>
  <si>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</si>
  <si>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</si>
  <si>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</si>
  <si>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</si>
  <si>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</si>
  <si>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</si>
  <si>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</si>
  <si>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</si>
  <si>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</si>
  <si>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</si>
  <si>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</si>
  <si>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</si>
  <si>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</si>
  <si>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</si>
  <si>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</si>
  <si>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</si>
  <si>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</si>
  <si>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</si>
  <si>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</si>
  <si>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</si>
  <si>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</si>
  <si>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</si>
  <si>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</si>
  <si>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</si>
  <si>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</si>
  <si>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</si>
  <si>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</si>
  <si>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</si>
  <si>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</si>
  <si>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</si>
  <si>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</si>
  <si>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</si>
  <si>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</si>
  <si>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</si>
  <si>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</si>
  <si>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</si>
  <si>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</si>
  <si>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</si>
  <si>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</si>
  <si>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</si>
  <si>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</si>
  <si>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</si>
  <si>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</si>
  <si>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</si>
  <si>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</si>
  <si>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</si>
  <si>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</si>
  <si>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</si>
  <si>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</si>
  <si>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</si>
  <si>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</si>
  <si>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</si>
  <si>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</si>
  <si>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</si>
  <si>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</si>
  <si>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</si>
  <si>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</si>
  <si>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</si>
  <si>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</si>
  <si>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</si>
  <si>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</si>
  <si>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</si>
  <si>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</si>
  <si>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</si>
  <si>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</si>
  <si>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</si>
  <si>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</si>
  <si>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</si>
  <si>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</si>
  <si>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</si>
  <si>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</si>
  <si>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</si>
  <si>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</si>
  <si>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</si>
  <si>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</si>
  <si>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</si>
  <si>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</si>
  <si>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</si>
  <si>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</si>
  <si>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</si>
  <si>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</si>
  <si>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</si>
  <si>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</si>
  <si>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</si>
  <si>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</si>
  <si>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</si>
  <si>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</si>
  <si>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</si>
  <si>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</si>
  <si>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</si>
  <si>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</si>
  <si>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</si>
  <si>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</si>
  <si>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</si>
  <si>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</si>
  <si>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</si>
  <si>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</si>
  <si>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</si>
  <si>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</si>
  <si>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</si>
  <si>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</si>
  <si>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</si>
  <si>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</si>
  <si>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</si>
  <si>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</si>
  <si>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</si>
  <si>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</si>
  <si>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</si>
  <si>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</si>
  <si>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</si>
  <si>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</si>
  <si>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</si>
  <si>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</si>
  <si>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</si>
  <si>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</si>
  <si>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</si>
  <si>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</si>
  <si>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</si>
  <si>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</si>
  <si>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</si>
  <si>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</si>
  <si>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</si>
  <si>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</si>
  <si>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</si>
  <si>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</si>
  <si>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</si>
  <si>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</si>
  <si>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</si>
  <si>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</si>
  <si>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</si>
  <si>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</si>
  <si>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</si>
  <si>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</si>
  <si>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</si>
  <si>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</si>
  <si>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</si>
  <si>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</si>
  <si>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</si>
  <si>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</si>
  <si>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</si>
  <si>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</si>
  <si>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</si>
  <si>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</si>
  <si>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</si>
  <si>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</si>
  <si>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</si>
  <si>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</si>
  <si>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</si>
  <si>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</si>
  <si>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</si>
  <si>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</si>
  <si>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</si>
  <si>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</si>
  <si>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</si>
  <si>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</si>
  <si>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</si>
  <si>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</si>
  <si>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</si>
  <si>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</si>
  <si>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</si>
  <si>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</si>
  <si>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</si>
  <si>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</si>
  <si>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</si>
  <si>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</si>
  <si>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</si>
  <si>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</si>
  <si>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</si>
  <si>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</si>
  <si>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</si>
  <si>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</si>
  <si>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</si>
  <si>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</si>
  <si>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</si>
  <si>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</si>
  <si>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</si>
  <si>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</si>
  <si>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</si>
  <si>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</si>
  <si>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</si>
  <si>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</si>
  <si>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</si>
  <si>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</si>
  <si>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</si>
  <si>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</si>
  <si>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</si>
  <si>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</si>
  <si>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</si>
  <si>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</si>
  <si>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</si>
  <si>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</si>
  <si>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</si>
  <si>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</si>
  <si>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</si>
  <si>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</si>
  <si>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</si>
  <si>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</si>
  <si>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</si>
  <si>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</si>
  <si>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</si>
  <si>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</si>
  <si>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</si>
  <si>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</si>
  <si>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</si>
  <si>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</si>
  <si>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</si>
  <si>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</si>
  <si>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</si>
  <si>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</si>
  <si>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</si>
  <si>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</si>
  <si>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</si>
  <si>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</si>
  <si>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</si>
  <si>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</si>
  <si>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</si>
  <si>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</si>
  <si>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</si>
  <si>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</si>
  <si>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</si>
  <si>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</si>
  <si>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</si>
  <si>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</si>
  <si>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</si>
  <si>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</si>
  <si>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</si>
  <si>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</si>
  <si>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</si>
  <si>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</si>
  <si>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</si>
  <si>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</si>
  <si>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</si>
  <si>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</si>
  <si>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</si>
  <si>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</si>
  <si>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</si>
  <si>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</si>
  <si>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</si>
  <si>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</si>
  <si>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</si>
  <si>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</si>
  <si>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</si>
  <si>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</si>
  <si>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</si>
  <si>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</si>
  <si>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</si>
  <si>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</si>
  <si>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</si>
  <si>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</si>
  <si>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</si>
  <si>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</si>
  <si>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</si>
  <si>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</si>
  <si>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</si>
  <si>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</si>
  <si>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</si>
  <si>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</si>
  <si>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</si>
  <si>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</si>
  <si>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</si>
  <si>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</si>
  <si>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</si>
  <si>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</si>
  <si>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</si>
  <si>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</si>
  <si>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</si>
  <si>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</si>
  <si>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</si>
  <si>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</si>
  <si>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</si>
  <si>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</si>
  <si>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</si>
  <si>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</si>
  <si>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</si>
  <si>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</si>
  <si>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</si>
  <si>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</si>
  <si>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</si>
  <si>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</si>
  <si>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</si>
  <si>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</si>
  <si>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</si>
  <si>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</si>
  <si>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</si>
  <si>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</si>
  <si>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</si>
  <si>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</si>
  <si>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</si>
  <si>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</si>
  <si>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</si>
  <si>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</si>
  <si>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</si>
  <si>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</si>
  <si>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</si>
  <si>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</si>
  <si>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</si>
  <si>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</si>
  <si>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</si>
  <si>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</si>
  <si>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</si>
  <si>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</si>
  <si>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</si>
  <si>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</si>
  <si>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</si>
  <si>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</si>
  <si>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</si>
  <si>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</si>
  <si>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</si>
  <si>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</si>
  <si>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</si>
  <si>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</si>
  <si>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</si>
  <si>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</si>
  <si>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</si>
  <si>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</si>
  <si>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</si>
  <si>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</si>
  <si>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</si>
  <si>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</si>
  <si>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</si>
  <si>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</si>
  <si>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</si>
  <si>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</si>
  <si>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</si>
  <si>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</si>
  <si>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</si>
  <si>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</si>
  <si>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</si>
  <si>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</si>
  <si>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</si>
  <si>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</si>
  <si>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</si>
  <si>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</si>
  <si>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</si>
  <si>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</si>
  <si>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</si>
  <si>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</si>
  <si>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</si>
  <si>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</si>
  <si>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</si>
  <si>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</si>
  <si>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</si>
  <si>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</si>
  <si>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</si>
  <si>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</si>
  <si>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</si>
  <si>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</si>
  <si>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</si>
  <si>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</si>
  <si>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</si>
  <si>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</si>
  <si>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</si>
  <si>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</si>
  <si>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</si>
  <si>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</si>
  <si>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</si>
  <si>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</si>
  <si>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</si>
  <si>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</si>
  <si>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</si>
  <si>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</si>
  <si>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</si>
  <si>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</si>
  <si>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</si>
  <si>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</si>
  <si>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</si>
  <si>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</si>
  <si>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</si>
  <si>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</si>
  <si>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</si>
  <si>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</si>
  <si>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</si>
  <si>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</si>
  <si>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</si>
  <si>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</si>
  <si>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</si>
  <si>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</si>
  <si>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</si>
  <si>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</si>
  <si>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</si>
  <si>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</si>
  <si>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</si>
  <si>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</si>
  <si>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</si>
  <si>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</si>
  <si>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</si>
  <si>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</si>
  <si>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</si>
  <si>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</si>
  <si>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</si>
  <si>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</si>
  <si>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</si>
  <si>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</si>
  <si>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</si>
  <si>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</si>
  <si>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</si>
  <si>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</si>
  <si>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</si>
  <si>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</si>
  <si>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</si>
  <si>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</si>
  <si>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</si>
  <si>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</si>
  <si>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</si>
  <si>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4463</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</si>
  <si>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</si>
  <si>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</si>
  <si>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</si>
  <si>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</si>
  <si>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</si>
  <si>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</si>
  <si>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</si>
  <si>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</si>
  <si>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</si>
  <si>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</si>
  <si>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</si>
  <si>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</si>
  <si>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</si>
  <si>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</si>
  <si>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</si>
  <si>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</si>
  <si>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</si>
  <si>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</si>
  <si>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</si>
  <si>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</si>
  <si>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</si>
  <si>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</si>
  <si>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</si>
  <si>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</si>
  <si>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</si>
  <si>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</si>
  <si>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</si>
  <si>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</si>
  <si>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</si>
  <si>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</si>
  <si>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</si>
  <si>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</si>
  <si>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</si>
  <si>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</si>
  <si>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</si>
  <si>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</si>
  <si>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</si>
  <si>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</si>
  <si>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</si>
  <si>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</si>
  <si>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</si>
  <si>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</si>
  <si>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</si>
  <si>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</si>
  <si>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</si>
  <si>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</si>
  <si>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</si>
  <si>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</si>
  <si>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</si>
  <si>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</si>
  <si>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</si>
  <si>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</si>
  <si>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</si>
  <si>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</si>
  <si>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</si>
  <si>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</si>
  <si>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</si>
  <si>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</si>
  <si>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</si>
  <si>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</si>
  <si>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</si>
  <si>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</si>
  <si>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</si>
  <si>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</si>
  <si>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</si>
  <si>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</si>
  <si>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</si>
  <si>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</si>
  <si>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</si>
  <si>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</si>
  <si>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</si>
  <si>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</si>
  <si>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</si>
  <si>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</si>
  <si>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</si>
  <si>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</si>
  <si>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</si>
  <si>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</si>
  <si>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</si>
  <si>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</si>
  <si>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</si>
  <si>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</si>
  <si>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</si>
  <si>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</si>
  <si>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</si>
  <si>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</si>
  <si>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</si>
  <si>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</si>
  <si>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</si>
  <si>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</si>
  <si>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</si>
  <si>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</si>
  <si>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</si>
  <si>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</si>
  <si>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</si>
  <si>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</si>
  <si>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</si>
  <si>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</si>
  <si>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</si>
  <si>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</si>
  <si>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</si>
  <si>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</si>
  <si>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</si>
  <si>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</si>
  <si>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</si>
  <si>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</si>
  <si>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</si>
  <si>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</si>
  <si>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</si>
  <si>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</si>
  <si>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</si>
  <si>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</si>
  <si>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</si>
  <si>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</si>
  <si>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</si>
  <si>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</si>
  <si>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</si>
  <si>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</si>
  <si>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</si>
  <si>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</si>
  <si>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</si>
  <si>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</si>
  <si>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</si>
  <si>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</si>
  <si>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</si>
  <si>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</si>
  <si>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</si>
  <si>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</si>
  <si>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</si>
  <si>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</si>
  <si>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</si>
  <si>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</si>
  <si>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</si>
  <si>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</si>
  <si>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</si>
  <si>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</si>
  <si>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</si>
  <si>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</si>
  <si>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</si>
  <si>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</si>
  <si>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</si>
  <si>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</si>
  <si>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</si>
  <si>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</si>
  <si>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</si>
  <si>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</si>
  <si>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</si>
  <si>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</si>
  <si>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</si>
  <si>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</si>
  <si>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</si>
  <si>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</si>
  <si>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</si>
  <si>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</si>
  <si>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</si>
  <si>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</si>
  <si>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</si>
  <si>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</si>
  <si>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</si>
  <si>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</si>
  <si>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</si>
  <si>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</si>
  <si>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</si>
  <si>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</si>
  <si>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</si>
  <si>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</si>
  <si>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</si>
  <si>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</si>
  <si>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</si>
  <si>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</si>
  <si>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</si>
  <si>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</si>
  <si>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</si>
  <si>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</si>
  <si>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</si>
  <si>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</si>
  <si>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</si>
  <si>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</si>
  <si>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</si>
  <si>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</si>
  <si>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</si>
  <si>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</si>
  <si>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</si>
  <si>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</si>
  <si>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</si>
  <si>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</si>
  <si>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</si>
  <si>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</si>
  <si>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</si>
  <si>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</si>
  <si>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</si>
  <si>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</si>
  <si>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</si>
  <si>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</si>
  <si>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</si>
  <si>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</si>
  <si>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</si>
  <si>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</si>
  <si>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</si>
  <si>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</si>
  <si>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</si>
  <si>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</si>
  <si>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</si>
  <si>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</si>
  <si>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</si>
  <si>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</si>
  <si>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</si>
  <si>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</si>
  <si>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</si>
  <si>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</si>
  <si>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</si>
  <si>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</si>
  <si>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</si>
  <si>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</si>
  <si>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</si>
  <si>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</si>
  <si>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</si>
  <si>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</si>
  <si>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</si>
  <si>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</si>
  <si>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</si>
  <si>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</si>
  <si>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</si>
  <si>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</si>
  <si>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</si>
  <si>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</si>
  <si>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</si>
  <si>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</si>
  <si>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</si>
  <si>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</si>
  <si>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</si>
  <si>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</si>
  <si>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</si>
  <si>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</si>
  <si>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</si>
  <si>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</si>
  <si>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</si>
  <si>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</si>
  <si>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</si>
  <si>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</si>
  <si>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</si>
  <si>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</si>
  <si>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</si>
  <si>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</si>
  <si>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</si>
  <si>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</si>
  <si>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</si>
  <si>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</si>
  <si>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</si>
  <si>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</si>
  <si>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</si>
  <si>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</si>
  <si>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</si>
  <si>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</si>
  <si>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</si>
  <si>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</si>
  <si>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</si>
  <si>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</si>
  <si>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</si>
  <si>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</si>
  <si>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</si>
  <si>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</si>
  <si>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</si>
  <si>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</si>
  <si>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</si>
  <si>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</si>
  <si>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</si>
  <si>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</si>
  <si>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</si>
  <si>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</si>
  <si>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</si>
  <si>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</si>
  <si>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</si>
  <si>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</si>
  <si>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</si>
  <si>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</si>
  <si>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</si>
  <si>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</si>
  <si>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</si>
  <si>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</si>
  <si>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</si>
  <si>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</si>
  <si>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</si>
  <si>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</si>
  <si>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</si>
  <si>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</si>
  <si>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</si>
  <si>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</si>
  <si>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</si>
  <si>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</si>
  <si>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</si>
  <si>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</si>
  <si>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</si>
  <si>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</si>
  <si>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</si>
  <si>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</si>
  <si>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</si>
  <si>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</si>
  <si>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</si>
  <si>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</si>
  <si>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</si>
  <si>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</si>
  <si>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</si>
  <si>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</si>
  <si>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</si>
  <si>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</si>
  <si>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</si>
  <si>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</si>
  <si>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</si>
  <si>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</si>
  <si>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</si>
  <si>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</si>
  <si>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</si>
  <si>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</si>
  <si>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</si>
  <si>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</si>
  <si>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</si>
  <si>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</si>
  <si>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</si>
  <si>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</si>
  <si>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</si>
  <si>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</si>
  <si>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</si>
  <si>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</si>
  <si>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</si>
  <si>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</si>
  <si>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</si>
  <si>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</si>
  <si>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</si>
  <si>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</si>
  <si>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</si>
  <si>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</si>
  <si>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</si>
  <si>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</si>
  <si>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</si>
  <si>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</si>
  <si>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</si>
  <si>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</si>
  <si>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</si>
  <si>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</si>
  <si>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</si>
  <si>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</si>
  <si>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</si>
  <si>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</si>
  <si>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</si>
  <si>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</si>
  <si>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</si>
  <si>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</si>
  <si>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</si>
  <si>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</si>
  <si>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</si>
  <si>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</si>
  <si>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</si>
  <si>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</si>
  <si>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</si>
  <si>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</si>
  <si>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</si>
  <si>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</si>
  <si>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</si>
  <si>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</si>
  <si>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</si>
  <si>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</si>
  <si>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</si>
  <si>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</si>
  <si>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</si>
  <si>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</si>
  <si>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</si>
  <si>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</si>
  <si>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</si>
  <si>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</si>
  <si>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</si>
  <si>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</si>
  <si>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</si>
  <si>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</si>
  <si>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</si>
  <si>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</si>
  <si>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</si>
  <si>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</si>
  <si>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</si>
  <si>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</si>
  <si>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</si>
  <si>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</si>
  <si>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</si>
  <si>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</si>
  <si>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</si>
  <si>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</si>
  <si>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</si>
  <si>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</si>
  <si>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</si>
  <si>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</si>
  <si>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</si>
  <si>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</si>
  <si>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</si>
  <si>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</si>
  <si>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</si>
  <si>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</si>
  <si>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</si>
  <si>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</si>
  <si>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</si>
  <si>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</si>
  <si>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</si>
  <si>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</si>
  <si>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</si>
  <si>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</si>
  <si>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</si>
  <si>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</si>
  <si>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</si>
  <si>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</si>
  <si>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</si>
  <si>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</si>
  <si>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</si>
  <si>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</si>
  <si>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</si>
  <si>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</si>
  <si>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</si>
  <si>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</si>
  <si>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</si>
  <si>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</si>
  <si>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</si>
  <si>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</si>
  <si>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</si>
  <si>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</si>
  <si>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</si>
  <si>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</si>
  <si>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</si>
  <si>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</si>
  <si>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</si>
  <si>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</si>
  <si>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</si>
  <si>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</si>
  <si>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</si>
  <si>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</si>
  <si>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</si>
  <si>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</si>
  <si>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</si>
  <si>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</si>
  <si>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</si>
  <si>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</si>
  <si>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</si>
  <si>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</si>
  <si>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</si>
  <si>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</si>
  <si>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</si>
  <si>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</si>
  <si>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</si>
  <si>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</si>
  <si>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</si>
  <si>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</si>
  <si>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</si>
  <si>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</si>
  <si>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</si>
  <si>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</si>
  <si>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</si>
  <si>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</si>
  <si>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</si>
  <si>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</si>
  <si>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</si>
  <si>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</si>
  <si>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</si>
  <si>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</si>
  <si>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</si>
  <si>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</si>
  <si>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</si>
  <si>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</si>
  <si>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</si>
  <si>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</si>
  <si>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</si>
  <si>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</si>
  <si>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</si>
  <si>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</si>
  <si>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</si>
  <si>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</si>
  <si>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</si>
  <si>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</si>
  <si>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</si>
  <si>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</si>
  <si>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</si>
  <si>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</si>
  <si>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</si>
  <si>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</si>
  <si>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</si>
  <si>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</si>
  <si>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</si>
  <si>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</si>
  <si>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</si>
  <si>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</si>
  <si>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</si>
  <si>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</si>
  <si>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</si>
  <si>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</si>
  <si>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</si>
  <si>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</si>
  <si>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</si>
  <si>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</si>
  <si>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</si>
  <si>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</si>
  <si>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</si>
  <si>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</si>
  <si>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</si>
  <si>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</si>
  <si>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</si>
  <si>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</si>
  <si>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</si>
  <si>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</si>
  <si>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</si>
  <si>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</si>
  <si>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</si>
  <si>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</si>
  <si>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</si>
  <si>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</si>
  <si>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</si>
  <si>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</si>
  <si>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</si>
  <si>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</si>
  <si>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</si>
  <si>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</si>
  <si>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</si>
  <si>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</si>
  <si>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</si>
  <si>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</si>
  <si>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</si>
  <si>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</si>
  <si>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</si>
  <si>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</si>
  <si>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</si>
  <si>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</si>
  <si>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</si>
  <si>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</si>
  <si>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</si>
  <si>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</si>
  <si>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</si>
  <si>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</si>
  <si>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</si>
  <si>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</si>
  <si>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</si>
  <si>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</si>
  <si>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</si>
  <si>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</si>
  <si>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</si>
  <si>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</si>
  <si>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</si>
  <si>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</si>
  <si>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</si>
  <si>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</si>
  <si>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</si>
  <si>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</si>
  <si>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</si>
  <si>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</si>
  <si>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</si>
  <si>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</si>
  <si>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</si>
  <si>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</si>
  <si>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</si>
  <si>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</si>
  <si>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</si>
  <si>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</si>
  <si>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</si>
  <si>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</si>
  <si>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</si>
  <si>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</si>
  <si>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</si>
  <si>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</si>
  <si>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</si>
  <si>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</si>
  <si>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</si>
  <si>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</si>
  <si>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</si>
  <si>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</si>
  <si>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</si>
  <si>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</si>
  <si>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</si>
  <si>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</si>
  <si>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</si>
  <si>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</si>
  <si>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</si>
  <si>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</si>
  <si>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</si>
  <si>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</si>
  <si>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</si>
  <si>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</si>
  <si>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</si>
  <si>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</si>
  <si>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</si>
  <si>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</si>
  <si>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</si>
  <si>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</si>
  <si>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</si>
  <si>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</si>
  <si>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</si>
  <si>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</si>
  <si>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</si>
  <si>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</si>
  <si>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</si>
  <si>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</si>
  <si>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</si>
  <si>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</si>
  <si>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</si>
  <si>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</si>
  <si>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</si>
  <si>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</si>
  <si>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</si>
  <si>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</si>
  <si>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</si>
  <si>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</si>
  <si>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</si>
  <si>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</si>
  <si>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</si>
  <si>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</si>
  <si>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</si>
  <si>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</si>
  <si>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</si>
  <si>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</si>
  <si>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</si>
  <si>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</si>
  <si>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</si>
  <si>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</si>
  <si>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</si>
  <si>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</si>
  <si>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</si>
  <si>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</si>
  <si>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</si>
  <si>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</si>
  <si>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</si>
  <si>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</si>
  <si>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</si>
  <si>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</si>
  <si>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</si>
  <si>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</si>
  <si>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</si>
  <si>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</si>
  <si>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</si>
  <si>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</si>
  <si>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</si>
  <si>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</si>
  <si>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</si>
  <si>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</si>
  <si>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</si>
  <si>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</si>
  <si>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</si>
  <si>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</si>
  <si>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</si>
  <si>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</si>
  <si>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</si>
  <si>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</si>
  <si>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</si>
  <si>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</si>
  <si>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</si>
  <si>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</si>
  <si>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</si>
  <si>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</si>
  <si>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</si>
  <si>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</si>
  <si>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</si>
  <si>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</si>
  <si>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</si>
  <si>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</si>
  <si>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</si>
  <si>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</si>
  <si>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</si>
  <si>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</si>
  <si>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</si>
  <si>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</si>
  <si>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</si>
  <si>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</si>
  <si>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</si>
  <si>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</si>
  <si>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</si>
  <si>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</si>
  <si>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</si>
  <si>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</si>
  <si>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</si>
  <si>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</si>
  <si>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</si>
  <si>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</si>
  <si>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</si>
  <si>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</si>
  <si>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</si>
  <si>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</si>
  <si>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</si>
  <si>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</si>
  <si>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</si>
  <si>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</si>
  <si>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</si>
  <si>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</si>
  <si>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</si>
  <si>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</si>
  <si>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</si>
  <si>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</si>
  <si>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</si>
  <si>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</si>
  <si>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</si>
  <si>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</si>
  <si>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</si>
  <si>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</si>
  <si>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</si>
  <si>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</si>
  <si>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</si>
  <si>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</si>
  <si>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</si>
  <si>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</si>
  <si>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</si>
  <si>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</si>
  <si>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</si>
  <si>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</si>
  <si>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</si>
  <si>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</si>
  <si>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</si>
  <si>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</si>
  <si>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</si>
  <si>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</si>
  <si>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</si>
  <si>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</si>
  <si>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</si>
  <si>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</si>
  <si>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</si>
  <si>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</si>
  <si>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</si>
  <si>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</si>
  <si>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</si>
  <si>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</si>
  <si>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</si>
  <si>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</si>
  <si>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</si>
  <si>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</si>
  <si>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</si>
  <si>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</si>
  <si>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</si>
  <si>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</si>
  <si>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</si>
  <si>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</si>
  <si>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</si>
  <si>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</si>
  <si>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</si>
  <si>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</si>
  <si>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</si>
  <si>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</si>
  <si>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</si>
  <si>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</si>
  <si>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</si>
  <si>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</si>
  <si>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</si>
  <si>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</si>
  <si>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</si>
  <si>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</si>
  <si>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</si>
  <si>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</si>
  <si>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</si>
  <si>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</si>
  <si>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</si>
  <si>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</si>
  <si>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</si>
  <si>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</si>
  <si>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</si>
  <si>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</si>
  <si>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</si>
  <si>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</si>
  <si>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</si>
  <si>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</si>
  <si>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</si>
  <si>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</si>
  <si>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</si>
  <si>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</si>
  <si>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</si>
  <si>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</si>
  <si>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</si>
  <si>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</si>
  <si>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</si>
  <si>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</si>
  <si>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</si>
  <si>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</si>
  <si>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</si>
  <si>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</si>
  <si>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</si>
  <si>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</si>
  <si>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</si>
  <si>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</si>
  <si>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</si>
  <si>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</si>
  <si>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</si>
  <si>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</si>
  <si>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</si>
  <si>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</si>
  <si>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</si>
  <si>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</si>
  <si>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</si>
  <si>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</si>
  <si>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</si>
  <si>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</si>
  <si>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</si>
  <si>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</si>
  <si>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</si>
  <si>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</si>
  <si>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</si>
  <si>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</si>
  <si>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</si>
  <si>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</si>
  <si>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</si>
  <si>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</si>
  <si>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</si>
  <si>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</si>
  <si>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</si>
  <si>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</si>
  <si>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</si>
  <si>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</si>
  <si>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</si>
  <si>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</si>
  <si>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</si>
  <si>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</si>
  <si>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</si>
  <si>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</si>
  <si>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</si>
  <si>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</si>
  <si>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</si>
  <si>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</si>
  <si>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</si>
  <si>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</si>
  <si>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</si>
  <si>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</si>
  <si>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</si>
  <si>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</si>
  <si>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</si>
  <si>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</si>
  <si>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3512</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</si>
  <si>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</si>
  <si>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</si>
  <si>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</si>
  <si>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</si>
  <si>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</si>
  <si>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</si>
  <si>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</si>
  <si>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</si>
  <si>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</si>
  <si>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</si>
  <si>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</si>
  <si>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</si>
  <si>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</si>
  <si>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</si>
  <si>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</si>
  <si>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</si>
  <si>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</si>
  <si>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</si>
  <si>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</si>
  <si>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</si>
  <si>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</si>
  <si>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</si>
  <si>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</si>
  <si>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</si>
  <si>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</si>
  <si>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</si>
  <si>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</si>
  <si>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</si>
  <si>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</si>
  <si>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</si>
  <si>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</si>
  <si>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</si>
  <si>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</si>
  <si>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</si>
  <si>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</si>
  <si>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</si>
  <si>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</si>
  <si>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</si>
  <si>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</si>
  <si>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</si>
  <si>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</si>
  <si>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</si>
  <si>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</si>
  <si>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</si>
  <si>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</si>
  <si>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</si>
  <si>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</si>
  <si>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</si>
  <si>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</si>
  <si>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</si>
  <si>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</si>
  <si>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</si>
  <si>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</si>
  <si>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</si>
  <si>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</si>
  <si>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</si>
  <si>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</si>
  <si>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</si>
  <si>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</si>
  <si>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</si>
  <si>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</si>
  <si>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</si>
  <si>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</si>
  <si>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</si>
  <si>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</si>
  <si>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</si>
  <si>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</si>
  <si>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</si>
  <si>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</si>
  <si>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</si>
  <si>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</si>
  <si>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</si>
  <si>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</si>
  <si>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</si>
  <si>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</si>
  <si>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</si>
  <si>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</si>
  <si>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</si>
  <si>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</si>
  <si>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</si>
  <si>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</si>
  <si>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</si>
  <si>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</si>
  <si>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</si>
  <si>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</si>
  <si>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</si>
  <si>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</si>
  <si>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</si>
  <si>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</si>
  <si>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</si>
  <si>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</si>
  <si>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</si>
  <si>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</si>
  <si>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</si>
  <si>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</si>
  <si>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</si>
  <si>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</si>
  <si>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</si>
  <si>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</si>
  <si>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</si>
  <si>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</si>
  <si>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</si>
  <si>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</si>
  <si>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</si>
  <si>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</si>
  <si>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</si>
  <si>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</si>
  <si>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</si>
  <si>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</si>
  <si>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</si>
  <si>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</si>
  <si>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</si>
  <si>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</si>
  <si>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</si>
  <si>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</si>
  <si>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</si>
  <si>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</si>
  <si>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</si>
  <si>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</si>
  <si>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</si>
  <si>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</si>
  <si>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</si>
  <si>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</si>
  <si>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</si>
  <si>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</si>
  <si>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</si>
  <si>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</si>
  <si>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</si>
  <si>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</si>
  <si>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</si>
  <si>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</si>
  <si>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</si>
  <si>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</si>
  <si>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</si>
  <si>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</si>
  <si>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</si>
  <si>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</si>
  <si>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</si>
  <si>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</si>
  <si>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</si>
  <si>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</si>
  <si>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</si>
  <si>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</si>
  <si>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</si>
  <si>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</si>
  <si>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</si>
  <si>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</si>
  <si>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</si>
  <si>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</si>
  <si>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</si>
  <si>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</si>
  <si>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</si>
  <si>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</si>
  <si>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</si>
  <si>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</si>
  <si>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</si>
  <si>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</si>
  <si>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</si>
  <si>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</si>
  <si>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</si>
  <si>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</si>
  <si>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</si>
  <si>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</si>
  <si>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</si>
  <si>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</si>
  <si>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</si>
  <si>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</si>
  <si>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</si>
  <si>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</si>
  <si>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</si>
  <si>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</si>
  <si>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</si>
  <si>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</si>
  <si>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</si>
  <si>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</si>
  <si>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</si>
  <si>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</si>
  <si>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</si>
  <si>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</si>
  <si>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</si>
  <si>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</si>
  <si>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</si>
  <si>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</si>
  <si>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</si>
  <si>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</si>
  <si>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</si>
  <si>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</si>
  <si>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</si>
  <si>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</si>
  <si>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</si>
  <si>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</si>
  <si>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</si>
  <si>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</si>
  <si>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</si>
  <si>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</si>
  <si>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</si>
  <si>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</si>
  <si>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</si>
  <si>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</si>
  <si>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</si>
  <si>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</si>
  <si>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</si>
  <si>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</si>
  <si>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</si>
  <si>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</si>
  <si>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</si>
  <si>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</si>
  <si>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</si>
  <si>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</si>
  <si>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</si>
  <si>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</si>
  <si>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</si>
  <si>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</si>
  <si>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</si>
  <si>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</si>
  <si>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</si>
  <si>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</si>
  <si>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</si>
  <si>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</si>
  <si>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</si>
  <si>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</si>
  <si>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</si>
  <si>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</si>
  <si>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</si>
  <si>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</si>
  <si>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</si>
  <si>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</si>
  <si>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</si>
  <si>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</si>
  <si>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</si>
  <si>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</si>
  <si>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</si>
  <si>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</si>
  <si>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</si>
  <si>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</si>
  <si>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</si>
  <si>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</si>
  <si>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</si>
  <si>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</si>
  <si>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</si>
  <si>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</si>
  <si>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</si>
  <si>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</si>
  <si>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</si>
  <si>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</si>
  <si>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</si>
  <si>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</si>
  <si>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</si>
  <si>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</si>
  <si>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</si>
  <si>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</si>
  <si>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</si>
  <si>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</si>
  <si>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</si>
  <si>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</si>
  <si>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</si>
  <si>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</si>
  <si>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</si>
  <si>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</si>
  <si>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</si>
  <si>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</si>
  <si>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</si>
  <si>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</si>
  <si>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</si>
  <si>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</si>
  <si>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</si>
  <si>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</si>
  <si>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</si>
  <si>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</si>
  <si>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</si>
  <si>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</si>
  <si>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</si>
  <si>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</si>
  <si>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</si>
  <si>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</si>
  <si>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</si>
  <si>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</si>
  <si>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</si>
  <si>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</si>
  <si>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</si>
  <si>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</si>
  <si>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</si>
  <si>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</si>
  <si>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</si>
  <si>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</si>
  <si>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</si>
  <si>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</si>
  <si>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</si>
  <si>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</si>
  <si>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</si>
  <si>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</si>
  <si>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</si>
  <si>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</si>
  <si>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</si>
  <si>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</si>
  <si>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</si>
  <si>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</si>
  <si>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</si>
  <si>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</si>
  <si>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</si>
  <si>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</si>
  <si>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</si>
  <si>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</si>
  <si>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</si>
  <si>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</si>
  <si>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</si>
  <si>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</si>
  <si>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</si>
  <si>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</si>
  <si>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</si>
  <si>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</si>
  <si>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</si>
  <si>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</si>
  <si>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</si>
  <si>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</si>
  <si>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</si>
  <si>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</si>
  <si>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</si>
  <si>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</si>
  <si>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</si>
  <si>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</si>
  <si>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</si>
  <si>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</si>
  <si>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</si>
  <si>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</si>
  <si>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</si>
  <si>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</si>
  <si>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</si>
  <si>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</si>
  <si>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</si>
  <si>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</si>
  <si>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</si>
  <si>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</si>
  <si>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</si>
  <si>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</si>
  <si>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</si>
  <si>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</si>
  <si>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</si>
  <si>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</si>
  <si>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</si>
  <si>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</si>
  <si>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</si>
  <si>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</si>
  <si>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</si>
  <si>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</si>
  <si>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</si>
  <si>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</si>
  <si>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</si>
  <si>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</si>
  <si>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</si>
  <si>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</si>
  <si>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</si>
  <si>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</si>
  <si>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</si>
  <si>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</si>
  <si>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</si>
  <si>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</si>
  <si>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</si>
  <si>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</si>
  <si>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</si>
  <si>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</si>
  <si>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</si>
  <si>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</si>
  <si>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</si>
  <si>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</si>
  <si>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</si>
  <si>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</si>
  <si>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</si>
  <si>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</si>
  <si>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</si>
  <si>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</si>
  <si>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</si>
  <si>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</si>
  <si>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</si>
  <si>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</si>
  <si>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</si>
  <si>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</si>
  <si>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</si>
  <si>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</si>
  <si>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</si>
  <si>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</si>
  <si>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</si>
  <si>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</si>
  <si>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</si>
  <si>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</si>
  <si>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</si>
  <si>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</si>
  <si>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</si>
  <si>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</si>
  <si>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</si>
  <si>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</si>
  <si>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</si>
  <si>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</si>
  <si>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</si>
  <si>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</si>
  <si>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</si>
  <si>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</si>
  <si>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</si>
  <si>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</si>
  <si>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</si>
  <si>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</si>
  <si>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</si>
  <si>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</si>
  <si>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</si>
  <si>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</si>
  <si>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</si>
  <si>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</si>
  <si>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</si>
  <si>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</si>
  <si>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</si>
  <si>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</si>
  <si>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</si>
  <si>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</si>
  <si>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</si>
  <si>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</si>
  <si>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</si>
  <si>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</si>
  <si>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</si>
  <si>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</si>
  <si>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</si>
  <si>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</si>
  <si>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</si>
  <si>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</si>
  <si>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</si>
  <si>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</si>
  <si>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</si>
  <si>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</si>
  <si>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</si>
  <si>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</si>
  <si>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</si>
  <si>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</si>
  <si>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</si>
  <si>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</si>
  <si>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</si>
  <si>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</si>
  <si>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</si>
  <si>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</si>
  <si>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</si>
  <si>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</si>
  <si>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</si>
  <si>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</si>
  <si>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</si>
  <si>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</si>
  <si>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</si>
  <si>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</si>
  <si>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</si>
  <si>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</si>
  <si>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</si>
  <si>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</si>
  <si>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</si>
  <si>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</si>
  <si>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</si>
  <si>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</si>
  <si>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</si>
  <si>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</si>
  <si>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</si>
  <si>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</si>
  <si>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</si>
  <si>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</si>
  <si>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</si>
  <si>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</si>
  <si>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</si>
  <si>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</si>
  <si>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</si>
  <si>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</si>
  <si>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</si>
  <si>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</si>
  <si>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</si>
  <si>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</si>
  <si>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</si>
  <si>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</si>
  <si>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</si>
  <si>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</si>
  <si>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</si>
  <si>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</si>
  <si>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</si>
  <si>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</si>
  <si>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</si>
  <si>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</si>
  <si>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</si>
  <si>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</si>
  <si>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</si>
  <si>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</si>
  <si>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</si>
  <si>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</si>
  <si>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</si>
  <si>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</si>
  <si>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</si>
  <si>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</si>
  <si>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</si>
  <si>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</si>
  <si>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</si>
  <si>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</si>
  <si>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</si>
  <si>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</si>
  <si>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</si>
  <si>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</si>
  <si>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</si>
  <si>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</si>
  <si>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</si>
  <si>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</si>
  <si>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</si>
  <si>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</si>
  <si>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</si>
  <si>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</si>
  <si>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</si>
  <si>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</si>
  <si>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</si>
  <si>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</si>
  <si>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</si>
  <si>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</si>
  <si>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</si>
  <si>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</si>
  <si>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</si>
  <si>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</si>
  <si>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</si>
  <si>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</si>
  <si>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</si>
  <si>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</si>
  <si>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</si>
  <si>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</si>
  <si>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</si>
  <si>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</si>
  <si>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</si>
  <si>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</si>
  <si>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</si>
  <si>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</si>
  <si>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</si>
  <si>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</si>
  <si>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</si>
  <si>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</si>
  <si>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</si>
  <si>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</si>
  <si>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</si>
  <si>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</si>
  <si>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</si>
  <si>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</si>
  <si>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</si>
  <si>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</si>
  <si>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</si>
  <si>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</si>
  <si>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</si>
  <si>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</si>
  <si>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</si>
  <si>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</si>
  <si>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</si>
  <si>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</si>
  <si>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</si>
  <si>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</si>
  <si>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</si>
  <si>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</si>
  <si>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</si>
  <si>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</si>
  <si>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</si>
  <si>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</si>
  <si>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</si>
  <si>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</si>
  <si>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</si>
  <si>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</si>
  <si>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</si>
  <si>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</si>
  <si>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</si>
  <si>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</si>
  <si>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</si>
  <si>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</si>
  <si>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</si>
  <si>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</si>
  <si>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</si>
  <si>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</si>
  <si>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</si>
  <si>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</si>
  <si>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</si>
  <si>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</si>
  <si>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</si>
  <si>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</si>
  <si>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</si>
  <si>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</si>
  <si>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</si>
  <si>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</si>
  <si>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</si>
  <si>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</si>
  <si>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</si>
  <si>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</si>
  <si>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</si>
  <si>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</si>
  <si>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</si>
  <si>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</si>
  <si>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</si>
  <si>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</si>
  <si>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</si>
  <si>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</si>
  <si>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</si>
  <si>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</si>
  <si>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</si>
  <si>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</si>
  <si>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</si>
  <si>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</si>
  <si>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</si>
  <si>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</si>
  <si>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</si>
  <si>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</si>
  <si>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</si>
  <si>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</si>
  <si>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</si>
  <si>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</si>
  <si>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</si>
  <si>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</si>
  <si>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</si>
  <si>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</si>
  <si>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</si>
  <si>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</si>
  <si>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</si>
  <si>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</si>
  <si>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</si>
  <si>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</si>
  <si>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</si>
  <si>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</si>
  <si>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</si>
  <si>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</si>
  <si>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</si>
  <si>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</si>
  <si>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</si>
  <si>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</si>
  <si>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</si>
  <si>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</si>
  <si>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</si>
  <si>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</si>
  <si>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</si>
  <si>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</si>
  <si>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</si>
  <si>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</si>
  <si>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</si>
  <si>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</si>
  <si>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</si>
  <si>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</si>
  <si>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</si>
  <si>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</si>
  <si>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</si>
  <si>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</si>
  <si>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</si>
  <si>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</si>
  <si>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</si>
  <si>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</si>
  <si>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</si>
  <si>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</si>
  <si>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</si>
  <si>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</si>
  <si>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</si>
  <si>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</si>
  <si>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</si>
  <si>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</si>
  <si>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</si>
  <si>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</si>
  <si>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</si>
  <si>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</si>
  <si>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</si>
  <si>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</si>
  <si>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</si>
  <si>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</si>
  <si>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</si>
  <si>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</si>
  <si>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</si>
  <si>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</si>
  <si>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</si>
  <si>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</si>
  <si>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</si>
  <si>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</si>
  <si>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</si>
  <si>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</si>
  <si>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</si>
  <si>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</si>
  <si>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</si>
  <si>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</si>
  <si>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</si>
  <si>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</si>
  <si>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</si>
  <si>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</si>
  <si>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</si>
  <si>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</si>
  <si>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</si>
  <si>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</si>
  <si>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</si>
  <si>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</si>
  <si>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</si>
  <si>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</si>
  <si>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</si>
  <si>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</si>
  <si>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</si>
  <si>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</si>
  <si>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</si>
  <si>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</si>
  <si>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</si>
  <si>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</si>
  <si>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</si>
  <si>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</si>
  <si>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</si>
  <si>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</si>
  <si>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</si>
  <si>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</si>
  <si>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</si>
  <si>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</si>
  <si>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</si>
  <si>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</si>
  <si>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</si>
  <si>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</si>
  <si>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</si>
  <si>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</si>
  <si>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</si>
  <si>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</si>
  <si>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</si>
  <si>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</si>
  <si>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</si>
  <si>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</si>
  <si>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</si>
  <si>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</si>
  <si>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</si>
  <si>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</si>
  <si>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</si>
  <si>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</si>
  <si>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</si>
  <si>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</si>
  <si>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</si>
  <si>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</si>
  <si>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</si>
  <si>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</si>
  <si>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</si>
  <si>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</si>
  <si>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</si>
  <si>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</si>
  <si>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</si>
  <si>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</si>
  <si>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</si>
  <si>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</si>
  <si>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</si>
  <si>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</si>
  <si>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</si>
  <si>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</si>
  <si>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</si>
  <si>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</si>
  <si>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</si>
  <si>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</si>
  <si>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</si>
  <si>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</si>
  <si>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</si>
  <si>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</si>
  <si>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</si>
  <si>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</si>
  <si>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</si>
  <si>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</si>
  <si>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</si>
  <si>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</si>
  <si>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</si>
  <si>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</si>
  <si>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</si>
  <si>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</si>
  <si>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</si>
  <si>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</si>
  <si>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</si>
  <si>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</si>
  <si>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</si>
  <si>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</si>
  <si>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</si>
  <si>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</si>
  <si>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</si>
  <si>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</si>
  <si>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</si>
  <si>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</si>
  <si>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</si>
  <si>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</si>
  <si>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</si>
  <si>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</si>
  <si>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</si>
  <si>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</si>
  <si>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</si>
  <si>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</si>
  <si>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</si>
  <si>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</si>
  <si>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</si>
  <si>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</si>
  <si>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</si>
  <si>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</si>
  <si>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</si>
  <si>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</si>
  <si>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</si>
  <si>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</si>
  <si>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</si>
  <si>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</si>
  <si>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</si>
  <si>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</si>
  <si>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</si>
  <si>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</si>
  <si>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</si>
  <si>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</si>
  <si>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</si>
  <si>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</si>
  <si>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</si>
  <si>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</si>
  <si>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</si>
  <si>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</si>
  <si>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</si>
  <si>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</si>
  <si>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</si>
  <si>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</si>
  <si>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</si>
  <si>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</si>
  <si>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</si>
  <si>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</si>
  <si>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</si>
  <si>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</si>
  <si>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</si>
  <si>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</si>
  <si>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</si>
  <si>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</si>
  <si>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</si>
  <si>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</si>
  <si>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</si>
  <si>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</si>
  <si>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</si>
  <si>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</si>
  <si>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</si>
  <si>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</si>
  <si>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</si>
  <si>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</si>
  <si>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</si>
  <si>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</si>
  <si>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</si>
  <si>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</si>
  <si>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</si>
  <si>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</si>
  <si>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</si>
  <si>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</si>
  <si>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</si>
  <si>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</si>
  <si>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</si>
  <si>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</si>
  <si>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</si>
  <si>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</si>
  <si>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</si>
  <si>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</si>
  <si>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</si>
  <si>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</si>
  <si>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</si>
  <si>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</si>
  <si>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</si>
  <si>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</si>
  <si>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</si>
  <si>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</si>
  <si>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</si>
  <si>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</si>
  <si>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</si>
  <si>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</si>
  <si>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</si>
  <si>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</si>
  <si>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</si>
  <si>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</si>
  <si>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</si>
  <si>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</si>
  <si>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</si>
  <si>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</si>
  <si>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</si>
  <si>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</si>
  <si>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</si>
  <si>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</si>
  <si>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</si>
  <si>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</si>
  <si>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</si>
  <si>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</si>
  <si>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</si>
  <si>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</si>
  <si>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</si>
  <si>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</si>
  <si>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</si>
  <si>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</si>
  <si>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</si>
  <si>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</si>
  <si>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</si>
  <si>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</si>
  <si>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</si>
  <si>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</si>
  <si>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</si>
  <si>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</si>
  <si>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</si>
  <si>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</si>
  <si>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</si>
  <si>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</si>
  <si>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</si>
  <si>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</si>
  <si>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</si>
  <si>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</si>
  <si>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</si>
  <si>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</si>
  <si>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</si>
  <si>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</si>
  <si>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</si>
  <si>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</si>
  <si>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</si>
  <si>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</si>
  <si>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</si>
  <si>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</si>
  <si>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</si>
  <si>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</si>
  <si>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</si>
  <si>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</si>
  <si>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</si>
  <si>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</si>
  <si>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</si>
  <si>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</si>
  <si>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</si>
  <si>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</si>
  <si>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</si>
  <si>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</si>
  <si>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</si>
  <si>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</si>
  <si>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</si>
  <si>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</si>
  <si>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</si>
  <si>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</si>
  <si>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</si>
  <si>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</si>
  <si>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</si>
  <si>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</si>
  <si>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</si>
  <si>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</si>
  <si>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</si>
  <si>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</si>
  <si>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</si>
  <si>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</si>
  <si>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</si>
  <si>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</si>
  <si>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</si>
  <si>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</si>
  <si>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</si>
  <si>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</si>
  <si>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</si>
  <si>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</si>
  <si>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</si>
  <si>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</si>
  <si>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</si>
  <si>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</si>
  <si>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</si>
  <si>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</si>
  <si>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</si>
  <si>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</si>
  <si>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</si>
  <si>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</si>
  <si>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</si>
  <si>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</si>
  <si>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</si>
  <si>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</si>
  <si>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</si>
  <si>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</si>
  <si>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</si>
  <si>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</si>
  <si>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</si>
  <si>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</si>
  <si>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</si>
  <si>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</si>
  <si>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</si>
  <si>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</si>
  <si>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</si>
  <si>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</si>
  <si>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</si>
  <si>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</si>
  <si>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</si>
  <si>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</si>
  <si>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</si>
  <si>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</si>
  <si>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</si>
  <si>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</si>
  <si>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</si>
  <si>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</si>
  <si>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</si>
  <si>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</si>
  <si>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</si>
  <si>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</si>
  <si>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</si>
  <si>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</si>
  <si>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</si>
  <si>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</si>
  <si>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</si>
  <si>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</si>
  <si>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</si>
  <si>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</si>
  <si>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</si>
  <si>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</si>
  <si>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</si>
  <si>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</si>
  <si>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</si>
  <si>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</si>
  <si>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</si>
  <si>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</si>
  <si>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</si>
  <si>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</si>
  <si>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</si>
  <si>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</si>
  <si>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</si>
  <si>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</si>
  <si>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</si>
  <si>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</si>
  <si>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</si>
  <si>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</si>
  <si>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</si>
  <si>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</si>
  <si>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</si>
  <si>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</si>
  <si>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</si>
  <si>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</si>
  <si>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</si>
  <si>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</si>
  <si>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</si>
  <si>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</si>
  <si>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</si>
  <si>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</si>
  <si>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</si>
  <si>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</si>
  <si>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</si>
  <si>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</si>
  <si>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</si>
  <si>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</si>
  <si>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</si>
  <si>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</si>
  <si>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</si>
  <si>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</si>
  <si>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</si>
  <si>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</si>
  <si>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</si>
  <si>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</si>
  <si>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</si>
  <si>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</si>
  <si>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</si>
  <si>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</si>
  <si>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</si>
  <si>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</si>
  <si>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</si>
  <si>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</si>
  <si>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</si>
  <si>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</si>
  <si>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</si>
  <si>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</si>
  <si>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</si>
  <si>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</si>
  <si>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</si>
  <si>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</si>
  <si>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</si>
  <si>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</si>
  <si>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</si>
  <si>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</si>
  <si>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</si>
  <si>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</si>
  <si>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</si>
  <si>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</si>
  <si>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</si>
  <si>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</si>
  <si>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</si>
  <si>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</si>
  <si>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</si>
  <si>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</si>
  <si>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</si>
  <si>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</si>
  <si>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</si>
  <si>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</si>
  <si>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</si>
  <si>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</si>
  <si>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</si>
  <si>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</si>
  <si>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</si>
  <si>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</si>
  <si>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</si>
  <si>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</si>
  <si>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</si>
  <si>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</si>
  <si>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</si>
  <si>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</si>
  <si>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</si>
  <si>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</si>
  <si>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</si>
  <si>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</si>
  <si>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</si>
  <si>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</si>
  <si>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</si>
  <si>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</si>
  <si>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</si>
  <si>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</si>
  <si>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</si>
  <si>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</si>
  <si>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</si>
  <si>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</si>
  <si>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</si>
  <si>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</si>
  <si>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</si>
  <si>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</si>
  <si>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</si>
  <si>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</si>
  <si>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</si>
  <si>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</si>
  <si>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</si>
  <si>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</si>
  <si>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</si>
  <si>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</si>
  <si>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</si>
  <si>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</si>
  <si>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</si>
  <si>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</si>
  <si>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</si>
  <si>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</si>
  <si>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</si>
  <si>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</si>
  <si>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</si>
  <si>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</si>
  <si>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</si>
  <si>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</si>
  <si>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</si>
  <si>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</si>
  <si>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</si>
  <si>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</si>
  <si>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</si>
  <si>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</si>
  <si>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</si>
  <si>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</si>
  <si>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</si>
  <si>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</si>
  <si>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</si>
  <si>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</si>
  <si>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</si>
  <si>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</si>
  <si>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</si>
  <si>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</si>
  <si>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</si>
  <si>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</si>
  <si>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</si>
  <si>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</si>
  <si>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</si>
  <si>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</si>
  <si>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</si>
  <si>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</si>
  <si>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</si>
  <si>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</si>
  <si>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</si>
  <si>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</si>
  <si>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</si>
  <si>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</si>
  <si>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</si>
  <si>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</si>
  <si>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</si>
  <si>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</si>
  <si>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</si>
  <si>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</si>
  <si>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</si>
  <si>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</si>
  <si>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</si>
  <si>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</si>
  <si>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</si>
  <si>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</si>
  <si>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</si>
  <si>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</si>
  <si>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</si>
  <si>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</si>
  <si>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</si>
  <si>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</si>
  <si>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</si>
  <si>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</si>
  <si>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</si>
  <si>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</si>
  <si>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</si>
  <si>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</si>
  <si>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</si>
  <si>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</si>
  <si>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</si>
  <si>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</si>
  <si>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</si>
  <si>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</si>
  <si>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</si>
  <si>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</si>
  <si>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</si>
  <si>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</si>
  <si>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</si>
  <si>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</si>
  <si>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</si>
  <si>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</si>
  <si>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</si>
  <si>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</si>
  <si>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</si>
  <si>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</si>
  <si>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</si>
  <si>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</si>
  <si>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</si>
  <si>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</si>
  <si>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</si>
  <si>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</si>
  <si>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</si>
  <si>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</si>
  <si>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</si>
  <si>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</si>
  <si>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</si>
  <si>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</si>
  <si>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</si>
  <si>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</si>
  <si>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</si>
  <si>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</si>
  <si>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</si>
  <si>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</si>
  <si>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</si>
  <si>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</si>
  <si>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</si>
  <si>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</si>
  <si>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</si>
  <si>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</si>
  <si>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</si>
  <si>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</si>
  <si>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</si>
  <si>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</si>
  <si>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</si>
  <si>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</si>
  <si>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</si>
  <si>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</si>
  <si>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</si>
  <si>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</si>
  <si>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</si>
  <si>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</si>
  <si>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</si>
  <si>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</si>
  <si>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</si>
  <si>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</si>
  <si>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</si>
  <si>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</si>
  <si>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</si>
  <si>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</si>
  <si>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</si>
  <si>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</si>
  <si>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</si>
  <si>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</si>
  <si>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</si>
  <si>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</si>
  <si>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</si>
  <si>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</si>
  <si>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</si>
  <si>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</si>
  <si>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</si>
  <si>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</si>
  <si>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</si>
  <si>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</si>
  <si>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</si>
  <si>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</si>
  <si>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</si>
  <si>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</si>
  <si>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</si>
  <si>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</si>
  <si>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</si>
  <si>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</si>
  <si>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</si>
  <si>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</si>
  <si>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</si>
  <si>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</si>
  <si>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</si>
  <si>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</si>
  <si>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</si>
  <si>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</si>
  <si>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</si>
  <si>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</si>
  <si>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</si>
  <si>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</si>
  <si>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</si>
  <si>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</si>
  <si>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</si>
  <si>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</si>
  <si>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</si>
  <si>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</si>
  <si>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</si>
  <si>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</si>
  <si>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</si>
  <si>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</si>
  <si>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</si>
  <si>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</si>
  <si>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</si>
  <si>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</si>
  <si>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</si>
  <si>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</si>
  <si>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</si>
  <si>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</si>
  <si>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</si>
  <si>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</si>
  <si>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</si>
  <si>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</si>
  <si>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</si>
  <si>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</si>
  <si>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</si>
  <si>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</si>
  <si>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</si>
  <si>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</si>
  <si>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</si>
  <si>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</si>
  <si>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</si>
  <si>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</si>
  <si>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</si>
  <si>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</si>
  <si>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</si>
  <si>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</si>
  <si>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</si>
  <si>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</si>
  <si>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</si>
  <si>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</si>
  <si>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</si>
  <si>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</si>
  <si>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</si>
  <si>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</si>
  <si>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</si>
  <si>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</si>
  <si>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</si>
  <si>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</si>
  <si>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</si>
  <si>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</si>
  <si>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</si>
  <si>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</si>
  <si>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</si>
  <si>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</si>
  <si>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</si>
  <si>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</si>
  <si>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</si>
  <si>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</si>
  <si>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</si>
  <si>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</si>
  <si>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</si>
  <si>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</si>
  <si>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</si>
  <si>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</si>
  <si>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</si>
  <si>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</si>
  <si>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</si>
  <si>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</si>
  <si>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</si>
  <si>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</si>
  <si>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</si>
  <si>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</si>
  <si>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</si>
  <si>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</si>
  <si>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</si>
  <si>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</si>
  <si>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</si>
  <si>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</si>
  <si>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</si>
  <si>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</si>
  <si>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</si>
  <si>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</si>
  <si>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</si>
  <si>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</si>
  <si>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</si>
  <si>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</si>
  <si>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</si>
  <si>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</si>
  <si>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</si>
  <si>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</si>
  <si>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</si>
  <si>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</si>
  <si>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</si>
  <si>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</si>
  <si>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</si>
  <si>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</si>
  <si>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</si>
  <si>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</si>
  <si>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</si>
  <si>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</si>
  <si>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</si>
  <si>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</si>
  <si>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</si>
  <si>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</si>
  <si>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</si>
  <si>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</si>
  <si>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</si>
  <si>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</si>
  <si>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</si>
  <si>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</si>
  <si>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</si>
  <si>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</si>
  <si>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</si>
  <si>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</si>
  <si>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</si>
  <si>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</si>
  <si>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</si>
  <si>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</si>
  <si>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</si>
  <si>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</si>
  <si>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</si>
  <si>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</si>
  <si>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</si>
  <si>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</si>
  <si>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</si>
  <si>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</si>
  <si>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</si>
  <si>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</si>
  <si>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</si>
  <si>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</si>
  <si>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</si>
  <si>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</si>
  <si>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</si>
  <si>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</si>
  <si>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</si>
  <si>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</si>
  <si>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</si>
  <si>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</si>
  <si>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</si>
  <si>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</si>
  <si>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</si>
  <si>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</si>
  <si>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</si>
  <si>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</si>
  <si>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</si>
  <si>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</si>
  <si>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</si>
  <si>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</si>
  <si>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</si>
  <si>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</si>
  <si>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1353</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</si>
  <si>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</si>
  <si>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</si>
  <si>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</si>
  <si>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</si>
  <si>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</si>
  <si>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</si>
  <si>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</si>
  <si>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</si>
  <si>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</si>
  <si>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</si>
  <si>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</si>
  <si>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</si>
  <si>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</si>
  <si>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</si>
  <si>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</si>
  <si>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</si>
  <si>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</si>
  <si>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</si>
  <si>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</si>
  <si>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</si>
  <si>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</si>
  <si>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</si>
  <si>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</si>
  <si>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</si>
  <si>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</si>
  <si>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</si>
  <si>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</si>
  <si>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</si>
  <si>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</si>
  <si>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</si>
  <si>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</si>
  <si>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</si>
  <si>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</si>
  <si>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</si>
  <si>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</si>
  <si>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</si>
  <si>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</si>
  <si>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</si>
  <si>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</si>
  <si>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</si>
  <si>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</si>
  <si>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</si>
  <si>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</si>
  <si>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</si>
  <si>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</si>
  <si>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</si>
  <si>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</si>
  <si>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</si>
  <si>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</si>
  <si>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</si>
  <si>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</si>
  <si>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</si>
  <si>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</si>
  <si>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</si>
  <si>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</si>
  <si>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</si>
  <si>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</si>
  <si>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</si>
  <si>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</si>
  <si>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</si>
  <si>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</si>
  <si>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</si>
  <si>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</si>
  <si>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</si>
  <si>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</si>
  <si>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</si>
  <si>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</si>
  <si>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</si>
  <si>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</si>
  <si>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</si>
  <si>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</si>
  <si>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</si>
  <si>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</si>
  <si>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</si>
  <si>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</si>
  <si>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</si>
  <si>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</si>
  <si>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</si>
  <si>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</si>
  <si>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</si>
  <si>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</si>
  <si>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</si>
  <si>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</si>
  <si>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</si>
  <si>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</si>
  <si>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</si>
  <si>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</si>
  <si>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</si>
  <si>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</si>
  <si>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</si>
  <si>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</si>
  <si>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</si>
  <si>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</si>
  <si>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</si>
  <si>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</si>
  <si>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</si>
  <si>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</si>
  <si>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</si>
  <si>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</si>
  <si>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</si>
  <si>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</si>
  <si>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</si>
  <si>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</si>
  <si>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</si>
  <si>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</si>
  <si>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</si>
  <si>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</si>
  <si>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</si>
  <si>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</si>
  <si>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</si>
  <si>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</si>
  <si>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</si>
  <si>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</si>
  <si>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</si>
  <si>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</si>
  <si>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</si>
  <si>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</si>
  <si>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</si>
  <si>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</si>
  <si>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</si>
  <si>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</si>
  <si>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</si>
  <si>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</si>
  <si>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</si>
  <si>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</si>
  <si>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</si>
  <si>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</si>
  <si>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</si>
  <si>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</si>
  <si>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</si>
  <si>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</si>
  <si>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</si>
  <si>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</si>
  <si>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</si>
  <si>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</si>
  <si>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</si>
  <si>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</si>
  <si>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</si>
  <si>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</si>
  <si>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</si>
  <si>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</si>
  <si>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</si>
  <si>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</si>
  <si>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</si>
  <si>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</si>
  <si>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</si>
  <si>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</si>
  <si>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</si>
  <si>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</si>
  <si>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</si>
  <si>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</si>
  <si>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</si>
  <si>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</si>
  <si>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</si>
  <si>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</si>
  <si>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</si>
  <si>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</si>
  <si>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</si>
  <si>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</si>
  <si>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1059</t>
  </si>
  <si>
    <t>26</t>
  </si>
  <si>
    <t>1:28.70</t>
  </si>
  <si>
    <t>20.95</t>
  </si>
  <si>
    <t>57.77</t>
  </si>
  <si>
    <t>59.32</t>
  </si>
  <si>
    <t>2:29.57</t>
  </si>
  <si>
    <t>1:51.20</t>
  </si>
  <si>
    <t>2:11.02</t>
  </si>
  <si>
    <t>Anonymous 12</t>
  </si>
  <si>
    <t>1057</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</si>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</sst>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5HTA1vrHiA" TargetMode="External"/><Relationship Id="rId2181" Type="http://schemas.openxmlformats.org/officeDocument/2006/relationships/hyperlink" Target="https://youtu.be/Lun8aJPbx0M" TargetMode="External"/><Relationship Id="rId2182" Type="http://schemas.openxmlformats.org/officeDocument/2006/relationships/hyperlink" Target="https://youtu.be/vtQd6-gbOy0" TargetMode="External"/><Relationship Id="rId2183" Type="http://schemas.openxmlformats.org/officeDocument/2006/relationships/hyperlink" Target="https://www.twitch.tv/videos/154383044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KdpuTD0_0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XI5m0Ayd5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bVIluirGDY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giKr74OQdto" TargetMode="External"/><Relationship Id="rId389" Type="http://schemas.openxmlformats.org/officeDocument/2006/relationships/hyperlink" Target="https://youtu.be/kZj8WlRp11k" TargetMode="External"/><Relationship Id="rId2188" Type="http://schemas.openxmlformats.org/officeDocument/2006/relationships/hyperlink" Target="https://youtu.be/00710huXVl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Lc4yFhnP6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qwUIawtCG8" TargetMode="External"/><Relationship Id="rId2171" Type="http://schemas.openxmlformats.org/officeDocument/2006/relationships/hyperlink" Target="https://youtu.be/Y0Oq8wetDt4" TargetMode="External"/><Relationship Id="rId2172" Type="http://schemas.openxmlformats.org/officeDocument/2006/relationships/hyperlink" Target="https://www.twitch.tv/videos/143059739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TIoTOLj2nl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W4uFo7Mb2S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dhau5NCsC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edbcwsAJJd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_73a_C9u3V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hTeu9FixQ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4piPovOx8O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yAHDhaOU8Q8" TargetMode="External"/><Relationship Id="rId2191" Type="http://schemas.openxmlformats.org/officeDocument/2006/relationships/hyperlink" Target="https://youtu.be/TLVlIuyOwrI" TargetMode="External"/><Relationship Id="rId2192" Type="http://schemas.openxmlformats.org/officeDocument/2006/relationships/hyperlink" Target="https://youtu.be/0Ad-hocDWwg" TargetMode="External"/><Relationship Id="rId2193" Type="http://schemas.openxmlformats.org/officeDocument/2006/relationships/hyperlink" Target="https://youtu.be/aoIG8OwyKNU" TargetMode="External"/><Relationship Id="rId2194" Type="http://schemas.openxmlformats.org/officeDocument/2006/relationships/hyperlink" Target="https://youtu.be/8aaTeS5hb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F5NfRzs9Wm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zZ4xsh3x0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bhI8pfN-H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51697374" TargetMode="External"/><Relationship Id="rId2199" Type="http://schemas.openxmlformats.org/officeDocument/2006/relationships/hyperlink" Target="https://youtu.be/GuinuQXuAe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3779765" TargetMode="External"/><Relationship Id="rId1731" Type="http://schemas.openxmlformats.org/officeDocument/2006/relationships/hyperlink" Target="https://www.twitch.tv/videos/1184193274" TargetMode="External"/><Relationship Id="rId1732" Type="http://schemas.openxmlformats.org/officeDocument/2006/relationships/hyperlink" Target="https://www.twitch.tv/videos/1160383779" TargetMode="External"/><Relationship Id="rId1733" Type="http://schemas.openxmlformats.org/officeDocument/2006/relationships/hyperlink" Target="https://www.twitch.tv/videos/1162232325" TargetMode="External"/><Relationship Id="rId1734" Type="http://schemas.openxmlformats.org/officeDocument/2006/relationships/hyperlink" Target="https://clips.twitch.tv/AmericanGentlePuppyWoofer-6EmmApxcPRd2C8_o" TargetMode="External"/><Relationship Id="rId1735" Type="http://schemas.openxmlformats.org/officeDocument/2006/relationships/hyperlink" Target="https://www.twitch.tv/videos/1136362262"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www.twitch.tv/videos/1162048820" TargetMode="External"/><Relationship Id="rId1720" Type="http://schemas.openxmlformats.org/officeDocument/2006/relationships/hyperlink" Target="https://www.twitch.tv/videos/1907911063?t=02h44m48s" TargetMode="External"/><Relationship Id="rId1721" Type="http://schemas.openxmlformats.org/officeDocument/2006/relationships/hyperlink" Target="https://www.twitch.tv/videos/1907911063?t=04h13m56s" TargetMode="External"/><Relationship Id="rId1722" Type="http://schemas.openxmlformats.org/officeDocument/2006/relationships/hyperlink" Target="https://www.twitch.tv/videos/1907911063?t=04h04m18s" TargetMode="External"/><Relationship Id="rId1723" Type="http://schemas.openxmlformats.org/officeDocument/2006/relationships/hyperlink" Target="https://www.twitch.tv/videos/1211705562?t=03h05m42s" TargetMode="External"/><Relationship Id="rId1724" Type="http://schemas.openxmlformats.org/officeDocument/2006/relationships/hyperlink" Target="https://www.twitch.tv/videos/1907911063?t=04h51m03s" TargetMode="External"/><Relationship Id="rId1725" Type="http://schemas.openxmlformats.org/officeDocument/2006/relationships/hyperlink" Target="https://www.twitch.tv/videos/1160444884" TargetMode="External"/><Relationship Id="rId1726" Type="http://schemas.openxmlformats.org/officeDocument/2006/relationships/hyperlink" Target="https://www.twitch.tv/videos/1161331776" TargetMode="External"/><Relationship Id="rId1727" Type="http://schemas.openxmlformats.org/officeDocument/2006/relationships/hyperlink" Target="https://www.twitch.tv/videos/1191706281" TargetMode="External"/><Relationship Id="rId1728" Type="http://schemas.openxmlformats.org/officeDocument/2006/relationships/hyperlink" Target="https://www.twitch.tv/videos/1160443741" TargetMode="External"/><Relationship Id="rId1729" Type="http://schemas.openxmlformats.org/officeDocument/2006/relationships/hyperlink" Target="https://www.twitch.tv/videos/1184150342"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www.twitch.tv/videos/1125737270" TargetMode="External"/><Relationship Id="rId1742" Type="http://schemas.openxmlformats.org/officeDocument/2006/relationships/hyperlink" Target="https://clips.twitch.tv/ObservantHardGaurPastaThat-VbXS3fSk3ul3PXTo"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clips.twitch.tv/ShyLittleChowderPJSalt-fsCeX3yRRNvgEpkV" TargetMode="External"/><Relationship Id="rId1710" Type="http://schemas.openxmlformats.org/officeDocument/2006/relationships/hyperlink" Target="https://www.twitch.tv/videos/1211705562?t=00h59m49s" TargetMode="External"/><Relationship Id="rId1711" Type="http://schemas.openxmlformats.org/officeDocument/2006/relationships/hyperlink" Target="https://www.twitch.tv/videos/1211705562?t=02h18m18s" TargetMode="External"/><Relationship Id="rId1712" Type="http://schemas.openxmlformats.org/officeDocument/2006/relationships/hyperlink" Target="https://www.twitch.tv/videos/1907911063?t=04h08m54s" TargetMode="External"/><Relationship Id="rId1713" Type="http://schemas.openxmlformats.org/officeDocument/2006/relationships/hyperlink" Target="https://www.twitch.tv/videos/1207712762?t=01h52m01s" TargetMode="External"/><Relationship Id="rId1714" Type="http://schemas.openxmlformats.org/officeDocument/2006/relationships/hyperlink" Target="https://www.twitch.tv/videos/1907911063?t=03h42m13s" TargetMode="External"/><Relationship Id="rId1715" Type="http://schemas.openxmlformats.org/officeDocument/2006/relationships/hyperlink" Target="https://www.twitch.tv/videos/1907911063?t=04h19m08s" TargetMode="External"/><Relationship Id="rId1716" Type="http://schemas.openxmlformats.org/officeDocument/2006/relationships/hyperlink" Target="https://www.twitch.tv/videos/1211705562?t=02h59m37s" TargetMode="External"/><Relationship Id="rId1717" Type="http://schemas.openxmlformats.org/officeDocument/2006/relationships/hyperlink" Target="https://www.twitch.tv/videos/1211705562?t=01h34m19s" TargetMode="External"/><Relationship Id="rId1718" Type="http://schemas.openxmlformats.org/officeDocument/2006/relationships/hyperlink" Target="https://www.twitch.tv/videos/1907911063?t=04h45m48s" TargetMode="External"/><Relationship Id="rId1719" Type="http://schemas.openxmlformats.org/officeDocument/2006/relationships/hyperlink" Target="https://www.twitch.tv/videos/1907911063?t=05h17m14s" TargetMode="External"/><Relationship Id="rId1700" Type="http://schemas.openxmlformats.org/officeDocument/2006/relationships/hyperlink" Target="https://www.twitch.tv/videos/1922663081?t=01h20m56s" TargetMode="External"/><Relationship Id="rId1701" Type="http://schemas.openxmlformats.org/officeDocument/2006/relationships/hyperlink" Target="https://www.twitch.tv/videos/1922663081?t=00h55m48s" TargetMode="External"/><Relationship Id="rId1702" Type="http://schemas.openxmlformats.org/officeDocument/2006/relationships/hyperlink" Target="https://www.twitch.tv/videos/1907911063?t=02h47m28s" TargetMode="External"/><Relationship Id="rId1703" Type="http://schemas.openxmlformats.org/officeDocument/2006/relationships/hyperlink" Target="https://www.twitch.tv/videos/1907911063?t=04h49m00s" TargetMode="External"/><Relationship Id="rId1704" Type="http://schemas.openxmlformats.org/officeDocument/2006/relationships/hyperlink" Target="https://www.twitch.tv/videos/1925888729?t=00h42m46s" TargetMode="External"/><Relationship Id="rId1705" Type="http://schemas.openxmlformats.org/officeDocument/2006/relationships/hyperlink" Target="https://www.twitch.tv/videos/1907911063?t=04h12m17s" TargetMode="External"/><Relationship Id="rId1706" Type="http://schemas.openxmlformats.org/officeDocument/2006/relationships/hyperlink" Target="https://www.twitch.tv/videos/1211705562?t=02h48m26s" TargetMode="External"/><Relationship Id="rId1707" Type="http://schemas.openxmlformats.org/officeDocument/2006/relationships/hyperlink" Target="https://www.twitch.tv/videos/1207712762?t=01h50m07s" TargetMode="External"/><Relationship Id="rId1708" Type="http://schemas.openxmlformats.org/officeDocument/2006/relationships/hyperlink" Target="https://www.twitch.tv/videos/1211705562?t=00h27m18s" TargetMode="External"/><Relationship Id="rId1709" Type="http://schemas.openxmlformats.org/officeDocument/2006/relationships/hyperlink" Target="https://www.twitch.tv/videos/1907911063?t=05h08m5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Y7rFlhjrs" TargetMode="External"/><Relationship Id="rId2204" Type="http://schemas.openxmlformats.org/officeDocument/2006/relationships/hyperlink" Target="https://youtu.be/xHwGHlDLeVQ" TargetMode="External"/><Relationship Id="rId20" Type="http://schemas.openxmlformats.org/officeDocument/2006/relationships/hyperlink" Target="https://youtu.be/fPeAZqiDa0o" TargetMode="External"/><Relationship Id="rId2205" Type="http://schemas.openxmlformats.org/officeDocument/2006/relationships/hyperlink" Target="https://youtu.be/_JtFC5kdmvA"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gNoQo6usk8" TargetMode="External"/><Relationship Id="rId2201" Type="http://schemas.openxmlformats.org/officeDocument/2006/relationships/hyperlink" Target="https://youtu.be/cpjM9d2bBow" TargetMode="External"/><Relationship Id="rId2202" Type="http://schemas.openxmlformats.org/officeDocument/2006/relationships/hyperlink" Target="https://youtu.be/77Bxvngg3o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ProductiveCrunchyMonitorTBTacoRight-HgPgMrV0QRpQwCD1"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eductiveRichMartenFUNgineer-BkyPJfsrY1gW1kS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iercingSpikyPlumberFunRun"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08290208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clips.twitch.tv/TangibleBloodyPlumberFailFish"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twitter.com/otqkesan_/status/1483035495043330051?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ArborealBenevolentAlbatrossRaccAttack-tG8zkd8ZWCpLllAt"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97884333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8213958393864196?s=20&amp;t=fUoqnObXxhQMpD_DZ9ralg" TargetMode="External"/><Relationship Id="rId2263" Type="http://schemas.openxmlformats.org/officeDocument/2006/relationships/hyperlink" Target="https://twitter.com/otqkesan_/status/1460882274895892481?s=20" TargetMode="External"/><Relationship Id="rId2264" Type="http://schemas.openxmlformats.org/officeDocument/2006/relationships/hyperlink" Target="https://youtu.be/CBwzmfxQE4I"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36661052997660674?s=20&amp;t=-dcuuq0VImjvNMwrHMH92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747073658527752?s=20&amp;t=sne1R5zpDkF10cvOG-ggD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62658274956922061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61701099186839563?s=20" TargetMode="External"/><Relationship Id="rId2258" Type="http://schemas.openxmlformats.org/officeDocument/2006/relationships/hyperlink" Target="https://www.twitch.tv/videos/1562073537" TargetMode="External"/><Relationship Id="rId2259" Type="http://schemas.openxmlformats.org/officeDocument/2006/relationships/hyperlink" Target="https://youtu.be/KsCaHmAtT40?t=73"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QXJWIGZ_-PM?t=87" TargetMode="External"/><Relationship Id="rId2251" Type="http://schemas.openxmlformats.org/officeDocument/2006/relationships/hyperlink" Target="https://youtu.be/Bc_KeNmwrGE?t=14" TargetMode="External"/><Relationship Id="rId2252" Type="http://schemas.openxmlformats.org/officeDocument/2006/relationships/hyperlink" Target="https://youtu.be/Qw5fWLP9z9I?t=54" TargetMode="External"/><Relationship Id="rId2253" Type="http://schemas.openxmlformats.org/officeDocument/2006/relationships/hyperlink" Target="https://clips.twitch.tv/AbnegateBashfulMosquitoCoolStoryBro-G2yAtvJJ0m-qb9Z_"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9X8uD16gIe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a-JdF9-e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VtB24SbhQ8?t=27"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G_2PNqonhiE?t=7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4cm-Sr8GgEk" TargetMode="External"/><Relationship Id="rId2281" Type="http://schemas.openxmlformats.org/officeDocument/2006/relationships/hyperlink" Target="https://youtu.be/5mrfekwFvpo?t=16" TargetMode="External"/><Relationship Id="rId2282" Type="http://schemas.openxmlformats.org/officeDocument/2006/relationships/hyperlink" Target="https://www.twitch.tv/videos/19033429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rWtVKWorU4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89976719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wcCdSL9u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4iLhFQFJL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64401824110592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42663624341504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ZeJR7vn0hOM&amp;feature=youtu.be"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5pEbV8f4Eyg" TargetMode="External"/><Relationship Id="rId2271" Type="http://schemas.openxmlformats.org/officeDocument/2006/relationships/hyperlink" Target="https://twitter.com/otqkesan_/status/1509641709160136704?s=20&amp;t=DXf-pGT_AC639nNzoJmlr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23613284020400128?s=20&amp;t=WL7SG9H4HqKL5eaSL8dVd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m8uNFFWGXs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1150171639398400?s=20&amp;t=qLYbjo7WrfpUk3VFC4nJ5A" TargetMode="External"/><Relationship Id="rId2275" Type="http://schemas.openxmlformats.org/officeDocument/2006/relationships/hyperlink" Target="https://twitter.com/otqkesan_/status/1512355205823623170?s=20&amp;t=AXb5wxjeegJAML4SiMsG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482563946253844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552342730357243904?s=20&amp;t=owHOkeaQ3QOpBMLEP9ivGw"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7147901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8375000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www.twitch.tv/videos/1176327079" TargetMode="External"/><Relationship Id="rId2248" Type="http://schemas.openxmlformats.org/officeDocument/2006/relationships/hyperlink" Target="https://youtu.be/RkId4sqRWCM?t=11" TargetMode="External"/><Relationship Id="rId2249" Type="http://schemas.openxmlformats.org/officeDocument/2006/relationships/hyperlink" Target="https://clips.twitch.tv/RelievedConcernedYogurtDeIlluminati-zMj7smUzIz4TJdU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38594607461592678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447607796015382529"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IA2OoXn2Kv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froidtofu/status/1447963036619214848"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344763393627062277?s=20" TargetMode="External"/><Relationship Id="rId2291" Type="http://schemas.openxmlformats.org/officeDocument/2006/relationships/hyperlink" Target="https://twitter.com/Dogecyanide/status/1437452402827964418?s=20" TargetMode="External"/><Relationship Id="rId2292" Type="http://schemas.openxmlformats.org/officeDocument/2006/relationships/hyperlink" Target="https://twitter.com/Dogecyanide/status/1388512324445773826?s=20" TargetMode="External"/><Relationship Id="rId2293" Type="http://schemas.openxmlformats.org/officeDocument/2006/relationships/hyperlink" Target="https://twitter.com/Dogecyanide/status/1389167704146382848?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68219399073148933?s=2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AgitatedDifficultLEDHoneyBadger-SFPycH1fKX923sXJ" TargetMode="External"/><Relationship Id="rId251" Type="http://schemas.openxmlformats.org/officeDocument/2006/relationships/hyperlink" Target="https://youtu.be/uW-mEt5bwYc" TargetMode="External"/><Relationship Id="rId2296" Type="http://schemas.openxmlformats.org/officeDocument/2006/relationships/hyperlink" Target="https://youtu.be/uGdUZv-Dv0c" TargetMode="External"/><Relationship Id="rId250" Type="http://schemas.openxmlformats.org/officeDocument/2006/relationships/hyperlink" Target="https://youtu.be/ar5wJ61WOKw" TargetMode="External"/><Relationship Id="rId2297" Type="http://schemas.openxmlformats.org/officeDocument/2006/relationships/hyperlink" Target="https://youtu.be/6MFmMms0BAo"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WiseNastyDumplingsSMOrc-VM5ip6rrVmTBfuoQ" TargetMode="External"/><Relationship Id="rId256" Type="http://schemas.openxmlformats.org/officeDocument/2006/relationships/hyperlink" Target="https://youtu.be/H0ml-VCXvqQ" TargetMode="External"/><Relationship Id="rId2299" Type="http://schemas.openxmlformats.org/officeDocument/2006/relationships/hyperlink" Target="https://youtu.be/Nox9kjgDI4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RefinedHappyPorpoiseGingerPower-F5i69JDoLMRSqAhX" TargetMode="External"/><Relationship Id="rId1852" Type="http://schemas.openxmlformats.org/officeDocument/2006/relationships/hyperlink" Target="https://clips.twitch.tv/OddDepressedThymeGingerPower"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clips.twitch.tv/LightPlainScallionTinyFace-z73fmFlwKQ3lJSnc" TargetMode="External"/><Relationship Id="rId1840" Type="http://schemas.openxmlformats.org/officeDocument/2006/relationships/hyperlink" Target="https://clips.twitch.tv/DifficultDistinctSmoothieDancingBanana" TargetMode="External"/><Relationship Id="rId1841" Type="http://schemas.openxmlformats.org/officeDocument/2006/relationships/hyperlink" Target="https://clips.twitch.tv/ResilientFunnyNostrilDBstyle-poscfxcIxoOscPje" TargetMode="External"/><Relationship Id="rId1842" Type="http://schemas.openxmlformats.org/officeDocument/2006/relationships/hyperlink" Target="https://clips.twitch.tv/HonestAverageNikudonNerfBlueBlaster-LjLH0Iv5_ounnBWw" TargetMode="External"/><Relationship Id="rId1843" Type="http://schemas.openxmlformats.org/officeDocument/2006/relationships/hyperlink" Target="https://clips.twitch.tv/FlirtySoftSharkYouDontSay-RefcXwSXJJAAR8Ev" TargetMode="External"/><Relationship Id="rId1844" Type="http://schemas.openxmlformats.org/officeDocument/2006/relationships/hyperlink" Target="https://clips.twitch.tv/ViscousDiligentCaribouCurseLit-0NjcFDIbpAtXqiO_" TargetMode="External"/><Relationship Id="rId1845" Type="http://schemas.openxmlformats.org/officeDocument/2006/relationships/hyperlink" Target="https://clips.twitch.tv/CrunchyGracefulKuduPermaSmug" TargetMode="External"/><Relationship Id="rId1846" Type="http://schemas.openxmlformats.org/officeDocument/2006/relationships/hyperlink" Target="https://clips.twitch.tv/CourteousHeartlessUdonOptimizePrime" TargetMode="External"/><Relationship Id="rId1847" Type="http://schemas.openxmlformats.org/officeDocument/2006/relationships/hyperlink" Target="https://clips.twitch.tv/GoodStylishLardGivePLZ" TargetMode="External"/><Relationship Id="rId1848" Type="http://schemas.openxmlformats.org/officeDocument/2006/relationships/hyperlink" Target="https://clips.twitch.tv/CorrectHungrySandstormNomNom-SJlio-5czIxPSaqQ" TargetMode="External"/><Relationship Id="rId1849" Type="http://schemas.openxmlformats.org/officeDocument/2006/relationships/hyperlink" Target="https://clips.twitch.tv/TolerantMoralNoodleYee" TargetMode="External"/><Relationship Id="rId1873" Type="http://schemas.openxmlformats.org/officeDocument/2006/relationships/hyperlink" Target="https://youtu.be/ooGIdAyg3XU" TargetMode="External"/><Relationship Id="rId1874" Type="http://schemas.openxmlformats.org/officeDocument/2006/relationships/hyperlink" Target="https://youtu.be/fAL2qyQiCzQ" TargetMode="External"/><Relationship Id="rId1875" Type="http://schemas.openxmlformats.org/officeDocument/2006/relationships/hyperlink" Target="https://youtu.be/fAL2qyQiCzQ?t=21" TargetMode="External"/><Relationship Id="rId1876" Type="http://schemas.openxmlformats.org/officeDocument/2006/relationships/hyperlink" Target="https://youtu.be/HF7g91NNs9g" TargetMode="External"/><Relationship Id="rId1877" Type="http://schemas.openxmlformats.org/officeDocument/2006/relationships/hyperlink" Target="https://youtu.be/qmQs3aakNwA" TargetMode="External"/><Relationship Id="rId1878" Type="http://schemas.openxmlformats.org/officeDocument/2006/relationships/hyperlink" Target="https://youtu.be/SsgsZC1KL_Y" TargetMode="External"/><Relationship Id="rId1879" Type="http://schemas.openxmlformats.org/officeDocument/2006/relationships/hyperlink" Target="https://youtu.be/c8ZnYtXPMa0" TargetMode="External"/><Relationship Id="rId1870" Type="http://schemas.openxmlformats.org/officeDocument/2006/relationships/hyperlink" Target="https://youtu.be/CbIXhtKEIas?t=7" TargetMode="External"/><Relationship Id="rId1871" Type="http://schemas.openxmlformats.org/officeDocument/2006/relationships/hyperlink" Target="https://youtu.be/uHhGZJ41VEk" TargetMode="External"/><Relationship Id="rId1872" Type="http://schemas.openxmlformats.org/officeDocument/2006/relationships/hyperlink" Target="https://www.youtube.com/watch?v=Xh1FcjkvYCs"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scCQi5l2xo" TargetMode="External"/><Relationship Id="rId1866" Type="http://schemas.openxmlformats.org/officeDocument/2006/relationships/hyperlink" Target="https://youtu.be/al34fFjCtSE" TargetMode="External"/><Relationship Id="rId1867" Type="http://schemas.openxmlformats.org/officeDocument/2006/relationships/hyperlink" Target="https://youtu.be/1C2qIoyk67Q" TargetMode="External"/><Relationship Id="rId1868" Type="http://schemas.openxmlformats.org/officeDocument/2006/relationships/hyperlink" Target="https://youtu.be/KTeeYIrSkJg" TargetMode="External"/><Relationship Id="rId1869" Type="http://schemas.openxmlformats.org/officeDocument/2006/relationships/hyperlink" Target="https://youtu.be/WH8jwRgt2kU"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clips.twitch.tv/RacyExcitedChoughSoBayed-AjYxNIdb9km-QsKj" TargetMode="External"/><Relationship Id="rId1811" Type="http://schemas.openxmlformats.org/officeDocument/2006/relationships/hyperlink" Target="https://clips.twitch.tv/LitigiousRamshackleBorkThisIsSparta-xKEoKqUM4rBq1Cb7" TargetMode="External"/><Relationship Id="rId1812" Type="http://schemas.openxmlformats.org/officeDocument/2006/relationships/hyperlink" Target="https://www.twitch.tv/videos/664777391" TargetMode="External"/><Relationship Id="rId1813" Type="http://schemas.openxmlformats.org/officeDocument/2006/relationships/hyperlink" Target="https://www.twitch.tv/videos/882816902" TargetMode="External"/><Relationship Id="rId1814" Type="http://schemas.openxmlformats.org/officeDocument/2006/relationships/hyperlink" Target="https://clips.twitch.tv/ProtectiveVastLaptopLeeroyJenkins-qIHSnmoPnEY4BlvD" TargetMode="External"/><Relationship Id="rId1815" Type="http://schemas.openxmlformats.org/officeDocument/2006/relationships/hyperlink" Target="https://clips.twitch.tv/PiercingTangentialYogurtShazBotstix-J7UPWNWz82etG0vV"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www.twitch.tv/powonateur/clip/DoubtfulPoorHabaneroKAPOW" TargetMode="External"/><Relationship Id="rId1819" Type="http://schemas.openxmlformats.org/officeDocument/2006/relationships/hyperlink" Target="https://clips.twitch.tv/RoundDrabRadishKevinTurtle-htBD9wgVUMLt2V0x" TargetMode="External"/><Relationship Id="rId1800" Type="http://schemas.openxmlformats.org/officeDocument/2006/relationships/hyperlink" Target="https://www.twitch.tv/videos/882546732" TargetMode="External"/><Relationship Id="rId1801" Type="http://schemas.openxmlformats.org/officeDocument/2006/relationships/hyperlink" Target="https://clips.twitch.tv/JazzyRespectfulBaboonArsonNoSexy" TargetMode="External"/><Relationship Id="rId1802" Type="http://schemas.openxmlformats.org/officeDocument/2006/relationships/hyperlink" Target="https://clips.twitch.tv/SavoryPrettyOwlBuddhaBar-JoPV8Ao4l2t5tv1_" TargetMode="External"/><Relationship Id="rId1803" Type="http://schemas.openxmlformats.org/officeDocument/2006/relationships/hyperlink" Target="https://youtu.be/SMsD3PoVZ8w" TargetMode="External"/><Relationship Id="rId1804" Type="http://schemas.openxmlformats.org/officeDocument/2006/relationships/hyperlink" Target="https://clips.twitch.tv/SassySavageNostrilTinyFace" TargetMode="External"/><Relationship Id="rId1805" Type="http://schemas.openxmlformats.org/officeDocument/2006/relationships/hyperlink" Target="https://clips.twitch.tv/OptimisticPolishedPotPeanutButterJellyTime" TargetMode="External"/><Relationship Id="rId1806" Type="http://schemas.openxmlformats.org/officeDocument/2006/relationships/hyperlink" Target="https://clips.twitch.tv/ZanyHyperGoatDerp-iKyIPJ5xU7pzzqnC" TargetMode="External"/><Relationship Id="rId1807" Type="http://schemas.openxmlformats.org/officeDocument/2006/relationships/hyperlink" Target="https://clips.twitch.tv/AnnoyingHorribleTrayArgieB8" TargetMode="External"/><Relationship Id="rId1808" Type="http://schemas.openxmlformats.org/officeDocument/2006/relationships/hyperlink" Target="https://clips.twitch.tv/GlutenFreeMagnificentLocustKippa-ILh9-b2R4ZWbwMt8" TargetMode="External"/><Relationship Id="rId1809" Type="http://schemas.openxmlformats.org/officeDocument/2006/relationships/hyperlink" Target="https://youtu.be/86a8fv-ljhw" TargetMode="External"/><Relationship Id="rId1830" Type="http://schemas.openxmlformats.org/officeDocument/2006/relationships/hyperlink" Target="https://clips.twitch.tv/PunchyAstuteMushroomNotLikeThis-K-Oqqj6UrzIVcVy0" TargetMode="External"/><Relationship Id="rId1831" Type="http://schemas.openxmlformats.org/officeDocument/2006/relationships/hyperlink" Target="https://clips.twitch.tv/EncouragingTenuousMooseBigBrother-ynZ8zxXyb1Nvct5_" TargetMode="External"/><Relationship Id="rId1832" Type="http://schemas.openxmlformats.org/officeDocument/2006/relationships/hyperlink" Target="https://clips.twitch.tv/ScrumptiousPowerfulDugongPupper-OUGeVxt0chLJpMFh" TargetMode="External"/><Relationship Id="rId1833" Type="http://schemas.openxmlformats.org/officeDocument/2006/relationships/hyperlink" Target="https://clips.twitch.tv/RealThirstyLyrebirdDuDudu-DEsMOFSQ680MQ195" TargetMode="External"/><Relationship Id="rId1834" Type="http://schemas.openxmlformats.org/officeDocument/2006/relationships/hyperlink" Target="https://clips.twitch.tv/HonestPowerfulTardigradeWholeWheat-dPGwYg8m4-t1DAfy" TargetMode="External"/><Relationship Id="rId1835" Type="http://schemas.openxmlformats.org/officeDocument/2006/relationships/hyperlink" Target="https://clips.twitch.tv/FaithfulFragileHyenaDancingBanana" TargetMode="External"/><Relationship Id="rId1836" Type="http://schemas.openxmlformats.org/officeDocument/2006/relationships/hyperlink" Target="https://clips.twitch.tv/SleepySillyTermiteTheRinger-RZfq3u3LkuRfqaZr" TargetMode="External"/><Relationship Id="rId1837" Type="http://schemas.openxmlformats.org/officeDocument/2006/relationships/hyperlink" Target="https://clips.twitch.tv/SmallTenaciousCookieRalpherZ-UjyOg6eM_duH166Y" TargetMode="External"/><Relationship Id="rId1838" Type="http://schemas.openxmlformats.org/officeDocument/2006/relationships/hyperlink" Target="https://youtu.be/WZfTvH4o2Jg" TargetMode="External"/><Relationship Id="rId1839" Type="http://schemas.openxmlformats.org/officeDocument/2006/relationships/hyperlink" Target="https://www.twitch.tv/videos/1185901992" TargetMode="External"/><Relationship Id="rId1820" Type="http://schemas.openxmlformats.org/officeDocument/2006/relationships/hyperlink" Target="https://clips.twitch.tv/BetterTentativeSharkRiPepperonis-eNDo0-vMEQuL0_oY" TargetMode="External"/><Relationship Id="rId1821" Type="http://schemas.openxmlformats.org/officeDocument/2006/relationships/hyperlink" Target="https://clips.twitch.tv/ShyDepressedMangoRlyTho-9lIAUFrzJY8VGJkp" TargetMode="External"/><Relationship Id="rId1822" Type="http://schemas.openxmlformats.org/officeDocument/2006/relationships/hyperlink" Target="https://www.twitch.tv/videos/1015038368" TargetMode="External"/><Relationship Id="rId1823" Type="http://schemas.openxmlformats.org/officeDocument/2006/relationships/hyperlink" Target="https://clips.twitch.tv/BeautifulNeighborlyScallionMingLee-LinLyQ3OR4dAkoKX" TargetMode="External"/><Relationship Id="rId1824" Type="http://schemas.openxmlformats.org/officeDocument/2006/relationships/hyperlink" Target="https://clips.twitch.tv/BluePopularPeppermintFrankerZ-Up7VC2eF9_LQ8l5X" TargetMode="External"/><Relationship Id="rId1825" Type="http://schemas.openxmlformats.org/officeDocument/2006/relationships/hyperlink" Target="https://www.twitch.tv/videos/1015029698" TargetMode="External"/><Relationship Id="rId1826" Type="http://schemas.openxmlformats.org/officeDocument/2006/relationships/hyperlink" Target="https://clips.twitch.tv/GloriousSincereTireChefFrank--wS8EUVl3eFwe24p" TargetMode="External"/><Relationship Id="rId1827" Type="http://schemas.openxmlformats.org/officeDocument/2006/relationships/hyperlink" Target="https://clips.twitch.tv/PoliteSpotlessWasp4Head-v_BpdhhwbGQwasFR" TargetMode="External"/><Relationship Id="rId1828" Type="http://schemas.openxmlformats.org/officeDocument/2006/relationships/hyperlink" Target="https://clips.twitch.tv/FrailBitterSardinePastaThat-c1oOeNGQ0fm0r2-z" TargetMode="External"/><Relationship Id="rId1829" Type="http://schemas.openxmlformats.org/officeDocument/2006/relationships/hyperlink" Target="https://clips.twitch.tv/BloodyDoubtfulJackalTwitchRPG-dENh-7pg-g7Voy-_" TargetMode="External"/><Relationship Id="rId2302" Type="http://schemas.openxmlformats.org/officeDocument/2006/relationships/hyperlink" Target="https://youtu.be/Kzb3MHlmCGc" TargetMode="External"/><Relationship Id="rId2303" Type="http://schemas.openxmlformats.org/officeDocument/2006/relationships/hyperlink" Target="https://youtu.be/2fVmzCJ9Y90" TargetMode="External"/><Relationship Id="rId2304" Type="http://schemas.openxmlformats.org/officeDocument/2006/relationships/hyperlink" Target="https://clips.twitch.tv/FuriousBetterKleePermaSmug" TargetMode="External"/><Relationship Id="rId2305" Type="http://schemas.openxmlformats.org/officeDocument/2006/relationships/hyperlink" Target="https://clips.twitch.tv/CrazyExuberantTubersCharlieBitMe-EiZ2ogbgTjA-7ug3" TargetMode="External"/><Relationship Id="rId2306" Type="http://schemas.openxmlformats.org/officeDocument/2006/relationships/hyperlink" Target="https://youtu.be/u5kwser_j2g" TargetMode="External"/><Relationship Id="rId2307" Type="http://schemas.openxmlformats.org/officeDocument/2006/relationships/hyperlink" Target="https://clips.twitch.tv/BombasticHelpfulFerretRedCoat-CubLJ0m_sic0o3WI" TargetMode="External"/><Relationship Id="rId2308" Type="http://schemas.openxmlformats.org/officeDocument/2006/relationships/hyperlink" Target="https://clips.twitch.tv/DarlingQuaintGoblinDxCat-ht9B7uxsNRHRQQgu" TargetMode="External"/><Relationship Id="rId2309" Type="http://schemas.openxmlformats.org/officeDocument/2006/relationships/hyperlink" Target="https://clips.twitch.tv/AlertDistinctAniseFeelsBadMan-H0m9VrGJgE1HsWfv" TargetMode="External"/><Relationship Id="rId2300" Type="http://schemas.openxmlformats.org/officeDocument/2006/relationships/hyperlink" Target="https://www.youtube.com/watch?v=FLJt227n1FI" TargetMode="External"/><Relationship Id="rId2301" Type="http://schemas.openxmlformats.org/officeDocument/2006/relationships/hyperlink" Target="https://youtu.be/kSk4iIK6PoA" TargetMode="External"/><Relationship Id="rId2324" Type="http://schemas.openxmlformats.org/officeDocument/2006/relationships/hyperlink" Target="https://clips.twitch.tv/AttractiveBrainyArtichokeCorgiDerp-9zIn8sEeMNqM0OjZ" TargetMode="External"/><Relationship Id="rId2325" Type="http://schemas.openxmlformats.org/officeDocument/2006/relationships/hyperlink" Target="https://clips.twitch.tv/FlirtyHandsomeDunlinDendiFace-kJAZpcey5Npw62mo" TargetMode="External"/><Relationship Id="rId2326" Type="http://schemas.openxmlformats.org/officeDocument/2006/relationships/hyperlink" Target="https://youtu.be/UGWUI7Kd0og" TargetMode="External"/><Relationship Id="rId2327" Type="http://schemas.openxmlformats.org/officeDocument/2006/relationships/hyperlink" Target="https://youtu.be/rrZsnQOCJTY" TargetMode="External"/><Relationship Id="rId2328" Type="http://schemas.openxmlformats.org/officeDocument/2006/relationships/hyperlink" Target="https://clips.twitch.tv/BelovedSpookyJackalKippa-_KkLbwjr3OzVjiF4" TargetMode="External"/><Relationship Id="rId2329" Type="http://schemas.openxmlformats.org/officeDocument/2006/relationships/hyperlink" Target="https://clips.twitch.tv/StrongRelievedWhaleCclamChamp-GxTqgCRS_aJvTd3l" TargetMode="External"/><Relationship Id="rId2320" Type="http://schemas.openxmlformats.org/officeDocument/2006/relationships/hyperlink" Target="https://clips.twitch.tv/UglyDrabKoupreyAllenHuhu-PcT9KDbi_NPXvkHp" TargetMode="External"/><Relationship Id="rId2321" Type="http://schemas.openxmlformats.org/officeDocument/2006/relationships/hyperlink" Target="https://youtu.be/PhDG8n4yprI" TargetMode="External"/><Relationship Id="rId2322" Type="http://schemas.openxmlformats.org/officeDocument/2006/relationships/hyperlink" Target="https://youtu.be/AISau0yWh7Q" TargetMode="External"/><Relationship Id="rId2323" Type="http://schemas.openxmlformats.org/officeDocument/2006/relationships/hyperlink" Target="https://youtu.be/2z-hvrGUrM4" TargetMode="External"/><Relationship Id="rId2313" Type="http://schemas.openxmlformats.org/officeDocument/2006/relationships/hyperlink" Target="https://youtu.be/Dv1TvIfiZts" TargetMode="External"/><Relationship Id="rId2314" Type="http://schemas.openxmlformats.org/officeDocument/2006/relationships/hyperlink" Target="https://clips.twitch.tv/SparklyPluckyFlyPJSalt-8DGQ46oV3HtIw1JW" TargetMode="External"/><Relationship Id="rId2315" Type="http://schemas.openxmlformats.org/officeDocument/2006/relationships/hyperlink" Target="https://clips.twitch.tv/HeadstrongKitschyTomatoFreakinStinkin-skucx88V6cLW2uRC" TargetMode="External"/><Relationship Id="rId2316" Type="http://schemas.openxmlformats.org/officeDocument/2006/relationships/hyperlink" Target="https://www.twitch.tv/videos/1024638839" TargetMode="External"/><Relationship Id="rId2317" Type="http://schemas.openxmlformats.org/officeDocument/2006/relationships/hyperlink" Target="https://clips.twitch.tv/FaithfulDeterminedPeanutAsianGlow-K87dbZLe5-UZ8WRH" TargetMode="External"/><Relationship Id="rId2318" Type="http://schemas.openxmlformats.org/officeDocument/2006/relationships/hyperlink" Target="https://youtu.be/iBxubJeUngI" TargetMode="External"/><Relationship Id="rId2319" Type="http://schemas.openxmlformats.org/officeDocument/2006/relationships/hyperlink" Target="https://clips.twitch.tv/DiligentBadCaribouMVGame-bPPT36LcYcTnU3BU" TargetMode="External"/><Relationship Id="rId2310" Type="http://schemas.openxmlformats.org/officeDocument/2006/relationships/hyperlink" Target="https://youtu.be/uR041B_Mtdg" TargetMode="External"/><Relationship Id="rId2311" Type="http://schemas.openxmlformats.org/officeDocument/2006/relationships/hyperlink" Target="https://clips.twitch.tv/ViscousHelplessCarabeefTebowing-S-93KT0xAo5FgTEd" TargetMode="External"/><Relationship Id="rId2312" Type="http://schemas.openxmlformats.org/officeDocument/2006/relationships/hyperlink" Target="https://youtu.be/uh6cTGdi7DA"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ImyFhb4GY4k" TargetMode="External"/><Relationship Id="rId1898" Type="http://schemas.openxmlformats.org/officeDocument/2006/relationships/hyperlink" Target="https://youtu.be/8WiZASgkDk0" TargetMode="External"/><Relationship Id="rId1899" Type="http://schemas.openxmlformats.org/officeDocument/2006/relationships/hyperlink" Target="https://www.twitch.tv/videos/117731870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ukL-mKcyXgE" TargetMode="External"/><Relationship Id="rId1881" Type="http://schemas.openxmlformats.org/officeDocument/2006/relationships/hyperlink" Target="https://youtu.be/kEpzmZ-I0Zk" TargetMode="External"/><Relationship Id="rId1882" Type="http://schemas.openxmlformats.org/officeDocument/2006/relationships/hyperlink" Target="https://youtu.be/67mgMNNVC3E" TargetMode="External"/><Relationship Id="rId1883" Type="http://schemas.openxmlformats.org/officeDocument/2006/relationships/hyperlink" Target="https://youtu.be/qEVj6r0CiOM"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ItBrVNSktmo"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DistinctSuccessfulSheepUnSane-jLeVVYFC94IXBfkt"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atedGiftedPenguinKreygasm"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ElegantUnsightlyCasetteBCouch-vUV-cDaVSJt-N7VU"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clips.twitch.tv/WiseBlitheWombatThunBeast-DSaNfN9_JZ-ExMnk"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080842925"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repuscularWrongStapleAliens-5DM7B0COvMWR4GYM"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CovertStrongKumquatAMPEnergyCherry-SNR_WdDRKX1IWsZ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RelievedSuaveSpaghettiStoneLightning-oc-Tpew5oC1VrvWX"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intSoftMochaWTRuck-qoK4I-YfhhUo9cNQ"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N_eafUtJ3F8"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pinelessCrowdedMetalNotLikeThis-NFgxTWVg1bHGAQFi"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7r_qOr_cXg"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e_fjYfcBFxI?t=91"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V4eSfU-5U5A"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hGlgfKEVg8c"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Us9T8WWTGj0"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sZuBiufTY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youtu.be/OAme1dyHAjY"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AbrasiveHonestOrangeChefFrank-j8cDNyhsaAF9Icmr"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MoldySplendidRhinocerosRickroll-GcvBBSYnACIwSpll"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UnsightlyDarlingHerbsYee-GAh9Z0L0C8unuqHu"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BPjytbNrRv4?t=16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youtu.be/YniuVwsS0lw?t=237"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www.twitch.tv/videos/1110672226"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44D6qGmxI0g?t=232"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ProtectiveOilyDragonImGlitch-ViEOodk4ettDZrFA"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pqHu_DCan8A?t=168"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FamousPlacidLionLitty-Qj6ux5kN_O7z4-9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bTLav8Z0d5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ColorfulBovineDoveKreygasm-lg1MczWfCJUdE2Wz"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1CbHc28eZe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ucculentInquisitiveAsparagusLeeroyJenkins-OmpLrLuzoxHCavOG"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CrypticDarlingSpaghettiResidentSleeper-K3LOKAL798Y88C6V"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6izRodRG-Jo"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aEMnD5cV7Gc?si=h5ctGbjKEkaRXhmL"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78cQOXD-8mc"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Vcj1iQUY7L4"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6Xnu9RqV2a0"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yN15kF8l42A"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QGTt9T_bdN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WCfEZNfda8E?si=AIeoK0YB1_S4Zfkg"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HR_8M5C1vsQ?si=Ys-a79qZJeEqrNW3"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youtu.be/kR-lJRg0CzA"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uy9rheWl06I"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www.twitch.tv/videos/876875288"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DsoEyYBXa6s"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4Albb8wVFO8"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BoxyNaiveLeopardWOOP-7T4mlAUKcOhSLQY4"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h8-dOiebvyE"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6ckMTVhUsz0"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YuiSZnk7wx4"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www.twitch.tv/videos/1234859465"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n-p6FtdE57E"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BetterSmallPoxTheThing-WaS8ZgfSeycrHOAP"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q0wfTMcrG2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lc3xwtARF8"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NrxoTM4Ywv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SolidPerfectSandwichDerp-865AbQlAGdrhQILD"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clips.twitch.tv/GleamingPerfectHamCclamChamp-jFnYmbomn_l-QbEC"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nU39IMkm8w0"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ObliviousRacyElkSpicyBoy-NUc0Yura40wdJzKf"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DnONET1FjZw"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parklySnappyWasabiPJSalt-YOvVC1bGidPY76WI"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clips.twitch.tv/SweetHonorableFungusThunBeast-EqIPETChLfP9dMVx"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zbdC7rooh2Y"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ProductiveSmallTofuPrimeMe-BiqUcXrrRzLE_GF3"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V8NZpEyy_a4" TargetMode="External"/><Relationship Id="rId1910" Type="http://schemas.openxmlformats.org/officeDocument/2006/relationships/hyperlink" Target="https://youtu.be/apTgxtJ_VOU" TargetMode="External"/><Relationship Id="rId1911" Type="http://schemas.openxmlformats.org/officeDocument/2006/relationships/hyperlink" Target="https://youtu.be/VN5wi21qzls" TargetMode="External"/><Relationship Id="rId1912" Type="http://schemas.openxmlformats.org/officeDocument/2006/relationships/hyperlink" Target="https://youtu.be/G0Zx5tiLWc4" TargetMode="External"/><Relationship Id="rId1913" Type="http://schemas.openxmlformats.org/officeDocument/2006/relationships/hyperlink" Target="https://youtu.be/PgjsZLiin5c" TargetMode="External"/><Relationship Id="rId1914" Type="http://schemas.openxmlformats.org/officeDocument/2006/relationships/hyperlink" Target="https://youtu.be/l59acLrnqG0" TargetMode="External"/><Relationship Id="rId1915" Type="http://schemas.openxmlformats.org/officeDocument/2006/relationships/hyperlink" Target="https://www.youtube.com/watch?v=da6EXNneFoQ" TargetMode="External"/><Relationship Id="rId1916" Type="http://schemas.openxmlformats.org/officeDocument/2006/relationships/hyperlink" Target="https://youtu.be/gSWUegi2i44" TargetMode="External"/><Relationship Id="rId1917" Type="http://schemas.openxmlformats.org/officeDocument/2006/relationships/hyperlink" Target="https://youtu.be/215aVHsFEaI" TargetMode="External"/><Relationship Id="rId1918" Type="http://schemas.openxmlformats.org/officeDocument/2006/relationships/hyperlink" Target="https://youtu.be/Dtt-mo-Aifw" TargetMode="External"/><Relationship Id="rId1919" Type="http://schemas.openxmlformats.org/officeDocument/2006/relationships/hyperlink" Target="https://youtu.be/lfGGIoutiGc"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ZvgfA6Vtxz4?t=1" TargetMode="External"/><Relationship Id="rId1909" Type="http://schemas.openxmlformats.org/officeDocument/2006/relationships/hyperlink" Target="https://youtu.be/9H5GFkLuO50"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38617821287346180" TargetMode="External"/><Relationship Id="rId1973" Type="http://schemas.openxmlformats.org/officeDocument/2006/relationships/hyperlink" Target="https://www.youtube.com/watch?v=749kwRxLT6Y" TargetMode="External"/><Relationship Id="rId1974" Type="http://schemas.openxmlformats.org/officeDocument/2006/relationships/hyperlink" Target="https://www.youtube.com/watch?v=JaKadV3160s" TargetMode="External"/><Relationship Id="rId1975" Type="http://schemas.openxmlformats.org/officeDocument/2006/relationships/hyperlink" Target="https://www.youtube.com/watch?v=hCUwogBwmG4" TargetMode="External"/><Relationship Id="rId1976" Type="http://schemas.openxmlformats.org/officeDocument/2006/relationships/hyperlink" Target="https://twitter.com/Qbe_Root/status/1383241090367508486" TargetMode="External"/><Relationship Id="rId1977" Type="http://schemas.openxmlformats.org/officeDocument/2006/relationships/hyperlink" Target="https://www.youtube.com/watch?v=1KPOdN5M9pM" TargetMode="External"/><Relationship Id="rId1978" Type="http://schemas.openxmlformats.org/officeDocument/2006/relationships/hyperlink" Target="https://www.youtube.com/watch?v=pHQNNbHKl-A" TargetMode="External"/><Relationship Id="rId1979" Type="http://schemas.openxmlformats.org/officeDocument/2006/relationships/hyperlink" Target="https://twitter.com/Qbe_Root/status/1373346875257020416" TargetMode="External"/><Relationship Id="rId1970" Type="http://schemas.openxmlformats.org/officeDocument/2006/relationships/hyperlink" Target="https://twitter.com/Qbe_Root/status/1393388730203914242" TargetMode="External"/><Relationship Id="rId1971" Type="http://schemas.openxmlformats.org/officeDocument/2006/relationships/hyperlink" Target="https://www.youtube.com/watch?v=KBQE1RNMXCk"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www.youtube.com/watch?v=QWEfZnGzCWo" TargetMode="External"/><Relationship Id="rId1963" Type="http://schemas.openxmlformats.org/officeDocument/2006/relationships/hyperlink" Target="https://www.youtube.com/watch?v=CfQUaeu8cjY" TargetMode="External"/><Relationship Id="rId1964" Type="http://schemas.openxmlformats.org/officeDocument/2006/relationships/hyperlink" Target="https://twitter.com/Qbe_Root/status/1354655469315518467" TargetMode="External"/><Relationship Id="rId1965" Type="http://schemas.openxmlformats.org/officeDocument/2006/relationships/hyperlink" Target="https://www.youtube.com/watch?v=OFh82L0O2wg" TargetMode="External"/><Relationship Id="rId1966" Type="http://schemas.openxmlformats.org/officeDocument/2006/relationships/hyperlink" Target="https://www.youtube.com/watch?v=xtZREaNE9XM" TargetMode="External"/><Relationship Id="rId1967" Type="http://schemas.openxmlformats.org/officeDocument/2006/relationships/hyperlink" Target="https://twitter.com/Qbe_Root/status/1284526819195199489" TargetMode="External"/><Relationship Id="rId1968" Type="http://schemas.openxmlformats.org/officeDocument/2006/relationships/hyperlink" Target="https://www.youtube.com/watch?v=gpVRfTFS3iY" TargetMode="External"/><Relationship Id="rId1969" Type="http://schemas.openxmlformats.org/officeDocument/2006/relationships/hyperlink" Target="https://twitter.com/Qbe_Root/status/1381277863408766977" TargetMode="External"/><Relationship Id="rId1960" Type="http://schemas.openxmlformats.org/officeDocument/2006/relationships/hyperlink" Target="https://www.youtube.com/watch?v=ieByzYZpBvM" TargetMode="External"/><Relationship Id="rId1994" Type="http://schemas.openxmlformats.org/officeDocument/2006/relationships/hyperlink" Target="https://clips.twitch.tv/DirtyPeppyWitchPoooound-WTxOBXk72AvQBntu" TargetMode="External"/><Relationship Id="rId1995" Type="http://schemas.openxmlformats.org/officeDocument/2006/relationships/hyperlink" Target="https://clips.twitch.tv/DoubtfulIgnorantPlumagePogChamp-y6kuBlliflzCroMr" TargetMode="External"/><Relationship Id="rId1996" Type="http://schemas.openxmlformats.org/officeDocument/2006/relationships/hyperlink" Target="https://clips.twitch.tv/MoralWimpyWalrusYouDontSay-Zg71V-NMt9_U5_om" TargetMode="External"/><Relationship Id="rId1997" Type="http://schemas.openxmlformats.org/officeDocument/2006/relationships/hyperlink" Target="https://twitter.com/SSBReed/status/1212701917551497216?s=20" TargetMode="External"/><Relationship Id="rId1998" Type="http://schemas.openxmlformats.org/officeDocument/2006/relationships/hyperlink" Target="https://twitter.com/Reed_QT/status/1448373258953404417?s=20" TargetMode="External"/><Relationship Id="rId1999" Type="http://schemas.openxmlformats.org/officeDocument/2006/relationships/hyperlink" Target="https://www.twitch.tv/videos/1283042923" TargetMode="External"/><Relationship Id="rId1990" Type="http://schemas.openxmlformats.org/officeDocument/2006/relationships/hyperlink" Target="https://www.youtube.com/watch?v=Og8TYxpitZ8" TargetMode="External"/><Relationship Id="rId1991" Type="http://schemas.openxmlformats.org/officeDocument/2006/relationships/hyperlink" Target="https://www.youtube.com/watch?v=z4TXYZyDcWY" TargetMode="External"/><Relationship Id="rId1992" Type="http://schemas.openxmlformats.org/officeDocument/2006/relationships/hyperlink" Target="https://www.twitch.tv/videos/1496866815" TargetMode="External"/><Relationship Id="rId1993" Type="http://schemas.openxmlformats.org/officeDocument/2006/relationships/hyperlink" Target="https://clips.twitch.tv/CheerfulTransparentGuanacoCoolStoryBro-eG8cd6M3iP9_ofmv" TargetMode="External"/><Relationship Id="rId1983" Type="http://schemas.openxmlformats.org/officeDocument/2006/relationships/hyperlink" Target="https://www.youtube.com/watch?v=kM63dLoTclM" TargetMode="External"/><Relationship Id="rId1984" Type="http://schemas.openxmlformats.org/officeDocument/2006/relationships/hyperlink" Target="https://www.youtube.com/watch?v=x7QbK6PofgM" TargetMode="External"/><Relationship Id="rId1985" Type="http://schemas.openxmlformats.org/officeDocument/2006/relationships/hyperlink" Target="https://twitter.com/Qbe_Root/status/1416183951232806913" TargetMode="External"/><Relationship Id="rId1986" Type="http://schemas.openxmlformats.org/officeDocument/2006/relationships/hyperlink" Target="https://www.youtube.com/watch?v=3B2_ZTOpweQ" TargetMode="External"/><Relationship Id="rId1987" Type="http://schemas.openxmlformats.org/officeDocument/2006/relationships/hyperlink" Target="https://www.youtube.com/watch?v=_04GX9wbR_s" TargetMode="External"/><Relationship Id="rId1988" Type="http://schemas.openxmlformats.org/officeDocument/2006/relationships/hyperlink" Target="https://twitter.com/Qbe_Root/status/1423292707749855235" TargetMode="External"/><Relationship Id="rId1989" Type="http://schemas.openxmlformats.org/officeDocument/2006/relationships/hyperlink" Target="https://twitter.com/Qbe_Root/status/1338634881086189574" TargetMode="External"/><Relationship Id="rId1980" Type="http://schemas.openxmlformats.org/officeDocument/2006/relationships/hyperlink" Target="https://twitter.com/Qbe_Root/status/1267082960865501188" TargetMode="External"/><Relationship Id="rId1981" Type="http://schemas.openxmlformats.org/officeDocument/2006/relationships/hyperlink" Target="https://twitter.com/Qbe_Root/status/1373453079471923209" TargetMode="External"/><Relationship Id="rId1982" Type="http://schemas.openxmlformats.org/officeDocument/2006/relationships/hyperlink" Target="https://www.youtube.com/watch?v=diOmLbLOpjI" TargetMode="External"/><Relationship Id="rId1930" Type="http://schemas.openxmlformats.org/officeDocument/2006/relationships/hyperlink" Target="https://www.twitch.tv/videos/1497583386"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www.youtube.com/watch?v=ZcgyFLGlht4"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www.youtube.com/watch?v=I9t9Jn9qR2g"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rppi8kUpsTA" TargetMode="External"/><Relationship Id="rId1921" Type="http://schemas.openxmlformats.org/officeDocument/2006/relationships/hyperlink" Target="https://youtu.be/6LswOuqbRUI" TargetMode="External"/><Relationship Id="rId1922" Type="http://schemas.openxmlformats.org/officeDocument/2006/relationships/hyperlink" Target="https://youtu.be/vS-Y7OnyFWE" TargetMode="External"/><Relationship Id="rId1923" Type="http://schemas.openxmlformats.org/officeDocument/2006/relationships/hyperlink" Target="https://www.youtube.com/watch?v=TDEaqrTmVfs" TargetMode="External"/><Relationship Id="rId1924" Type="http://schemas.openxmlformats.org/officeDocument/2006/relationships/hyperlink" Target="https://youtu.be/C-bm3K3aU-I"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www.youtube.com/watch?v=-HXrRIdElHs" TargetMode="External"/><Relationship Id="rId1953" Type="http://schemas.openxmlformats.org/officeDocument/2006/relationships/hyperlink" Target="https://twitter.com/Qbe_Root/status/1356470715252367362" TargetMode="External"/><Relationship Id="rId1954" Type="http://schemas.openxmlformats.org/officeDocument/2006/relationships/hyperlink" Target="https://www.youtube.com/watch?v=vsuFNU8FGnc" TargetMode="External"/><Relationship Id="rId1955" Type="http://schemas.openxmlformats.org/officeDocument/2006/relationships/hyperlink" Target="https://www.youtube.com/watch?v=QyHfYJKDaLw" TargetMode="External"/><Relationship Id="rId1956" Type="http://schemas.openxmlformats.org/officeDocument/2006/relationships/hyperlink" Target="https://twitter.com/Qbe_Root/status/1397707786499276801" TargetMode="External"/><Relationship Id="rId1957" Type="http://schemas.openxmlformats.org/officeDocument/2006/relationships/hyperlink" Target="https://twitter.com/Qbe_Root/status/1398028051519315971" TargetMode="External"/><Relationship Id="rId1958" Type="http://schemas.openxmlformats.org/officeDocument/2006/relationships/hyperlink" Target="https://www.youtube.com/watch?v=Ncgn_RsTups" TargetMode="External"/><Relationship Id="rId1959" Type="http://schemas.openxmlformats.org/officeDocument/2006/relationships/hyperlink" Target="https://twitter.com/Qbe_Root/status/1362452717462028292"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wHTIs4V_82w"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BjzKdtgo8Ns"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www.youtube.com/watch?v=YoYN28oYa6M"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2423" Type="http://schemas.openxmlformats.org/officeDocument/2006/relationships/hyperlink" Target="https://clips.twitch.tv/SingleFilthyTitanItsBoshyTime-ExNjOf07AwNRVUnF" TargetMode="External"/><Relationship Id="rId2424" Type="http://schemas.openxmlformats.org/officeDocument/2006/relationships/hyperlink" Target="https://clips.twitch.tv/CoweringFrozenDonutRedCoat-LcArEEiqJImWSUzJ" TargetMode="External"/><Relationship Id="rId2425" Type="http://schemas.openxmlformats.org/officeDocument/2006/relationships/hyperlink" Target="https://clips.twitch.tv/NurturingConsiderateGullLitFam-lmkeWCrSiMqo6HGG" TargetMode="External"/><Relationship Id="rId2426" Type="http://schemas.openxmlformats.org/officeDocument/2006/relationships/hyperlink" Target="https://clips.twitch.tv/CleverCrispyMomSoonerLater-Ml6XooWgZK_nglQ-" TargetMode="External"/><Relationship Id="rId2427" Type="http://schemas.openxmlformats.org/officeDocument/2006/relationships/hyperlink" Target="https://clips.twitch.tv/SpicySeductiveGerbilTinyFace-RS3GOcfsWCdPSeCP" TargetMode="External"/><Relationship Id="rId2428" Type="http://schemas.openxmlformats.org/officeDocument/2006/relationships/hyperlink" Target="https://clips.twitch.tv/ConfidentHilariousBaguetteDendiFace-iH1sAqAzNAVt_8J-" TargetMode="External"/><Relationship Id="rId2429" Type="http://schemas.openxmlformats.org/officeDocument/2006/relationships/hyperlink" Target="https://clips.twitch.tv/SucculentAmorphousLatteWutFace-WIw__SkNy3cUpOCl"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IcyInnocentSaladVoHiYo-NGu_Safk1kUe48Bn" TargetMode="External"/><Relationship Id="rId2421" Type="http://schemas.openxmlformats.org/officeDocument/2006/relationships/hyperlink" Target="https://clips.twitch.tv/RoughFantasticShieldAMPTropPunch-xbmm8vH3jpw7p4Ib" TargetMode="External"/><Relationship Id="rId2422" Type="http://schemas.openxmlformats.org/officeDocument/2006/relationships/hyperlink" Target="https://youtu.be/LyJdXooB9YY" TargetMode="External"/><Relationship Id="rId2412" Type="http://schemas.openxmlformats.org/officeDocument/2006/relationships/hyperlink" Target="https://clips.twitch.tv/SlipperyHeadstrongOpossumUnSane-8Unv7ShlQXNcgCpj" TargetMode="External"/><Relationship Id="rId2413" Type="http://schemas.openxmlformats.org/officeDocument/2006/relationships/hyperlink" Target="https://clips.twitch.tv/ChillyGleamingSushiDoggo-lI-Wd5cfI4MxUzsT" TargetMode="External"/><Relationship Id="rId2414" Type="http://schemas.openxmlformats.org/officeDocument/2006/relationships/hyperlink" Target="https://clips.twitch.tv/SnappyPopularPlumageKippa-oFAcJHCmo2dYAqbW" TargetMode="External"/><Relationship Id="rId2415" Type="http://schemas.openxmlformats.org/officeDocument/2006/relationships/hyperlink" Target="https://clips.twitch.tv/PreciousArbitraryCockroachTheThing-NoAlpC-FLeFL4OXk" TargetMode="External"/><Relationship Id="rId2416" Type="http://schemas.openxmlformats.org/officeDocument/2006/relationships/hyperlink" Target="https://clips.twitch.tv/RacyFilthyJayKappaPride-T7QdzTHdmGG2wb-0" TargetMode="External"/><Relationship Id="rId2417" Type="http://schemas.openxmlformats.org/officeDocument/2006/relationships/hyperlink" Target="https://clips.twitch.tv/ResoluteAdventurousAyeayeTakeNRG-PsQ_SpuJuCNE79Kq" TargetMode="External"/><Relationship Id="rId2418" Type="http://schemas.openxmlformats.org/officeDocument/2006/relationships/hyperlink" Target="https://clips.twitch.tv/CourteousSucculentFlamingoBrokeBack-DVt66cWUV6FhMqQQ" TargetMode="External"/><Relationship Id="rId2419" Type="http://schemas.openxmlformats.org/officeDocument/2006/relationships/hyperlink" Target="https://www.twitch.tv/videos/979264369" TargetMode="External"/><Relationship Id="rId2410" Type="http://schemas.openxmlformats.org/officeDocument/2006/relationships/hyperlink" Target="https://clips.twitch.tv/KitschyTalentedMartenMrDestructoid-MlIZI_PwnH00qEiq" TargetMode="External"/><Relationship Id="rId2411" Type="http://schemas.openxmlformats.org/officeDocument/2006/relationships/hyperlink" Target="https://clips.twitch.tv/GleamingSpicyCarabeefFloof-VYB9P3HLvCoImqHG" TargetMode="External"/><Relationship Id="rId1114" Type="http://schemas.openxmlformats.org/officeDocument/2006/relationships/hyperlink" Target="https://youtu.be/nguMpvFWbdw" TargetMode="External"/><Relationship Id="rId2445" Type="http://schemas.openxmlformats.org/officeDocument/2006/relationships/hyperlink" Target="https://youtu.be/Wfq4ZAr7ero"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gzdnV0_HfsY" TargetMode="External"/><Relationship Id="rId1116" Type="http://schemas.openxmlformats.org/officeDocument/2006/relationships/hyperlink" Target="https://youtu.be/qZQIl6lgiS4" TargetMode="External"/><Relationship Id="rId2447" Type="http://schemas.openxmlformats.org/officeDocument/2006/relationships/hyperlink" Target="https://youtu.be/ZZg3OSmQkzw" TargetMode="External"/><Relationship Id="rId1117" Type="http://schemas.openxmlformats.org/officeDocument/2006/relationships/hyperlink" Target="https://youtu.be/Lte5YGb892U" TargetMode="External"/><Relationship Id="rId2448" Type="http://schemas.openxmlformats.org/officeDocument/2006/relationships/hyperlink" Target="https://youtu.be/ioQWDuOmghs" TargetMode="External"/><Relationship Id="rId1118" Type="http://schemas.openxmlformats.org/officeDocument/2006/relationships/hyperlink" Target="https://youtu.be/KMMEmSDWZY4" TargetMode="External"/><Relationship Id="rId2449" Type="http://schemas.openxmlformats.org/officeDocument/2006/relationships/hyperlink" Target="https://youtu.be/TmQAiow0Rnw"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werfulCredulousAirGuitarHoneyBadger-8nhodwUNSSzyA3S9"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PoliteCorrectFennelFutureMan-S7x_QbpR3NCRjcXh"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FurtiveSparklingCucumberMau5-o3NH7Kl3doIxhEgO" TargetMode="External"/><Relationship Id="rId1112" Type="http://schemas.openxmlformats.org/officeDocument/2006/relationships/hyperlink" Target="https://youtu.be/-XITJSIj5F4" TargetMode="External"/><Relationship Id="rId2443" Type="http://schemas.openxmlformats.org/officeDocument/2006/relationships/hyperlink" Target="https://clips.twitch.tv/PricklyAbstruseMangoEleGiggle" TargetMode="External"/><Relationship Id="rId1113" Type="http://schemas.openxmlformats.org/officeDocument/2006/relationships/hyperlink" Target="https://youtu.be/84ZWdPY3FC4" TargetMode="External"/><Relationship Id="rId2444" Type="http://schemas.openxmlformats.org/officeDocument/2006/relationships/hyperlink" Target="https://www.youtube.com/watch?v=kDeufBKsOAU"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ImpossibleDeterminedTrayAsianGlow-naYCsJN9PF3-6z6v"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VainDepressedMooseDatBoi"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ConfidentDirtyJuiceTakeNRG-SZf5-bCOcU2iCAmN"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HotAverageHamKlappa-xvtqpOGGRSa3QTr-"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ScrumptiousObliqueGuanacoTTours-zB2uMCZscAioVj8_"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AnnoyingTiredPieShazBotstix-WyffPWz9ep98XAQB"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241665578"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ThoughtfulCrowdedSquirrel4Head-665104J5_DoT_SoK"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EphemeralObedientWhalePMSTwin"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ResilientTacitSmoothieMcaT-qUYdfZtq7i1vAfz4" TargetMode="External"/><Relationship Id="rId2401" Type="http://schemas.openxmlformats.org/officeDocument/2006/relationships/hyperlink" Target="https://clips.twitch.tv/MagnificentColorfulPlumageMVGame-SqkrM2ZYSyvQ94d3" TargetMode="External"/><Relationship Id="rId2402" Type="http://schemas.openxmlformats.org/officeDocument/2006/relationships/hyperlink" Target="https://clips.twitch.tv/HotCooperativeOpossumPJSalt-IufDvRF0-_gSjIoA" TargetMode="External"/><Relationship Id="rId2403" Type="http://schemas.openxmlformats.org/officeDocument/2006/relationships/hyperlink" Target="https://youtu.be/q0GI89tbmTM?t=257" TargetMode="External"/><Relationship Id="rId2404" Type="http://schemas.openxmlformats.org/officeDocument/2006/relationships/hyperlink" Target="https://youtu.be/zxdCgZxKjxs?t=503" TargetMode="External"/><Relationship Id="rId2405" Type="http://schemas.openxmlformats.org/officeDocument/2006/relationships/hyperlink" Target="https://www.twitch.tv/videos/1211583737" TargetMode="External"/><Relationship Id="rId2406" Type="http://schemas.openxmlformats.org/officeDocument/2006/relationships/hyperlink" Target="https://youtu.be/h2XcnyNjrM0?t=255" TargetMode="External"/><Relationship Id="rId2407" Type="http://schemas.openxmlformats.org/officeDocument/2006/relationships/hyperlink" Target="https://clips.twitch.tv/HeartlessVictoriousGrassRalpherZ-y4-HNq64kyliBReC" TargetMode="External"/><Relationship Id="rId2408" Type="http://schemas.openxmlformats.org/officeDocument/2006/relationships/hyperlink" Target="https://clips.twitch.tv/ElegantIntelligentFalconNerfBlueBlaster-OAUttkaUa7BcPYS6" TargetMode="External"/><Relationship Id="rId2409" Type="http://schemas.openxmlformats.org/officeDocument/2006/relationships/hyperlink" Target="https://clips.twitch.tv/BusyInterestingPicklesM4xHeh-tMtBAnukEan4sFei" TargetMode="External"/><Relationship Id="rId2400" Type="http://schemas.openxmlformats.org/officeDocument/2006/relationships/hyperlink" Target="https://youtu.be/c2sbwapDpy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GentleNurturingTaroStinkyCheese-9V_4eUy0yyQSX58D"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www.twitch.tv/videos/120837320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UnusualCooperativeFerretYouWHY-bBNeMoXxZGJzEQu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BashfulBumblingGuanacoPastaThat-z5cyWFvHAyO-9oOq"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UgliestGoodCasetteRedCoat-1P1yZwQfLboRz9C7"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GeniusCuriousBeeFloof-wUpHUgAU3iHCY-p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CheerfulVibrantSardineM4xHeh-_0MBEMmJtPaD7FKp"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clips.twitch.tv/SleepyMoralDogeDuDudu-Y_xr_ueYZqGH7D_Z"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1472618"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1015265953"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StU5PipHn_M" TargetMode="External"/><Relationship Id="rId1137" Type="http://schemas.openxmlformats.org/officeDocument/2006/relationships/hyperlink" Target="https://youtu.be/ejK5AqSQMwk" TargetMode="External"/><Relationship Id="rId2468" Type="http://schemas.openxmlformats.org/officeDocument/2006/relationships/hyperlink" Target="https://youtu.be/c36kW3uIxsg" TargetMode="External"/><Relationship Id="rId1138" Type="http://schemas.openxmlformats.org/officeDocument/2006/relationships/hyperlink" Target="https://youtu.be/Yy0mfSyx8LY" TargetMode="External"/><Relationship Id="rId2469" Type="http://schemas.openxmlformats.org/officeDocument/2006/relationships/hyperlink" Target="https://youtu.be/ZD0CMju73nU"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FX3sCjSeE_o"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Wh0PiWdcdO8" TargetMode="External"/><Relationship Id="rId1131" Type="http://schemas.openxmlformats.org/officeDocument/2006/relationships/hyperlink" Target="https://youtu.be/7UVnFCmQWcY" TargetMode="External"/><Relationship Id="rId2462" Type="http://schemas.openxmlformats.org/officeDocument/2006/relationships/hyperlink" Target="https://youtu.be/OXWCYtAuHCc"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h4hEoYBsvtw"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u1o--hzlyjU"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7AQWRYux8PE"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6Gihf30Odtc" TargetMode="External"/><Relationship Id="rId1125" Type="http://schemas.openxmlformats.org/officeDocument/2006/relationships/hyperlink" Target="https://youtu.be/pQDk-SYRYF0" TargetMode="External"/><Relationship Id="rId2456" Type="http://schemas.openxmlformats.org/officeDocument/2006/relationships/hyperlink" Target="https://youtu.be/ubHiXNrq-OM" TargetMode="External"/><Relationship Id="rId1126" Type="http://schemas.openxmlformats.org/officeDocument/2006/relationships/hyperlink" Target="https://youtu.be/qELkaRf-Zfo" TargetMode="External"/><Relationship Id="rId2457" Type="http://schemas.openxmlformats.org/officeDocument/2006/relationships/hyperlink" Target="https://youtu.be/jUYJKy7kPJM" TargetMode="External"/><Relationship Id="rId1127" Type="http://schemas.openxmlformats.org/officeDocument/2006/relationships/hyperlink" Target="https://youtu.be/MPcrorKQC-8" TargetMode="External"/><Relationship Id="rId2458" Type="http://schemas.openxmlformats.org/officeDocument/2006/relationships/hyperlink" Target="https://clips.twitch.tv/HotKnottyTurnipDerp" TargetMode="External"/><Relationship Id="rId1128" Type="http://schemas.openxmlformats.org/officeDocument/2006/relationships/hyperlink" Target="https://youtu.be/cu8fWVk7H0Q" TargetMode="External"/><Relationship Id="rId2459" Type="http://schemas.openxmlformats.org/officeDocument/2006/relationships/hyperlink" Target="https://youtu.be/sgGbpZD7NYE"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ronicSmallBaconPastaThat" TargetMode="External"/><Relationship Id="rId1120" Type="http://schemas.openxmlformats.org/officeDocument/2006/relationships/hyperlink" Target="https://youtu.be/GdVjxAzFKH0" TargetMode="External"/><Relationship Id="rId2451" Type="http://schemas.openxmlformats.org/officeDocument/2006/relationships/hyperlink" Target="https://youtu.be/ETwbMGnjhU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T9TpExoWKc"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nNaIS70Vl_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qr647GdRJBc" TargetMode="External"/><Relationship Id="rId1124" Type="http://schemas.openxmlformats.org/officeDocument/2006/relationships/hyperlink" Target="https://youtu.be/ld9jXgjHMvw" TargetMode="External"/><Relationship Id="rId2455" Type="http://schemas.openxmlformats.org/officeDocument/2006/relationships/hyperlink" Target="https://youtu.be/hjwdmmdBQQ0"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CrispySwissSkunkBatChest-y0rF0fHrJQEZNKn2"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GKyOB2A6rIk"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yLG7eoGL-7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odNZqs6N5oA" TargetMode="External"/><Relationship Id="rId1152" Type="http://schemas.openxmlformats.org/officeDocument/2006/relationships/hyperlink" Target="https://youtu.be/7L8VKHyjpd0" TargetMode="External"/><Relationship Id="rId2483" Type="http://schemas.openxmlformats.org/officeDocument/2006/relationships/hyperlink" Target="https://youtu.be/iXRFMomp1lw" TargetMode="External"/><Relationship Id="rId1153" Type="http://schemas.openxmlformats.org/officeDocument/2006/relationships/hyperlink" Target="https://youtu.be/9YU3uuDoUUQ" TargetMode="External"/><Relationship Id="rId2484" Type="http://schemas.openxmlformats.org/officeDocument/2006/relationships/hyperlink" Target="https://youtu.be/YZg4WEuElJI"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CuteSneakyAlfalfaTheThing-iXlaNo_eDeWR9qah"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www.twitch.tv/videos/1252282582"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PopularCrowdedAniseSSSsss-X8fwlzMOHVsqztE1"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MagnificentSuccessfulSnoodWutFace-QhoH5irvAm5q48Xt" TargetMode="External"/><Relationship Id="rId1147" Type="http://schemas.openxmlformats.org/officeDocument/2006/relationships/hyperlink" Target="https://youtu.be/FWmD6dRGGzk" TargetMode="External"/><Relationship Id="rId2478" Type="http://schemas.openxmlformats.org/officeDocument/2006/relationships/hyperlink" Target="https://youtu.be/2w_O0zyHFmY"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Qk97_U7SbEM"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bchXOsKbPY"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EnticingGoldenCroquetteANELE" TargetMode="External"/><Relationship Id="rId1141" Type="http://schemas.openxmlformats.org/officeDocument/2006/relationships/hyperlink" Target="https://youtu.be/y8Qx7hQJ-IY" TargetMode="External"/><Relationship Id="rId2472" Type="http://schemas.openxmlformats.org/officeDocument/2006/relationships/hyperlink" Target="https://youtu.be/pcjir39OTPI" TargetMode="External"/><Relationship Id="rId1142" Type="http://schemas.openxmlformats.org/officeDocument/2006/relationships/hyperlink" Target="https://youtu.be/CkAJAI736I0" TargetMode="External"/><Relationship Id="rId2473" Type="http://schemas.openxmlformats.org/officeDocument/2006/relationships/hyperlink" Target="https://youtu.be/hudCn3r08_8"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dMj6gcrcCN0"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OnerousBlindingRedpandaAMPEnergy"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Ee2Kgonkzns"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hobNE1dk8yc"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0fVENL6XOKc&amp;feature=youtu.be&amp;ab_channel=SMSArchives" TargetMode="External"/><Relationship Id="rId2544" Type="http://schemas.openxmlformats.org/officeDocument/2006/relationships/hyperlink" Target="https://youtu.be/gz34-kpuR84" TargetMode="External"/><Relationship Id="rId1214" Type="http://schemas.openxmlformats.org/officeDocument/2006/relationships/hyperlink" Target="https://youtu.be/EpyDbsYfOPU" TargetMode="External"/><Relationship Id="rId2545" Type="http://schemas.openxmlformats.org/officeDocument/2006/relationships/hyperlink" Target="https://youtu.be/UmwGM4VFmLI" TargetMode="External"/><Relationship Id="rId1215" Type="http://schemas.openxmlformats.org/officeDocument/2006/relationships/hyperlink" Target="https://clips.twitch.tv/InterestingPlumpSwordTwitchRPG-HkJ7MNTkU3wtosHm" TargetMode="External"/><Relationship Id="rId2546" Type="http://schemas.openxmlformats.org/officeDocument/2006/relationships/hyperlink" Target="https://youtu.be/vnxCm164M-4" TargetMode="External"/><Relationship Id="rId1216" Type="http://schemas.openxmlformats.org/officeDocument/2006/relationships/hyperlink" Target="https://youtu.be/lvfeXVEBQnM" TargetMode="External"/><Relationship Id="rId2547" Type="http://schemas.openxmlformats.org/officeDocument/2006/relationships/hyperlink" Target="https://youtu.be/2v0HEK6dxOU" TargetMode="External"/><Relationship Id="rId1217" Type="http://schemas.openxmlformats.org/officeDocument/2006/relationships/hyperlink" Target="https://youtu.be/N95AyQuEcXE" TargetMode="External"/><Relationship Id="rId2548" Type="http://schemas.openxmlformats.org/officeDocument/2006/relationships/hyperlink" Target="https://youtu.be/Rvub1wrT2wc" TargetMode="External"/><Relationship Id="rId1218" Type="http://schemas.openxmlformats.org/officeDocument/2006/relationships/hyperlink" Target="https://youtu.be/W75tQ-PXWNk" TargetMode="External"/><Relationship Id="rId2549" Type="http://schemas.openxmlformats.org/officeDocument/2006/relationships/hyperlink" Target="https://youtu.be/dj05sSh1pgc" TargetMode="External"/><Relationship Id="rId1219" Type="http://schemas.openxmlformats.org/officeDocument/2006/relationships/hyperlink" Target="https://www.youtube.com/watch?v=BHx7YcA48w4&amp;ab_channel=SMSArchives" TargetMode="External"/><Relationship Id="rId2540" Type="http://schemas.openxmlformats.org/officeDocument/2006/relationships/hyperlink" Target="https://youtu.be/uePJ0EltjPY" TargetMode="External"/><Relationship Id="rId1210" Type="http://schemas.openxmlformats.org/officeDocument/2006/relationships/hyperlink" Target="https://youtu.be/qGbYErbLWts" TargetMode="External"/><Relationship Id="rId2541" Type="http://schemas.openxmlformats.org/officeDocument/2006/relationships/hyperlink" Target="https://youtu.be/YxpK9Nc-PAc" TargetMode="External"/><Relationship Id="rId1211" Type="http://schemas.openxmlformats.org/officeDocument/2006/relationships/hyperlink" Target="https://www.youtube.com/watch?v=alJ5xfwLLgQ&amp;feature=youtu.be&amp;ab_channel=SMSArchives" TargetMode="External"/><Relationship Id="rId2542" Type="http://schemas.openxmlformats.org/officeDocument/2006/relationships/hyperlink" Target="https://youtu.be/ZAZZPqkBtMg" TargetMode="External"/><Relationship Id="rId1212" Type="http://schemas.openxmlformats.org/officeDocument/2006/relationships/hyperlink" Target="https://youtu.be/Ya60YPPGcp8" TargetMode="External"/><Relationship Id="rId2543" Type="http://schemas.openxmlformats.org/officeDocument/2006/relationships/hyperlink" Target="https://youtu.be/YEFaOcnCTJc" TargetMode="External"/><Relationship Id="rId1202" Type="http://schemas.openxmlformats.org/officeDocument/2006/relationships/hyperlink" Target="https://youtu.be/frKpbTNvRRY" TargetMode="External"/><Relationship Id="rId2533" Type="http://schemas.openxmlformats.org/officeDocument/2006/relationships/hyperlink" Target="https://youtu.be/vBOwbhgREek" TargetMode="External"/><Relationship Id="rId1203" Type="http://schemas.openxmlformats.org/officeDocument/2006/relationships/hyperlink" Target="https://youtu.be/NRlKHCavjXw" TargetMode="External"/><Relationship Id="rId2534" Type="http://schemas.openxmlformats.org/officeDocument/2006/relationships/hyperlink" Target="https://youtu.be/InN6JrMrD1Y"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oxoWIcEabdM" TargetMode="External"/><Relationship Id="rId1205" Type="http://schemas.openxmlformats.org/officeDocument/2006/relationships/hyperlink" Target="https://youtu.be/vJ44H4pnBd0" TargetMode="External"/><Relationship Id="rId2536" Type="http://schemas.openxmlformats.org/officeDocument/2006/relationships/hyperlink" Target="https://youtu.be/NDZ498hO4ps" TargetMode="External"/><Relationship Id="rId1206" Type="http://schemas.openxmlformats.org/officeDocument/2006/relationships/hyperlink" Target="https://youtu.be/8q511lJN0_4" TargetMode="External"/><Relationship Id="rId2537" Type="http://schemas.openxmlformats.org/officeDocument/2006/relationships/hyperlink" Target="https://youtu.be/oqnUAc-eCOQ" TargetMode="External"/><Relationship Id="rId1207" Type="http://schemas.openxmlformats.org/officeDocument/2006/relationships/hyperlink" Target="https://youtu.be/dH9bVUCKmjg" TargetMode="External"/><Relationship Id="rId2538" Type="http://schemas.openxmlformats.org/officeDocument/2006/relationships/hyperlink" Target="https://youtu.be/3Mna_6YKMV0" TargetMode="External"/><Relationship Id="rId1208" Type="http://schemas.openxmlformats.org/officeDocument/2006/relationships/hyperlink" Target="https://youtu.be/kdjzCUQQ9RY" TargetMode="External"/><Relationship Id="rId2539" Type="http://schemas.openxmlformats.org/officeDocument/2006/relationships/hyperlink" Target="https://youtu.be/ut2EL2pR3q4" TargetMode="External"/><Relationship Id="rId1209" Type="http://schemas.openxmlformats.org/officeDocument/2006/relationships/hyperlink" Target="https://youtu.be/diXmhH7mF-s" TargetMode="External"/><Relationship Id="rId2530" Type="http://schemas.openxmlformats.org/officeDocument/2006/relationships/hyperlink" Target="https://youtu.be/sM0FB5GUQAY" TargetMode="External"/><Relationship Id="rId1200" Type="http://schemas.openxmlformats.org/officeDocument/2006/relationships/hyperlink" Target="https://youtu.be/H3fIC0pnQJY"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wVpAff1Ez80" TargetMode="External"/><Relationship Id="rId2532" Type="http://schemas.openxmlformats.org/officeDocument/2006/relationships/hyperlink" Target="https://youtu.be/lKWhqixgpOI" TargetMode="External"/><Relationship Id="rId1235" Type="http://schemas.openxmlformats.org/officeDocument/2006/relationships/hyperlink" Target="https://youtu.be/rWkMgHicQkg" TargetMode="External"/><Relationship Id="rId2566" Type="http://schemas.openxmlformats.org/officeDocument/2006/relationships/hyperlink" Target="https://youtu.be/kSvxV93VTqc" TargetMode="External"/><Relationship Id="rId1236" Type="http://schemas.openxmlformats.org/officeDocument/2006/relationships/hyperlink" Target="https://youtu.be/hSQCXJTnBfo" TargetMode="External"/><Relationship Id="rId2567" Type="http://schemas.openxmlformats.org/officeDocument/2006/relationships/hyperlink" Target="https://www.youtube.com/watch?v=4xRCkacQ3yU" TargetMode="External"/><Relationship Id="rId1237" Type="http://schemas.openxmlformats.org/officeDocument/2006/relationships/hyperlink" Target="https://www.youtube.com/watch?v=juuK4GBmQuY&amp;ab_channel=SMSArchives" TargetMode="External"/><Relationship Id="rId2568" Type="http://schemas.openxmlformats.org/officeDocument/2006/relationships/hyperlink" Target="https://youtu.be/tkGTKD19NpU" TargetMode="External"/><Relationship Id="rId1238" Type="http://schemas.openxmlformats.org/officeDocument/2006/relationships/hyperlink" Target="https://www.youtube.com/watch?v=cRbD7JBi6Ao&amp;ab_channel=SMSArchives" TargetMode="External"/><Relationship Id="rId2569" Type="http://schemas.openxmlformats.org/officeDocument/2006/relationships/hyperlink" Target="https://youtu.be/IQe3b27CW74" TargetMode="External"/><Relationship Id="rId1239" Type="http://schemas.openxmlformats.org/officeDocument/2006/relationships/hyperlink" Target="https://www.youtube.com/watch?v=oME-pSiyHko&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qGdtKz3vWg" TargetMode="External"/><Relationship Id="rId1230" Type="http://schemas.openxmlformats.org/officeDocument/2006/relationships/hyperlink" Target="https://youtu.be/iPWj-1zyNPw" TargetMode="External"/><Relationship Id="rId2561" Type="http://schemas.openxmlformats.org/officeDocument/2006/relationships/hyperlink" Target="https://youtu.be/V87CeEi0As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ConsiderateDistinctAxeCoolStoryBob-19NPmOF_2IyxfqeU" TargetMode="External"/><Relationship Id="rId2562" Type="http://schemas.openxmlformats.org/officeDocument/2006/relationships/hyperlink" Target="https://youtu.be/R9wP8ND1I6s" TargetMode="External"/><Relationship Id="rId1232" Type="http://schemas.openxmlformats.org/officeDocument/2006/relationships/hyperlink" Target="https://youtu.be/zUVQiGHZ3LU" TargetMode="External"/><Relationship Id="rId2563" Type="http://schemas.openxmlformats.org/officeDocument/2006/relationships/hyperlink" Target="https://youtu.be/t5hXpPGKNyA" TargetMode="External"/><Relationship Id="rId1233" Type="http://schemas.openxmlformats.org/officeDocument/2006/relationships/hyperlink" Target="https://www.youtube.com/watch?v=0Rg2bzLavDo&amp;feature=youtu.be" TargetMode="External"/><Relationship Id="rId2564" Type="http://schemas.openxmlformats.org/officeDocument/2006/relationships/hyperlink" Target="https://youtu.be/eFN7WguO3DU" TargetMode="External"/><Relationship Id="rId1234" Type="http://schemas.openxmlformats.org/officeDocument/2006/relationships/hyperlink" Target="https://youtu.be/YADlVHqO0Hc" TargetMode="External"/><Relationship Id="rId2565" Type="http://schemas.openxmlformats.org/officeDocument/2006/relationships/hyperlink" Target="https://www.youtube.com/watch?v=RWYJCk_yCAU" TargetMode="External"/><Relationship Id="rId1224" Type="http://schemas.openxmlformats.org/officeDocument/2006/relationships/hyperlink" Target="https://youtu.be/rbZGwXbsGoA" TargetMode="External"/><Relationship Id="rId2555" Type="http://schemas.openxmlformats.org/officeDocument/2006/relationships/hyperlink" Target="https://youtu.be/Xp9IP1lZ7LU" TargetMode="External"/><Relationship Id="rId1225" Type="http://schemas.openxmlformats.org/officeDocument/2006/relationships/hyperlink" Target="https://www.youtube.com/watch?v=-HgG_TQVvt8&amp;feature=youtu.be&amp;ab_channel=SMSArchives" TargetMode="External"/><Relationship Id="rId2556" Type="http://schemas.openxmlformats.org/officeDocument/2006/relationships/hyperlink" Target="https://youtu.be/ZPR9oUIQeEA" TargetMode="External"/><Relationship Id="rId1226" Type="http://schemas.openxmlformats.org/officeDocument/2006/relationships/hyperlink" Target="https://youtu.be/KVpRmNsSd1Q" TargetMode="External"/><Relationship Id="rId2557" Type="http://schemas.openxmlformats.org/officeDocument/2006/relationships/hyperlink" Target="https://youtu.be/gHoGodHBYmM" TargetMode="External"/><Relationship Id="rId1227" Type="http://schemas.openxmlformats.org/officeDocument/2006/relationships/hyperlink" Target="https://www.youtube.com/watch?v=BCspeHCQF_U&amp;ab_channel=SMSArchives" TargetMode="External"/><Relationship Id="rId2558" Type="http://schemas.openxmlformats.org/officeDocument/2006/relationships/hyperlink" Target="https://youtu.be/loNcgSec9fw" TargetMode="External"/><Relationship Id="rId1228" Type="http://schemas.openxmlformats.org/officeDocument/2006/relationships/hyperlink" Target="https://www.youtube.com/watch?v=M_yc1M89bBY&amp;feature=youtu.be&amp;ab_channel=SMSArchives" TargetMode="External"/><Relationship Id="rId2559" Type="http://schemas.openxmlformats.org/officeDocument/2006/relationships/hyperlink" Target="https://youtu.be/wU6hfjRrSxo" TargetMode="External"/><Relationship Id="rId1229" Type="http://schemas.openxmlformats.org/officeDocument/2006/relationships/hyperlink" Target="https://www.youtube.com/watch?v=jkbowpGJmEA&amp;feature=youtu.be&amp;ab_channel=SMSArchives" TargetMode="External"/><Relationship Id="rId2550" Type="http://schemas.openxmlformats.org/officeDocument/2006/relationships/hyperlink" Target="https://youtu.be/4nNC7K7PtAY" TargetMode="External"/><Relationship Id="rId1220" Type="http://schemas.openxmlformats.org/officeDocument/2006/relationships/hyperlink" Target="https://youtu.be/E9PMitSOouQ?t=4" TargetMode="External"/><Relationship Id="rId2551" Type="http://schemas.openxmlformats.org/officeDocument/2006/relationships/hyperlink" Target="https://youtu.be/nY-Rcxy9cU8" TargetMode="External"/><Relationship Id="rId1221" Type="http://schemas.openxmlformats.org/officeDocument/2006/relationships/hyperlink" Target="https://www.youtube.com/watch?v=4vxlY_jm07w&amp;ab_channel=SMSArchives" TargetMode="External"/><Relationship Id="rId2552" Type="http://schemas.openxmlformats.org/officeDocument/2006/relationships/hyperlink" Target="https://youtu.be/WJ1IZ_vrD1g" TargetMode="External"/><Relationship Id="rId1222" Type="http://schemas.openxmlformats.org/officeDocument/2006/relationships/hyperlink" Target="https://youtu.be/ZVx314GtAOQ" TargetMode="External"/><Relationship Id="rId2553" Type="http://schemas.openxmlformats.org/officeDocument/2006/relationships/hyperlink" Target="https://youtu.be/KO-uV-a2Lc8" TargetMode="External"/><Relationship Id="rId1223" Type="http://schemas.openxmlformats.org/officeDocument/2006/relationships/hyperlink" Target="https://youtu.be/ZVx314GtAOQ?t=20" TargetMode="External"/><Relationship Id="rId2554" Type="http://schemas.openxmlformats.org/officeDocument/2006/relationships/hyperlink" Target="https://youtu.be/RI5AcY84MEo" TargetMode="External"/><Relationship Id="rId2500" Type="http://schemas.openxmlformats.org/officeDocument/2006/relationships/hyperlink" Target="https://www.twitch.tv/videos/918236232" TargetMode="External"/><Relationship Id="rId2501" Type="http://schemas.openxmlformats.org/officeDocument/2006/relationships/hyperlink" Target="https://clips.twitch.tv/FitPrettyHerdBibleThump-vDZWtqjwrPASP1r-" TargetMode="External"/><Relationship Id="rId2502" Type="http://schemas.openxmlformats.org/officeDocument/2006/relationships/hyperlink" Target="https://clips.twitch.tv/CooperativeToughClamKeyboardCat-WMqqrTRLaI53Tf0e" TargetMode="External"/><Relationship Id="rId2503" Type="http://schemas.openxmlformats.org/officeDocument/2006/relationships/hyperlink" Target="https://youtu.be/Ngat0aiNqB8" TargetMode="External"/><Relationship Id="rId2504" Type="http://schemas.openxmlformats.org/officeDocument/2006/relationships/hyperlink" Target="https://www.twitch.tv/videos/1676931693" TargetMode="External"/><Relationship Id="rId2505" Type="http://schemas.openxmlformats.org/officeDocument/2006/relationships/hyperlink" Target="https://clips.twitch.tv/TangentialPrettyMartenFUNgineer-JujlITh1bGg2iakw" TargetMode="External"/><Relationship Id="rId2506" Type="http://schemas.openxmlformats.org/officeDocument/2006/relationships/hyperlink" Target="https://clips.twitch.tv/DirtyRenownedSnailJonCarnage-vZ4T4UskQ8t0-qTx" TargetMode="External"/><Relationship Id="rId2507" Type="http://schemas.openxmlformats.org/officeDocument/2006/relationships/hyperlink" Target="https://youtu.be/QmMhiRc3TJs" TargetMode="External"/><Relationship Id="rId2508" Type="http://schemas.openxmlformats.org/officeDocument/2006/relationships/hyperlink" Target="https://youtu.be/OGwS8wf3PwI" TargetMode="External"/><Relationship Id="rId2509" Type="http://schemas.openxmlformats.org/officeDocument/2006/relationships/hyperlink" Target="https://youtu.be/AN8TAOiDrSg" TargetMode="External"/><Relationship Id="rId2522" Type="http://schemas.openxmlformats.org/officeDocument/2006/relationships/hyperlink" Target="https://youtu.be/ieajwFpfUXo" TargetMode="External"/><Relationship Id="rId2523" Type="http://schemas.openxmlformats.org/officeDocument/2006/relationships/hyperlink" Target="https://www.youtube.com/watch?v=Y9vn9Y_h5BA" TargetMode="External"/><Relationship Id="rId2524" Type="http://schemas.openxmlformats.org/officeDocument/2006/relationships/hyperlink" Target="https://youtu.be/pSvdq6isPSo" TargetMode="External"/><Relationship Id="rId2525" Type="http://schemas.openxmlformats.org/officeDocument/2006/relationships/hyperlink" Target="https://youtu.be/HR4NqmvyYGc" TargetMode="External"/><Relationship Id="rId2526" Type="http://schemas.openxmlformats.org/officeDocument/2006/relationships/hyperlink" Target="https://youtu.be/KlGDPvfEacw" TargetMode="External"/><Relationship Id="rId2527" Type="http://schemas.openxmlformats.org/officeDocument/2006/relationships/hyperlink" Target="https://youtu.be/XjR4DYaI_gA" TargetMode="External"/><Relationship Id="rId2528" Type="http://schemas.openxmlformats.org/officeDocument/2006/relationships/hyperlink" Target="https://youtu.be/BKbev06F3m8" TargetMode="External"/><Relationship Id="rId2529" Type="http://schemas.openxmlformats.org/officeDocument/2006/relationships/hyperlink" Target="https://youtu.be/Xpe4CMRWRZI" TargetMode="External"/><Relationship Id="rId2520" Type="http://schemas.openxmlformats.org/officeDocument/2006/relationships/hyperlink" Target="https://youtu.be/QQgiEmt7WPI" TargetMode="External"/><Relationship Id="rId2521" Type="http://schemas.openxmlformats.org/officeDocument/2006/relationships/hyperlink" Target="https://youtu.be/fsLuR8sk6wo" TargetMode="External"/><Relationship Id="rId2511" Type="http://schemas.openxmlformats.org/officeDocument/2006/relationships/hyperlink" Target="https://youtu.be/oa8lLdUH5mo" TargetMode="External"/><Relationship Id="rId2512" Type="http://schemas.openxmlformats.org/officeDocument/2006/relationships/hyperlink" Target="https://youtu.be/SBnH1_4qsD4" TargetMode="External"/><Relationship Id="rId2513" Type="http://schemas.openxmlformats.org/officeDocument/2006/relationships/hyperlink" Target="https://youtu.be/VtDkTt7K0Ww" TargetMode="External"/><Relationship Id="rId2514" Type="http://schemas.openxmlformats.org/officeDocument/2006/relationships/hyperlink" Target="https://youtu.be/nvZHnEp3KPs" TargetMode="External"/><Relationship Id="rId2515" Type="http://schemas.openxmlformats.org/officeDocument/2006/relationships/hyperlink" Target="https://youtu.be/7nND3fN067c" TargetMode="External"/><Relationship Id="rId2516" Type="http://schemas.openxmlformats.org/officeDocument/2006/relationships/hyperlink" Target="https://youtu.be/7VV4yzQV6B8" TargetMode="External"/><Relationship Id="rId2517" Type="http://schemas.openxmlformats.org/officeDocument/2006/relationships/hyperlink" Target="https://youtu.be/yYgJO43PiR0" TargetMode="External"/><Relationship Id="rId2518" Type="http://schemas.openxmlformats.org/officeDocument/2006/relationships/hyperlink" Target="https://youtu.be/AaZj0nu2fB4" TargetMode="External"/><Relationship Id="rId2519" Type="http://schemas.openxmlformats.org/officeDocument/2006/relationships/hyperlink" Target="https://youtu.be/wB9-lVIMv3Q" TargetMode="External"/><Relationship Id="rId2510" Type="http://schemas.openxmlformats.org/officeDocument/2006/relationships/hyperlink" Target="https://youtu.be/01y64a7M2G8"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_PfYAzurAI4&amp;feature=youtu.be&amp;ab_channel=SMSArchives" TargetMode="External"/><Relationship Id="rId1291" Type="http://schemas.openxmlformats.org/officeDocument/2006/relationships/hyperlink" Target="https://www.youtube.com/watch?v=eYpG_iVMffo&amp;ab_channel=SMSArchives" TargetMode="External"/><Relationship Id="rId1292" Type="http://schemas.openxmlformats.org/officeDocument/2006/relationships/hyperlink" Target="https://www.youtube.com/watch?v=5QJU66OmfuU&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ZSLWIt5toU&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IAKd6pqTdA&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TKPLDTMmTGk&amp;feature=youtu.be&amp;ab_channel=SMSArchives" TargetMode="External"/><Relationship Id="rId1296" Type="http://schemas.openxmlformats.org/officeDocument/2006/relationships/hyperlink" Target="https://www.youtube.com/watch?v=ExZdjhevTIQ&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qRC4PkaEpAY&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roI8pywi-cw&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ntsKf616jnE&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NEU578qlehg&amp;feature=youtu.be&amp;ab_channel=SMSArchives" TargetMode="External"/><Relationship Id="rId1281" Type="http://schemas.openxmlformats.org/officeDocument/2006/relationships/hyperlink" Target="https://www.youtube.com/watch?v=MJxMBvYmEtM&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JWcOJ0vldJ0&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rOvFWD2CPwA&amp;feature=youtu.be&amp;ab_channel=SMSArchives" TargetMode="External"/><Relationship Id="rId1284" Type="http://schemas.openxmlformats.org/officeDocument/2006/relationships/hyperlink" Target="https://www.youtube.com/watch?v=teLggTViNew&amp;feature=youtu.be&amp;ab_channel=SMSArchives" TargetMode="External"/><Relationship Id="rId1285" Type="http://schemas.openxmlformats.org/officeDocument/2006/relationships/hyperlink" Target="https://www.youtube.com/watch?v=aosbwsVIz4Y&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YVTtTIgWfxk&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0rNMMEvvS8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xvq_wGU1zEQ&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obL2P7UQY4U&amp;feature=youtu.be&amp;ab_channel=SMSArchives" TargetMode="External"/><Relationship Id="rId3018" Type="http://schemas.openxmlformats.org/officeDocument/2006/relationships/hyperlink" Target="https://clips.twitch.tv/PricklyTangentialTardigradeAMPEnergyCherry" TargetMode="External"/><Relationship Id="rId3017" Type="http://schemas.openxmlformats.org/officeDocument/2006/relationships/hyperlink" Target="https://clips.twitch.tv/DepressedSweetCattleTheTarFu" TargetMode="External"/><Relationship Id="rId3019" Type="http://schemas.openxmlformats.org/officeDocument/2006/relationships/hyperlink" Target="https://clips.twitch.tv/ObeseOptimisticWheelUWo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K1nCKnWMV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reamyCharmingMoonOpieOP" TargetMode="External"/><Relationship Id="rId481" Type="http://schemas.openxmlformats.org/officeDocument/2006/relationships/hyperlink" Target="https://youtu.be/BFIsMVThW4Q" TargetMode="External"/><Relationship Id="rId3011" Type="http://schemas.openxmlformats.org/officeDocument/2006/relationships/hyperlink" Target="https://youtu.be/6dC2qWCsfig"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istinctOilyPlumberBlargNaut" TargetMode="External"/><Relationship Id="rId487" Type="http://schemas.openxmlformats.org/officeDocument/2006/relationships/hyperlink" Target="https://youtu.be/wv80BCF4pG8" TargetMode="External"/><Relationship Id="rId3013" Type="http://schemas.openxmlformats.org/officeDocument/2006/relationships/hyperlink" Target="https://youtu.be/PYAakrWfQxM"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CautiousTemperedBottleYouWHY" TargetMode="External"/><Relationship Id="rId485" Type="http://schemas.openxmlformats.org/officeDocument/2006/relationships/hyperlink" Target="https://youtu.be/X9589Gxb37o" TargetMode="External"/><Relationship Id="rId3015" Type="http://schemas.openxmlformats.org/officeDocument/2006/relationships/hyperlink" Target="https://www.twitch.tv/videos/867911473" TargetMode="External"/><Relationship Id="rId3007" Type="http://schemas.openxmlformats.org/officeDocument/2006/relationships/hyperlink" Target="https://youtu.be/yzAIJNz9yeQ" TargetMode="External"/><Relationship Id="rId3006" Type="http://schemas.openxmlformats.org/officeDocument/2006/relationships/hyperlink" Target="https://youtu.be/7RwpSqYaoG4" TargetMode="External"/><Relationship Id="rId3009" Type="http://schemas.openxmlformats.org/officeDocument/2006/relationships/hyperlink" Target="https://www.twitch.tv/videos/867911474" TargetMode="External"/><Relationship Id="rId3008" Type="http://schemas.openxmlformats.org/officeDocument/2006/relationships/hyperlink" Target="https://youtu.be/8G37-1EDDPc"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oPv6YYv10HQ"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NimblePluckyFishRiPepperonis-Q2ntKBu4pZwpOLqM"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IbImU2sQNWo"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r64vdwsXOZg"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2"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WDclqZxjsAk" TargetMode="External"/><Relationship Id="rId1257" Type="http://schemas.openxmlformats.org/officeDocument/2006/relationships/hyperlink" Target="https://www.youtube.com/watch?v=BRF9k86BIOs&amp;feature=youtu.be&amp;ab_channel=SMSArchives" TargetMode="External"/><Relationship Id="rId2588" Type="http://schemas.openxmlformats.org/officeDocument/2006/relationships/hyperlink" Target="https://youtu.be/9ShLlVG0pfc" TargetMode="External"/><Relationship Id="rId1258" Type="http://schemas.openxmlformats.org/officeDocument/2006/relationships/hyperlink" Target="https://www.youtube.com/watch?v=GHf0pQbuKhQ&amp;ab_channel=SMSArchives" TargetMode="External"/><Relationship Id="rId2589" Type="http://schemas.openxmlformats.org/officeDocument/2006/relationships/hyperlink" Target="https://youtu.be/ZpziCD-3Ssg" TargetMode="External"/><Relationship Id="rId1259" Type="http://schemas.openxmlformats.org/officeDocument/2006/relationships/hyperlink" Target="https://www.youtube.com/watch?v=GTcULyB77p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31053545" TargetMode="External"/><Relationship Id="rId1250" Type="http://schemas.openxmlformats.org/officeDocument/2006/relationships/hyperlink" Target="https://www.youtube.com/watch?v=sgz6i_MudN8&amp;feature=youtu.be&amp;ab_channel=SMSArchives" TargetMode="External"/><Relationship Id="rId2581" Type="http://schemas.openxmlformats.org/officeDocument/2006/relationships/hyperlink" Target="https://www.twitch.tv/videos/1709849831" TargetMode="External"/><Relationship Id="rId1251" Type="http://schemas.openxmlformats.org/officeDocument/2006/relationships/hyperlink" Target="https://www.youtube.com/watch?v=2ZWiqLayTwA&amp;ab_channel=SMSArchives" TargetMode="External"/><Relationship Id="rId2582" Type="http://schemas.openxmlformats.org/officeDocument/2006/relationships/hyperlink" Target="https://youtu.be/-1oMjQNtFSg" TargetMode="External"/><Relationship Id="rId1252" Type="http://schemas.openxmlformats.org/officeDocument/2006/relationships/hyperlink" Target="https://www.youtube.com/watch?v=YdjKKb7RQYc&amp;ab_channel=SMSArchives" TargetMode="External"/><Relationship Id="rId2583" Type="http://schemas.openxmlformats.org/officeDocument/2006/relationships/hyperlink" Target="https://youtu.be/wiRCuPHQda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Z0L7eVtVngg&amp;feature=youtu.be&amp;ab_channel=SMSArchives" TargetMode="External"/><Relationship Id="rId2584" Type="http://schemas.openxmlformats.org/officeDocument/2006/relationships/hyperlink" Target="https://youtu.be/fFJopP9Ihq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EAfEI2DVIM&amp;ab_channel=SMSArchives" TargetMode="External"/><Relationship Id="rId2585" Type="http://schemas.openxmlformats.org/officeDocument/2006/relationships/hyperlink" Target="https://clips.twitch.tv/ShyReliableSardineJKanStyle-c_PKpvtmTIXWFn9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kmnacF8Ed0&amp;feature=youtu.be&amp;ab_channel=SMSArchives" TargetMode="External"/><Relationship Id="rId2586" Type="http://schemas.openxmlformats.org/officeDocument/2006/relationships/hyperlink" Target="https://youtu.be/58eP_cmK3YQ" TargetMode="External"/><Relationship Id="rId1256" Type="http://schemas.openxmlformats.org/officeDocument/2006/relationships/hyperlink" Target="https://www.youtube.com/watch?v=YSwd4ycQIfE&amp;feature=youtu.be&amp;ab_channel=SMSArchives" TargetMode="External"/><Relationship Id="rId2587" Type="http://schemas.openxmlformats.org/officeDocument/2006/relationships/hyperlink" Target="https://youtu.be/Joa1eB6_E5o" TargetMode="External"/><Relationship Id="rId1246" Type="http://schemas.openxmlformats.org/officeDocument/2006/relationships/hyperlink" Target="https://www.youtube.com/watch?v=P0C3FhImGBM&amp;feature=youtu.be&amp;ab_channel=SMSArchives" TargetMode="External"/><Relationship Id="rId2577" Type="http://schemas.openxmlformats.org/officeDocument/2006/relationships/hyperlink" Target="https://www.twitch.tv/videos/1755175101" TargetMode="External"/><Relationship Id="rId1247" Type="http://schemas.openxmlformats.org/officeDocument/2006/relationships/hyperlink" Target="https://www.youtube.com/watch?v=Uh926sPLUl8&amp;feature=youtu.be&amp;ab_channel=SMSArchives" TargetMode="External"/><Relationship Id="rId2578" Type="http://schemas.openxmlformats.org/officeDocument/2006/relationships/hyperlink" Target="https://www.youtube.com/watch?v=NQMRGPpGdTg" TargetMode="External"/><Relationship Id="rId1248" Type="http://schemas.openxmlformats.org/officeDocument/2006/relationships/hyperlink" Target="https://www.youtube.com/watch?v=2-WKnouX4xY&amp;feature=youtu.be&amp;ab_channel=SMSArchives" TargetMode="External"/><Relationship Id="rId2579" Type="http://schemas.openxmlformats.org/officeDocument/2006/relationships/hyperlink" Target="https://youtu.be/CdmJioEd3gg" TargetMode="External"/><Relationship Id="rId1249" Type="http://schemas.openxmlformats.org/officeDocument/2006/relationships/hyperlink" Target="https://www.youtube.com/watch?v=CkBm6CcSTLA&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66268738" TargetMode="External"/><Relationship Id="rId1240" Type="http://schemas.openxmlformats.org/officeDocument/2006/relationships/hyperlink" Target="https://www.youtube.com/watch?v=aR2E1be1tJA&amp;ab_channel=SMSArchives" TargetMode="External"/><Relationship Id="rId2571" Type="http://schemas.openxmlformats.org/officeDocument/2006/relationships/hyperlink" Target="https://youtu.be/qFIl_UHXJ1E" TargetMode="External"/><Relationship Id="rId1241" Type="http://schemas.openxmlformats.org/officeDocument/2006/relationships/hyperlink" Target="https://www.youtube.com/watch?v=QejMdoF5iz0&amp;feature=youtu.be&amp;ab_channel=SMSArchives" TargetMode="External"/><Relationship Id="rId2572" Type="http://schemas.openxmlformats.org/officeDocument/2006/relationships/hyperlink" Target="https://clips.twitch.tv/WanderingConcernedSnailBloodTrail-QHkJlgTjCL40IQX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DBs2Z9ZPFO0&amp;ab_channel=SMSArchives" TargetMode="External"/><Relationship Id="rId2573" Type="http://schemas.openxmlformats.org/officeDocument/2006/relationships/hyperlink" Target="https://youtu.be/ZAZFU88_2t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BIFyb1eT4E&amp;feature=youtu.be&amp;ab_channel=SMSArchives" TargetMode="External"/><Relationship Id="rId2574" Type="http://schemas.openxmlformats.org/officeDocument/2006/relationships/hyperlink" Target="https://www.youtube.com/watch?v=RJ0DSI0rRFQ" TargetMode="External"/><Relationship Id="rId1244" Type="http://schemas.openxmlformats.org/officeDocument/2006/relationships/hyperlink" Target="https://www.youtube.com/watch?v=ecAu7s3JG_Q&amp;ab_channel=SMSArchives" TargetMode="External"/><Relationship Id="rId2575" Type="http://schemas.openxmlformats.org/officeDocument/2006/relationships/hyperlink" Target="https://www.youtube.com/watch?v=CyEeG21zo3w" TargetMode="External"/><Relationship Id="rId1245" Type="http://schemas.openxmlformats.org/officeDocument/2006/relationships/hyperlink" Target="https://www.youtube.com/watch?v=NMQO5DUbqqc&amp;ab_channel=SMSArchives" TargetMode="External"/><Relationship Id="rId2576" Type="http://schemas.openxmlformats.org/officeDocument/2006/relationships/hyperlink" Target="https://www.youtube.com/watch?v=UA-X8_hh7vg" TargetMode="External"/><Relationship Id="rId1279" Type="http://schemas.openxmlformats.org/officeDocument/2006/relationships/hyperlink" Target="https://www.youtube.com/watch?v=GkybNA1iEtg&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7W7sj5qyV4A&amp;feature=youtu.be&amp;ab_channel=SMSArchives" TargetMode="External"/><Relationship Id="rId1272" Type="http://schemas.openxmlformats.org/officeDocument/2006/relationships/hyperlink" Target="https://www.youtube.com/watch?v=8Nir6hwwJgQ&amp;ab_channel=SMSArchives" TargetMode="External"/><Relationship Id="rId1273" Type="http://schemas.openxmlformats.org/officeDocument/2006/relationships/hyperlink" Target="https://www.youtube.com/watch?v=NPtPk01dML0&amp;ab_channel=SMSArchives" TargetMode="External"/><Relationship Id="rId1274" Type="http://schemas.openxmlformats.org/officeDocument/2006/relationships/hyperlink" Target="https://www.youtube.com/watch?v=3j8z7Ptihz4&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BaXxXV3Wxd0&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msZ2F2DdxrY&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gqshZXvZtfg&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aVL4ANwDewM&amp;feature=youtu.be&amp;ab_channel=SMSArchives" TargetMode="External"/><Relationship Id="rId1268" Type="http://schemas.openxmlformats.org/officeDocument/2006/relationships/hyperlink" Target="https://www.youtube.com/watch?v=DG9AvoVb3jg&amp;feature=youtu.be&amp;ab_channel=SMSArchives" TargetMode="External"/><Relationship Id="rId2599" Type="http://schemas.openxmlformats.org/officeDocument/2006/relationships/hyperlink" Target="https://youtu.be/nlrPDrjW3lQ"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www.youtube.com/watch?v=YT91OvON5jM&amp;ab_channel=SMSArchives" TargetMode="External"/><Relationship Id="rId2591" Type="http://schemas.openxmlformats.org/officeDocument/2006/relationships/hyperlink" Target="https://youtu.be/kaGzTfzwFJE" TargetMode="External"/><Relationship Id="rId1261" Type="http://schemas.openxmlformats.org/officeDocument/2006/relationships/hyperlink" Target="https://www.youtube.com/watch?v=LZyMaAoZZqk&amp;feature=youtu.be&amp;ab_channel=SMSArchives" TargetMode="External"/><Relationship Id="rId2592" Type="http://schemas.openxmlformats.org/officeDocument/2006/relationships/hyperlink" Target="https://youtu.be/jm7cQ1q_Ev8" TargetMode="External"/><Relationship Id="rId1262" Type="http://schemas.openxmlformats.org/officeDocument/2006/relationships/hyperlink" Target="https://www.youtube.com/watch?v=sHINJJzZeyI&amp;feature=youtu.be&amp;ab_channel=SMSArchives" TargetMode="External"/><Relationship Id="rId2593" Type="http://schemas.openxmlformats.org/officeDocument/2006/relationships/hyperlink" Target="https://youtu.be/WvBLxMdbnes" TargetMode="External"/><Relationship Id="rId1263" Type="http://schemas.openxmlformats.org/officeDocument/2006/relationships/hyperlink" Target="https://www.youtube.com/watch?v=hIeB6WTD5Rk&amp;feature=youtu.be&amp;ab_channel=SMSArchives"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7U42oq2-W9Y&amp;ab_channel=SMSArchives"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LcnpDNaGcNI&amp;ab_channel=SMSArchives"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2DLrX4IYhMA&amp;feature=youtu.be&amp;ab_channel=SMSArchives"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bn51d8xuILE&amp;feature=youtu.be&amp;ab_channel=SMSArchives"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P0FD20fvO8&amp;list=PLuEe1wxFuraf-vTktPiXCnyGs-BwkntpZ&amp;index=62" TargetMode="External"/><Relationship Id="rId3072" Type="http://schemas.openxmlformats.org/officeDocument/2006/relationships/hyperlink" Target="https://www.youtube.com/watch?v=1EQtIjtoC70" TargetMode="External"/><Relationship Id="rId3071" Type="http://schemas.openxmlformats.org/officeDocument/2006/relationships/hyperlink" Target="https://www.youtube.com/watch?v=ZK4FMXopU_8&amp;list=PLuEe1wxFuraf-vTktPiXCnyGs-BwkntpZ&amp;index=77" TargetMode="External"/><Relationship Id="rId3074" Type="http://schemas.openxmlformats.org/officeDocument/2006/relationships/hyperlink" Target="https://clips.twitch.tv/HyperDaintyShallotCoolCat-ndROv_i6E4CKkm7N" TargetMode="External"/><Relationship Id="rId3073" Type="http://schemas.openxmlformats.org/officeDocument/2006/relationships/hyperlink" Target="https://www.youtube.com/watch?v=lwaLyb6hpvs" TargetMode="External"/><Relationship Id="rId3076" Type="http://schemas.openxmlformats.org/officeDocument/2006/relationships/hyperlink" Target="https://www.twitch.tv/videos/885940624" TargetMode="External"/><Relationship Id="rId3075" Type="http://schemas.openxmlformats.org/officeDocument/2006/relationships/hyperlink" Target="https://clips.twitch.tv/TenderUninterestedBisonEleGiggle-mdGTz9P-vvJ_SomS" TargetMode="External"/><Relationship Id="rId3078" Type="http://schemas.openxmlformats.org/officeDocument/2006/relationships/hyperlink" Target="https://clips.twitch.tv/ViscousRepleteGoldfishPanicBasket-YqdRyFXSK23tLcD3" TargetMode="External"/><Relationship Id="rId3077" Type="http://schemas.openxmlformats.org/officeDocument/2006/relationships/hyperlink" Target="https://clips.twitch.tv/EncouragingSecretiveLlamaDoggo-bwQ_C8eP-5aDg2tv" TargetMode="External"/><Relationship Id="rId3079" Type="http://schemas.openxmlformats.org/officeDocument/2006/relationships/hyperlink" Target="https://www.twitch.tv/videos/957409450" TargetMode="External"/><Relationship Id="rId3061" Type="http://schemas.openxmlformats.org/officeDocument/2006/relationships/hyperlink" Target="https://www.youtube.com/watch?v=3G44r4_rlg0" TargetMode="External"/><Relationship Id="rId3060" Type="http://schemas.openxmlformats.org/officeDocument/2006/relationships/hyperlink" Target="https://www.youtube.com/watch?v=HZCAcnUF5bE" TargetMode="External"/><Relationship Id="rId3063" Type="http://schemas.openxmlformats.org/officeDocument/2006/relationships/hyperlink" Target="https://www.youtube.com/watch?v=iDZfbiyq7n4" TargetMode="External"/><Relationship Id="rId3062" Type="http://schemas.openxmlformats.org/officeDocument/2006/relationships/hyperlink" Target="https://www.youtube.com/watch?v=o-t_BclxKtE" TargetMode="External"/><Relationship Id="rId3065" Type="http://schemas.openxmlformats.org/officeDocument/2006/relationships/hyperlink" Target="https://www.youtube.com/watch?v=qpluSHohL-o" TargetMode="External"/><Relationship Id="rId3064" Type="http://schemas.openxmlformats.org/officeDocument/2006/relationships/hyperlink" Target="https://www.youtube.com/watch?v=JgY2p4lTHrM" TargetMode="External"/><Relationship Id="rId3067" Type="http://schemas.openxmlformats.org/officeDocument/2006/relationships/hyperlink" Target="https://www.youtube.com/watch?v=YeETQ5RSf-4&amp;list=PLuEe1wxFuraf-vTktPiXCnyGs-BwkntpZ&amp;index=50" TargetMode="External"/><Relationship Id="rId3066" Type="http://schemas.openxmlformats.org/officeDocument/2006/relationships/hyperlink" Target="https://www.youtube.com/watch?v=FlTJrmRsYho" TargetMode="External"/><Relationship Id="rId3069" Type="http://schemas.openxmlformats.org/officeDocument/2006/relationships/hyperlink" Target="https://www.youtube.com/watch?v=Mk5WuNyV9Vc&amp;list=PLuEe1wxFuraf-vTktPiXCnyGs-BwkntpZ&amp;index=87" TargetMode="External"/><Relationship Id="rId3068" Type="http://schemas.openxmlformats.org/officeDocument/2006/relationships/hyperlink" Target="https://www.youtube.com/watch?v=x_JkSxEsJYU" TargetMode="External"/><Relationship Id="rId3090" Type="http://schemas.openxmlformats.org/officeDocument/2006/relationships/hyperlink" Target="https://www.twitch.tv/videos/923267417"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LLV-ujq1ytc"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clips.twitch.tv/ViscousBloodyCheeseSpicyBoy" TargetMode="External"/><Relationship Id="rId3080" Type="http://schemas.openxmlformats.org/officeDocument/2006/relationships/hyperlink" Target="https://clips.twitch.tv/FriendlyAffluentTofuYouWHY-UP1xCokl0WqaQm4g" TargetMode="External"/><Relationship Id="rId3083" Type="http://schemas.openxmlformats.org/officeDocument/2006/relationships/hyperlink" Target="https://clips.twitch.tv/TrustworthyBoldFishGivePLZ-Po2fD7at-sek261_" TargetMode="External"/><Relationship Id="rId3082" Type="http://schemas.openxmlformats.org/officeDocument/2006/relationships/hyperlink" Target="https://clips.twitch.tv/ClumsyCrepuscularPlumageNerfBlueBlaster-heP3VC5LrNVyumjo" TargetMode="External"/><Relationship Id="rId3085" Type="http://schemas.openxmlformats.org/officeDocument/2006/relationships/hyperlink" Target="https://clips.twitch.tv/SaltyCrispyIcecreamWoofer" TargetMode="External"/><Relationship Id="rId3084" Type="http://schemas.openxmlformats.org/officeDocument/2006/relationships/hyperlink" Target="https://clips.twitch.tv/SnappyPoorZebraTwitchRaid" TargetMode="External"/><Relationship Id="rId3087" Type="http://schemas.openxmlformats.org/officeDocument/2006/relationships/hyperlink" Target="https://clips.twitch.tv/MoldyRelatedTrollBatChest-WcJP5jR_ykR-S_WD" TargetMode="External"/><Relationship Id="rId3086" Type="http://schemas.openxmlformats.org/officeDocument/2006/relationships/hyperlink" Target="https://clips.twitch.tv/HomelyPlausibleFloofBCWarrior-sSytr9fCDheZ_hDo" TargetMode="External"/><Relationship Id="rId3089" Type="http://schemas.openxmlformats.org/officeDocument/2006/relationships/hyperlink" Target="https://www.youtube.com/watch?v=BlTsOFlPgME" TargetMode="External"/><Relationship Id="rId3088" Type="http://schemas.openxmlformats.org/officeDocument/2006/relationships/hyperlink" Target="https://clips.twitch.tv/TallDistinctAniseFrankerZ-3S4o-2k1o4GqXMhX" TargetMode="External"/><Relationship Id="rId3039" Type="http://schemas.openxmlformats.org/officeDocument/2006/relationships/hyperlink" Target="https://www.twitch.tv/linky628/clip/KawaiiSeductiveSandstormCoolStoryBo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aciousAnnoyingHerringWOOP"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6-6Nekn-zE" TargetMode="External"/><Relationship Id="rId3031" Type="http://schemas.openxmlformats.org/officeDocument/2006/relationships/hyperlink" Target="https://youtu.be/8UFCSTp1hyY" TargetMode="External"/><Relationship Id="rId3034" Type="http://schemas.openxmlformats.org/officeDocument/2006/relationships/hyperlink" Target="https://youtu.be/C_2rljFQ2w4?t=11052" TargetMode="External"/><Relationship Id="rId3033" Type="http://schemas.openxmlformats.org/officeDocument/2006/relationships/hyperlink" Target="https://youtu.be/lIdj4uOQerg?t=11699"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AbstruseDullYogurtVoHiYo" TargetMode="External"/><Relationship Id="rId6" Type="http://schemas.openxmlformats.org/officeDocument/2006/relationships/hyperlink" Target="https://youtu.be/Y0j2xsw_2Sw" TargetMode="External"/><Relationship Id="rId3035" Type="http://schemas.openxmlformats.org/officeDocument/2006/relationships/hyperlink" Target="https://youtu.be/45_DhuJsqOI" TargetMode="External"/><Relationship Id="rId7" Type="http://schemas.openxmlformats.org/officeDocument/2006/relationships/hyperlink" Target="https://youtu.be/CaJl4v_VnC4" TargetMode="External"/><Relationship Id="rId3038" Type="http://schemas.openxmlformats.org/officeDocument/2006/relationships/hyperlink" Target="https://youtu.be/zwKYh5fIKi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3Mbc7M7uEm8" TargetMode="External"/><Relationship Id="rId3029" Type="http://schemas.openxmlformats.org/officeDocument/2006/relationships/hyperlink" Target="https://youtu.be/2Y_eB2PGdcI" TargetMode="External"/><Relationship Id="rId3028" Type="http://schemas.openxmlformats.org/officeDocument/2006/relationships/hyperlink" Target="https://youtu.be/NNPXltghmL4" TargetMode="External"/><Relationship Id="rId3021" Type="http://schemas.openxmlformats.org/officeDocument/2006/relationships/hyperlink" Target="https://clips.twitch.tv/WanderingHonestBeaverPupper" TargetMode="External"/><Relationship Id="rId3020" Type="http://schemas.openxmlformats.org/officeDocument/2006/relationships/hyperlink" Target="https://clips.twitch.tv/AthleticVibrantLobsterNomNom" TargetMode="External"/><Relationship Id="rId3023" Type="http://schemas.openxmlformats.org/officeDocument/2006/relationships/hyperlink" Target="https://youtu.be/Q5xt1Y5DP1I" TargetMode="External"/><Relationship Id="rId3022" Type="http://schemas.openxmlformats.org/officeDocument/2006/relationships/hyperlink" Target="https://clips.twitch.tv/TenaciousThankfulPeachTinyFace" TargetMode="External"/><Relationship Id="rId3025" Type="http://schemas.openxmlformats.org/officeDocument/2006/relationships/hyperlink" Target="https://clips.twitch.tv/LaconicSaltyJackalDAESuppy" TargetMode="External"/><Relationship Id="rId3024" Type="http://schemas.openxmlformats.org/officeDocument/2006/relationships/hyperlink" Target="https://youtu.be/Yt0zyR9tMF0" TargetMode="External"/><Relationship Id="rId3027" Type="http://schemas.openxmlformats.org/officeDocument/2006/relationships/hyperlink" Target="https://youtu.be/_vlhzyWD5Tk" TargetMode="External"/><Relationship Id="rId3026" Type="http://schemas.openxmlformats.org/officeDocument/2006/relationships/hyperlink" Target="https://youtu.be/8I7D7nA__e4" TargetMode="External"/><Relationship Id="rId3050" Type="http://schemas.openxmlformats.org/officeDocument/2006/relationships/hyperlink" Target="https://clips.twitch.tv/RefinedSmallBobaOhMyDog" TargetMode="External"/><Relationship Id="rId3052" Type="http://schemas.openxmlformats.org/officeDocument/2006/relationships/hyperlink" Target="https://www.youtube.com/watch?v=q7PmRhscyUo" TargetMode="External"/><Relationship Id="rId3051" Type="http://schemas.openxmlformats.org/officeDocument/2006/relationships/hyperlink" Target="https://www.youtube.com/watch?v=r_d8Ssz_3cQ" TargetMode="External"/><Relationship Id="rId3054" Type="http://schemas.openxmlformats.org/officeDocument/2006/relationships/hyperlink" Target="https://www.youtube.com/watch?v=AdlKmXEvBVg&amp;list=PLuEe1wxFuraf-vTktPiXCnyGs-BwkntpZ&amp;index=61" TargetMode="External"/><Relationship Id="rId3053" Type="http://schemas.openxmlformats.org/officeDocument/2006/relationships/hyperlink" Target="https://www.youtube.com/watch?v=L1PkwxGvY6U" TargetMode="External"/><Relationship Id="rId3056" Type="http://schemas.openxmlformats.org/officeDocument/2006/relationships/hyperlink" Target="https://www.youtube.com/watch?v=8Q_zThjsI6Y&amp;list=PLuEe1wxFuraf-vTktPiXCnyGs-BwkntpZ&amp;index=66" TargetMode="External"/><Relationship Id="rId3055" Type="http://schemas.openxmlformats.org/officeDocument/2006/relationships/hyperlink" Target="https://www.youtube.com/watch?v=YPYv8Fm22eQ" TargetMode="External"/><Relationship Id="rId3058" Type="http://schemas.openxmlformats.org/officeDocument/2006/relationships/hyperlink" Target="https://www.youtube.com/watch?v=NAxuaqlGKsc" TargetMode="External"/><Relationship Id="rId3057" Type="http://schemas.openxmlformats.org/officeDocument/2006/relationships/hyperlink" Target="https://www.youtube.com/watch?v=bJnergCAecI" TargetMode="External"/><Relationship Id="rId3059" Type="http://schemas.openxmlformats.org/officeDocument/2006/relationships/hyperlink" Target="https://www.youtube.com/watch?v=93d2cu8wZcQ" TargetMode="External"/><Relationship Id="rId3041" Type="http://schemas.openxmlformats.org/officeDocument/2006/relationships/hyperlink" Target="https://youtu.be/M_GxNHRERNU" TargetMode="External"/><Relationship Id="rId3040" Type="http://schemas.openxmlformats.org/officeDocument/2006/relationships/hyperlink" Target="https://youtu.be/lIdj4uOQerg?t=10630" TargetMode="External"/><Relationship Id="rId3043" Type="http://schemas.openxmlformats.org/officeDocument/2006/relationships/hyperlink" Target="https://clips.twitch.tv/ProudFragileBobaMingLee" TargetMode="External"/><Relationship Id="rId3042" Type="http://schemas.openxmlformats.org/officeDocument/2006/relationships/hyperlink" Target="https://youtu.be/7tM1xblhUA4" TargetMode="External"/><Relationship Id="rId3045" Type="http://schemas.openxmlformats.org/officeDocument/2006/relationships/hyperlink" Target="https://clips.twitch.tv/CautiousIcyPancakeYouDontSay-tVFKCYCSjaOHFQpQ" TargetMode="External"/><Relationship Id="rId3044" Type="http://schemas.openxmlformats.org/officeDocument/2006/relationships/hyperlink" Target="https://youtu.be/Cr7xNueJcfc" TargetMode="External"/><Relationship Id="rId3047" Type="http://schemas.openxmlformats.org/officeDocument/2006/relationships/hyperlink" Target="https://clips.twitch.tv/FilthyTalentedQuailStinkyCheese" TargetMode="External"/><Relationship Id="rId3046" Type="http://schemas.openxmlformats.org/officeDocument/2006/relationships/hyperlink" Target="https://youtu.be/61ZIILT3BzY" TargetMode="External"/><Relationship Id="rId3049" Type="http://schemas.openxmlformats.org/officeDocument/2006/relationships/hyperlink" Target="https://clips.twitch.tv/SassyBeautifulShrewSMOrc" TargetMode="External"/><Relationship Id="rId3048" Type="http://schemas.openxmlformats.org/officeDocument/2006/relationships/hyperlink" Target="https://clips.twitch.tv/WealthyIcyNeanderthalFreakinStinkin"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twitch.tv/videos/1883764769" TargetMode="External"/><Relationship Id="rId2665" Type="http://schemas.openxmlformats.org/officeDocument/2006/relationships/hyperlink" Target="https://youtu.be/_bDKS86UQO0" TargetMode="External"/><Relationship Id="rId1335" Type="http://schemas.openxmlformats.org/officeDocument/2006/relationships/hyperlink" Target="https://clips.twitch.tv/TemperedEphemeralStarDoggo-ui6kcBuY41byuvjL" TargetMode="External"/><Relationship Id="rId2666" Type="http://schemas.openxmlformats.org/officeDocument/2006/relationships/hyperlink" Target="https://youtu.be/duVxyyKkGSE" TargetMode="External"/><Relationship Id="rId1336" Type="http://schemas.openxmlformats.org/officeDocument/2006/relationships/hyperlink" Target="https://clips.twitch.tv/FairSingleCurryJebaited-Sy5Dkl0pBa86EL32" TargetMode="External"/><Relationship Id="rId2667" Type="http://schemas.openxmlformats.org/officeDocument/2006/relationships/hyperlink" Target="https://www.twitch.tv/videos/1253747682" TargetMode="External"/><Relationship Id="rId1337" Type="http://schemas.openxmlformats.org/officeDocument/2006/relationships/hyperlink" Target="https://clips.twitch.tv/GlamorousLovelyDadBigBrother-RCxKPG5AZigTfqbl" TargetMode="External"/><Relationship Id="rId2668" Type="http://schemas.openxmlformats.org/officeDocument/2006/relationships/hyperlink" Target="https://youtu.be/tCxfGJ-WQmU" TargetMode="External"/><Relationship Id="rId1338" Type="http://schemas.openxmlformats.org/officeDocument/2006/relationships/hyperlink" Target="https://clips.twitch.tv/SparklyAbrasiveLeopardYouWHY-x-CEGLmC9t7jEqp2" TargetMode="External"/><Relationship Id="rId2669" Type="http://schemas.openxmlformats.org/officeDocument/2006/relationships/hyperlink" Target="https://youtu.be/7PUaYJbrA9s" TargetMode="External"/><Relationship Id="rId1339" Type="http://schemas.openxmlformats.org/officeDocument/2006/relationships/hyperlink" Target="https://clips.twitch.tv/GeniusKitschySaladRlyTho-tJlg0g1hOnLRRW-j"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NiceZanyLaptopMikeHogu-5GQscXuTB947s_C_"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ArbitraryRealPeppermintDatSheffy-3wDeSNkKihjOnqTd" TargetMode="External"/><Relationship Id="rId2662" Type="http://schemas.openxmlformats.org/officeDocument/2006/relationships/hyperlink" Target="https://youtu.be/tnqOox8OBB0" TargetMode="External"/><Relationship Id="rId1332" Type="http://schemas.openxmlformats.org/officeDocument/2006/relationships/hyperlink" Target="https://www.twitch.tv/videos/1870674889" TargetMode="External"/><Relationship Id="rId2663" Type="http://schemas.openxmlformats.org/officeDocument/2006/relationships/hyperlink" Target="https://youtu.be/pD9XOt8-FZo" TargetMode="External"/><Relationship Id="rId1333" Type="http://schemas.openxmlformats.org/officeDocument/2006/relationships/hyperlink" Target="https://clips.twitch.tv/FrigidStrangeMushroomYouWHY-T7Obnpc12hjlehI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TawdryPiliableWoodpeckerImGlitch-Dl7Jr8na-Vcq7khT"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ZanyElatedWerewolfTheTarFu-6kdOc-FupvoAsJwj" TargetMode="External"/><Relationship Id="rId2656" Type="http://schemas.openxmlformats.org/officeDocument/2006/relationships/hyperlink" Target="https://youtu.be/PIcAVkxTJkM" TargetMode="External"/><Relationship Id="rId1326" Type="http://schemas.openxmlformats.org/officeDocument/2006/relationships/hyperlink" Target="https://clips.twitch.tv/OnerousSpotlessShallotMcaT-ll0DZF6ziVHpIr1D"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LuckyCogentAdminChefFrank-KGGjXqGrS1KTFUML"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VainSuaveAlmondTBTacoRight-WLj7RgH6jmDYQvk9"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arkDoubtfulToothJonCarnage-dH7ypzfdTpp4hCGG"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youtu.be/6a5CR-Xmpio"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legantPopularHawkTTours-fO1j20Qbf63XG-up" TargetMode="External"/><Relationship Id="rId2652" Type="http://schemas.openxmlformats.org/officeDocument/2006/relationships/hyperlink" Target="https://youtu.be/eT23JDdPU5Y" TargetMode="External"/><Relationship Id="rId1322" Type="http://schemas.openxmlformats.org/officeDocument/2006/relationships/hyperlink" Target="https://www.twitch.tv/videos/1778689754" TargetMode="External"/><Relationship Id="rId2653" Type="http://schemas.openxmlformats.org/officeDocument/2006/relationships/hyperlink" Target="https://youtu.be/T9E3KVuY3nk" TargetMode="External"/><Relationship Id="rId1356" Type="http://schemas.openxmlformats.org/officeDocument/2006/relationships/hyperlink" Target="https://clips.twitch.tv/DelightfulTransparentRavenGingerPower-uYUNtQrB0a-C3noT"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clips.twitch.tv/TriumphantTentativeCobblerSwiftRage-N3KfIfmBxW9Hjkb4"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U7gE8zZT8-c" TargetMode="External"/><Relationship Id="rId2689" Type="http://schemas.openxmlformats.org/officeDocument/2006/relationships/hyperlink" Target="https://www.twitch.tv/videos/1609668402" TargetMode="External"/><Relationship Id="rId1359" Type="http://schemas.openxmlformats.org/officeDocument/2006/relationships/hyperlink" Target="https://youtu.be/q1J17if5PjY"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clips.twitch.tv/FaithfulAgitatedSardineSeemsGood-k1jxuaQOQXlfuVn-" TargetMode="External"/><Relationship Id="rId2681" Type="http://schemas.openxmlformats.org/officeDocument/2006/relationships/hyperlink" Target="https://www.twitch.tv/videos/1611310855" TargetMode="External"/><Relationship Id="rId1351" Type="http://schemas.openxmlformats.org/officeDocument/2006/relationships/hyperlink" Target="https://clips.twitch.tv/VictoriousOutstandingBibimbapWutFace-UGm6hu4xc0vMF8WK"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FriendlyDifferentGarlicRaccAttack-6YCSuTZxvzXL6h5E"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pinelessCrowdedMarjoramWutFace-oYS2P5n-o1AbdvK-"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oftHelplessBaguettePraiseIt-JVg-_eBShrNO9E3L"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NaiveSuperEyeballUWot-FjpYnzacEzYqQui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www.twitch.tv/videos/1862676400" TargetMode="External"/><Relationship Id="rId2676" Type="http://schemas.openxmlformats.org/officeDocument/2006/relationships/hyperlink" Target="https://youtu.be/wgmqieTlGak" TargetMode="External"/><Relationship Id="rId1346" Type="http://schemas.openxmlformats.org/officeDocument/2006/relationships/hyperlink" Target="https://clips.twitch.tv/SmoggyLitigiousWrenYee-sRHIOk-8jGmskUvz"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clips.twitch.tv/ArborealMuddySamosaDAESuppy-hKrGwsabrQhWT1Dx" TargetMode="External"/><Relationship Id="rId2678" Type="http://schemas.openxmlformats.org/officeDocument/2006/relationships/hyperlink" Target="https://www.twitch.tv/videos/1593075195" TargetMode="External"/><Relationship Id="rId1348" Type="http://schemas.openxmlformats.org/officeDocument/2006/relationships/hyperlink" Target="https://clips.twitch.tv/KitschyPowerfulPoxMcaT-kXt_DBq4NQs0wJhw"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youtu.be/JA-sgoCHNk4"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clips.twitch.tv/ViscousDelightfulGoblinTwitchRaid--zC-TruEMHJdOLN-"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72029328"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KawaiiPlacidMonitorPJSalt-mhKC6iRjJ5hOMC48"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ConsiderateVenomousCocoaCurseLit-IK6lbZrqZZY8NFTC" TargetMode="External"/><Relationship Id="rId2674" Type="http://schemas.openxmlformats.org/officeDocument/2006/relationships/hyperlink" Target="https://www.twitch.tv/videos/1207701165" TargetMode="External"/><Relationship Id="rId1344" Type="http://schemas.openxmlformats.org/officeDocument/2006/relationships/hyperlink" Target="https://clips.twitch.tv/ArborealAgileGalagoPipeHype-NapmxC-S3q11Jt3_"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ManlyCrabsHoneyBadger-ZL51rggfRWPZKlyr" TargetMode="External"/><Relationship Id="rId2643" Type="http://schemas.openxmlformats.org/officeDocument/2006/relationships/hyperlink" Target="https://youtu.be/pzNVImszI5A" TargetMode="External"/><Relationship Id="rId1313" Type="http://schemas.openxmlformats.org/officeDocument/2006/relationships/hyperlink" Target="https://clips.twitch.tv/AbrasiveBeautifulPlumberDogFace-EKUS3NtjN0l1wHAp" TargetMode="External"/><Relationship Id="rId2644" Type="http://schemas.openxmlformats.org/officeDocument/2006/relationships/hyperlink" Target="https://youtu.be/ALlNG3vsFdw" TargetMode="External"/><Relationship Id="rId1314" Type="http://schemas.openxmlformats.org/officeDocument/2006/relationships/hyperlink" Target="https://youtu.be/4aJoVSWl9HI" TargetMode="External"/><Relationship Id="rId2645" Type="http://schemas.openxmlformats.org/officeDocument/2006/relationships/hyperlink" Target="https://youtu.be/og-NgPQ62Pk" TargetMode="External"/><Relationship Id="rId1315" Type="http://schemas.openxmlformats.org/officeDocument/2006/relationships/hyperlink" Target="https://youtu.be/qqRX8pnVdmo"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CloudyShyWrenOpieOP-LVWabQMV173rVqS_" TargetMode="External"/><Relationship Id="rId2647" Type="http://schemas.openxmlformats.org/officeDocument/2006/relationships/hyperlink" Target="https://youtu.be/0AZ6JBTH0Dc" TargetMode="External"/><Relationship Id="rId1317" Type="http://schemas.openxmlformats.org/officeDocument/2006/relationships/hyperlink" Target="https://clips.twitch.tv/FuriousLivelyYakCharlietheUnicorn--jW20SKguKkWWxkP"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SmoggySplendidRavenDogFace-tmlMoCV-g_6KtMSK"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DepressedCuriousAniseSoBayed-s7zSbegx5rhzTA_9"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EagerAbstruseSrirachaAllenHuhu-IcDsec1BcHJX8cey" TargetMode="External"/><Relationship Id="rId2641" Type="http://schemas.openxmlformats.org/officeDocument/2006/relationships/hyperlink" Target="https://youtu.be/0KsmRlkm06g" TargetMode="External"/><Relationship Id="rId1311" Type="http://schemas.openxmlformats.org/officeDocument/2006/relationships/hyperlink" Target="https://clips.twitch.tv/AnimatedBoxyKittenTBCheesePull-0UHkbWxTomWj3w1z" TargetMode="External"/><Relationship Id="rId2642" Type="http://schemas.openxmlformats.org/officeDocument/2006/relationships/hyperlink" Target="https://youtu.be/iPq4Fkezf9o" TargetMode="External"/><Relationship Id="rId1301" Type="http://schemas.openxmlformats.org/officeDocument/2006/relationships/hyperlink" Target="https://www.youtube.com/watch?v=kdV-eqeId6I&amp;ab_channel=SMSArchives" TargetMode="External"/><Relationship Id="rId2632" Type="http://schemas.openxmlformats.org/officeDocument/2006/relationships/hyperlink" Target="https://youtu.be/JE-MOlrG9rQ" TargetMode="External"/><Relationship Id="rId1302" Type="http://schemas.openxmlformats.org/officeDocument/2006/relationships/hyperlink" Target="https://www.youtube.com/watch?v=8OQx1VeWjLM&amp;feature=youtu.be&amp;ab_channel=SMSArchives"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EvilSpoopyMangoBCWarrior-sdg4SIpJW9P8JSzL" TargetMode="External"/><Relationship Id="rId2634" Type="http://schemas.openxmlformats.org/officeDocument/2006/relationships/hyperlink" Target="https://youtu.be/O-YOfvZs49o" TargetMode="External"/><Relationship Id="rId1304" Type="http://schemas.openxmlformats.org/officeDocument/2006/relationships/hyperlink" Target="https://www.twitch.tv/videos/1845928120"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TallTriumphantHerringKappaClaus-NSXuLxHxVdSBbXk5" TargetMode="External"/><Relationship Id="rId2636" Type="http://schemas.openxmlformats.org/officeDocument/2006/relationships/hyperlink" Target="https://youtu.be/uatrSwIUKDc" TargetMode="External"/><Relationship Id="rId1306" Type="http://schemas.openxmlformats.org/officeDocument/2006/relationships/hyperlink" Target="https://clips.twitch.tv/BlueJollyNostrilTwitchRaid-m4E3TQgrD_uCVUVX" TargetMode="External"/><Relationship Id="rId2637" Type="http://schemas.openxmlformats.org/officeDocument/2006/relationships/hyperlink" Target="https://youtu.be/ZYluNBhBo9A" TargetMode="External"/><Relationship Id="rId1307" Type="http://schemas.openxmlformats.org/officeDocument/2006/relationships/hyperlink" Target="https://clips.twitch.tv/ShakingInterestingCiderCurseLit-55nGru6rauxTSki3" TargetMode="External"/><Relationship Id="rId2638" Type="http://schemas.openxmlformats.org/officeDocument/2006/relationships/hyperlink" Target="https://youtu.be/9vSa36-LDQw" TargetMode="External"/><Relationship Id="rId1308" Type="http://schemas.openxmlformats.org/officeDocument/2006/relationships/hyperlink" Target="https://www.twitch.tv/videos/1748621828" TargetMode="External"/><Relationship Id="rId2639" Type="http://schemas.openxmlformats.org/officeDocument/2006/relationships/hyperlink" Target="https://youtu.be/110gjjURfvI" TargetMode="External"/><Relationship Id="rId1309" Type="http://schemas.openxmlformats.org/officeDocument/2006/relationships/hyperlink" Target="https://www.twitch.tv/videos/1897575996"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3zFeSOccigA&amp;ab_channel=SMSArchives" TargetMode="External"/><Relationship Id="rId2631" Type="http://schemas.openxmlformats.org/officeDocument/2006/relationships/hyperlink" Target="https://youtu.be/BFC8g-DaB4A"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WtgchHePAOY" TargetMode="External"/><Relationship Id="rId3138" Type="http://schemas.openxmlformats.org/officeDocument/2006/relationships/hyperlink" Target="https://www.youtube.com/watch?v=k_4tYe4HU84" TargetMode="External"/><Relationship Id="rId3131" Type="http://schemas.openxmlformats.org/officeDocument/2006/relationships/hyperlink" Target="https://youtu.be/RNYZoSLvrpg" TargetMode="External"/><Relationship Id="rId3130" Type="http://schemas.openxmlformats.org/officeDocument/2006/relationships/hyperlink" Target="https://youtu.be/lGpzbfDV7ps?si=nLRSH2YZSKc9zTVw" TargetMode="External"/><Relationship Id="rId3133" Type="http://schemas.openxmlformats.org/officeDocument/2006/relationships/hyperlink" Target="https://www.twitch.tv/videos/1839324675" TargetMode="External"/><Relationship Id="rId3132" Type="http://schemas.openxmlformats.org/officeDocument/2006/relationships/hyperlink" Target="https://youtu.be/U69TxGBhuZk"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f_01nC4U67A" TargetMode="External"/><Relationship Id="rId3136" Type="http://schemas.openxmlformats.org/officeDocument/2006/relationships/hyperlink" Target="https://youtu.be/iwJIxgR350g"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www.youtube.com/watch?v=CW36i4UQ7Nw" TargetMode="External"/><Relationship Id="rId1379" Type="http://schemas.openxmlformats.org/officeDocument/2006/relationships/hyperlink" Target="https://clips.twitch.tv/CrypticProtectiveEyeballHeyGuys-mX9CoX8I63Tbg-4r"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zS-Q9egIU-w"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ullenSpoopyMeerkatResidentSleeper" TargetMode="External"/><Relationship Id="rId1372" Type="http://schemas.openxmlformats.org/officeDocument/2006/relationships/hyperlink" Target="https://clips.twitch.tv/ObliviousFuriousStarlingBIRB-PTq_Qfg3jVtJ7RJQ" TargetMode="External"/><Relationship Id="rId1373" Type="http://schemas.openxmlformats.org/officeDocument/2006/relationships/hyperlink" Target="https://www.youtube.com/watch?v=KFESDl87V_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wYRwOHrN44"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ImpossibleAgreeablePlumberMau5-uHfg5JBggoVhTykt" TargetMode="External"/><Relationship Id="rId783" Type="http://schemas.openxmlformats.org/officeDocument/2006/relationships/hyperlink" Target="https://youtu.be/IIv89nliYFA" TargetMode="External"/><Relationship Id="rId1376" Type="http://schemas.openxmlformats.org/officeDocument/2006/relationships/hyperlink" Target="https://www.twitch.tv/nindiddeh/clip/SingleSparklyTruffleEleGiggle"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xZPtM4IXJU" TargetMode="External"/><Relationship Id="rId1367" Type="http://schemas.openxmlformats.org/officeDocument/2006/relationships/hyperlink" Target="https://www.twitch.tv/videos/1868986049"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clips.twitch.tv/RamshackleHandsomeBatteryPeoplesChamp-uSnP4__nK7Dh-6cb" TargetMode="External"/><Relationship Id="rId2699" Type="http://schemas.openxmlformats.org/officeDocument/2006/relationships/hyperlink" Target="https://www.twitch.tv/videos/1632817182" TargetMode="External"/><Relationship Id="rId1369" Type="http://schemas.openxmlformats.org/officeDocument/2006/relationships/hyperlink" Target="https://clips.twitch.tv/MiniaturePuzzledMagpiePoooound"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clips.twitch.tv/DoubtfulShinyWaffleHotPokket-N2tseDieOcZCbjHn"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clips.twitch.tv/FuriousUninterestedDragonflyCharlieBitMe-AQ3Onm_sUtBRf88u" TargetMode="External"/><Relationship Id="rId2692" Type="http://schemas.openxmlformats.org/officeDocument/2006/relationships/hyperlink" Target="https://www.twitch.tv/videos/1775202143" TargetMode="External"/><Relationship Id="rId1362" Type="http://schemas.openxmlformats.org/officeDocument/2006/relationships/hyperlink" Target="https://www.twitch.tv/videos/1813264793"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PerfectUgliestOxSoonerLater-UzwYjjNNE3QVRKl1"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SmallLovelyCougarBIRB-6_9gHW52giC2iYJG"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youtu.be/HFYEp8Cwuu0"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www.twitch.tv/inkstaralt/clip/CrunchyObliqueCiderBigBrother-Eb5G8HAQovFRORpW"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clips.twitch.tv/GleamingGloriousGoshawkKevinTurtle" TargetMode="External"/><Relationship Id="rId1391" Type="http://schemas.openxmlformats.org/officeDocument/2006/relationships/hyperlink" Target="https://www.youtube.com/watch?v=GRiwu5GPueg" TargetMode="External"/><Relationship Id="rId1392" Type="http://schemas.openxmlformats.org/officeDocument/2006/relationships/hyperlink" Target="https://clips.twitch.tv/PreciousCrepuscularHamCharlieBitMe" TargetMode="External"/><Relationship Id="rId1393" Type="http://schemas.openxmlformats.org/officeDocument/2006/relationships/hyperlink" Target="https://clips.twitch.tv/DirtySweetLardOpieOP" TargetMode="External"/><Relationship Id="rId1394" Type="http://schemas.openxmlformats.org/officeDocument/2006/relationships/hyperlink" Target="https://clips.twitch.tv/ImportantOilyNightingalePupper" TargetMode="External"/><Relationship Id="rId1395" Type="http://schemas.openxmlformats.org/officeDocument/2006/relationships/hyperlink" Target="https://www.youtube.com/watch?v=ZuAxFGqWwxw" TargetMode="External"/><Relationship Id="rId1396" Type="http://schemas.openxmlformats.org/officeDocument/2006/relationships/hyperlink" Target="https://clips.twitch.tv/BusyAthleticPancakeNomNom" TargetMode="External"/><Relationship Id="rId1397" Type="http://schemas.openxmlformats.org/officeDocument/2006/relationships/hyperlink" Target="https://clips.twitch.tv/AntediluvianTentativeInternPogChamp" TargetMode="External"/><Relationship Id="rId1398" Type="http://schemas.openxmlformats.org/officeDocument/2006/relationships/hyperlink" Target="https://clips.twitch.tv/CarelessSmoggyNuggetsAMPEnergyCherry" TargetMode="External"/><Relationship Id="rId1399" Type="http://schemas.openxmlformats.org/officeDocument/2006/relationships/hyperlink" Target="https://clips.twitch.tv/EnjoyableSparklyTrayOhMyDog" TargetMode="External"/><Relationship Id="rId1389" Type="http://schemas.openxmlformats.org/officeDocument/2006/relationships/hyperlink" Target="https://www.youtube.com/watch?v=0xab_hR2Iw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ourteousAltruisticDugongWTRuck-g8fK_DAUJZMBvf6n"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ObliviousWealthyKangarooHeyGirl"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lacidCuteTapirJonCarnage"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reciousPleasantSnailSaltBae" TargetMode="External"/><Relationship Id="rId1384" Type="http://schemas.openxmlformats.org/officeDocument/2006/relationships/hyperlink" Target="https://www.twitch.tv/videos/890369851"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nindiddeh/clip/ProudEnticingBubbleteaImGlitch-qFe0-ZbE2lgkV5V5"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U6z7z8RygGU"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FsuCK82rjvM"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WimpyFuriousFriseeOptimizePrime"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youtube.com/watch?v=traHO3RCMFc" TargetMode="External"/><Relationship Id="rId3198" Type="http://schemas.openxmlformats.org/officeDocument/2006/relationships/hyperlink" Target="https://youtu.be/FxAyf0hf3S4"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youtu.be/jQYHTolOnd0" TargetMode="External"/><Relationship Id="rId3142" Type="http://schemas.openxmlformats.org/officeDocument/2006/relationships/hyperlink" Target="https://youtu.be/Av_wLcMVNjA" TargetMode="External"/><Relationship Id="rId3141" Type="http://schemas.openxmlformats.org/officeDocument/2006/relationships/hyperlink" Target="https://www.youtube.com/watch?v=aPxkfx7l-yI" TargetMode="External"/><Relationship Id="rId3144" Type="http://schemas.openxmlformats.org/officeDocument/2006/relationships/hyperlink" Target="https://youtu.be/xisR5K-OUfk" TargetMode="External"/><Relationship Id="rId3143" Type="http://schemas.openxmlformats.org/officeDocument/2006/relationships/hyperlink" Target="https://youtu.be/Uwn2ayXLrM8" TargetMode="External"/><Relationship Id="rId3146" Type="http://schemas.openxmlformats.org/officeDocument/2006/relationships/hyperlink" Target="https://youtu.be/XecnZxIKmKg" TargetMode="External"/><Relationship Id="rId3145" Type="http://schemas.openxmlformats.org/officeDocument/2006/relationships/hyperlink" Target="https://youtu.be/llBuXIzNoK4"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zEsGuVGGhQQ"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TMRcgPQJvik"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www.youtube.com/watch?v=Bg1EFdpKmks" TargetMode="External"/><Relationship Id="rId2788" Type="http://schemas.openxmlformats.org/officeDocument/2006/relationships/hyperlink" Target="https://youtu.be/iqxAAuoszW0" TargetMode="External"/><Relationship Id="rId1458" Type="http://schemas.openxmlformats.org/officeDocument/2006/relationships/hyperlink" Target="https://youtu.be/PCH-drYx9pc" TargetMode="External"/><Relationship Id="rId2789" Type="http://schemas.openxmlformats.org/officeDocument/2006/relationships/hyperlink" Target="https://youtu.be/p6taesLvQnI" TargetMode="External"/><Relationship Id="rId1459" Type="http://schemas.openxmlformats.org/officeDocument/2006/relationships/hyperlink" Target="https://youtu.be/MmJbclHf-M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0wD8BB_opNE"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iSCn5E-30s8" TargetMode="External"/><Relationship Id="rId2782" Type="http://schemas.openxmlformats.org/officeDocument/2006/relationships/hyperlink" Target="https://youtu.be/2O1PA2iX0zY" TargetMode="External"/><Relationship Id="rId1452" Type="http://schemas.openxmlformats.org/officeDocument/2006/relationships/hyperlink" Target="https://youtu.be/Vr3gIRP_XVg" TargetMode="External"/><Relationship Id="rId2783" Type="http://schemas.openxmlformats.org/officeDocument/2006/relationships/hyperlink" Target="https://youtu.be/WbEtprLGID0" TargetMode="External"/><Relationship Id="rId1453" Type="http://schemas.openxmlformats.org/officeDocument/2006/relationships/hyperlink" Target="https://youtu.be/lPDaoiMyXBQ"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gEq0l-ixE7M"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M9U0p2aI6YM" TargetMode="External"/><Relationship Id="rId2775" Type="http://schemas.openxmlformats.org/officeDocument/2006/relationships/hyperlink" Target="https://youtu.be/1i_AVBjJUxM" TargetMode="External"/><Relationship Id="rId1445" Type="http://schemas.openxmlformats.org/officeDocument/2006/relationships/hyperlink" Target="https://youtu.be/TbiL5f3Ktjs" TargetMode="External"/><Relationship Id="rId2776" Type="http://schemas.openxmlformats.org/officeDocument/2006/relationships/hyperlink" Target="https://youtu.be/mJxnxexXk1w" TargetMode="External"/><Relationship Id="rId1446" Type="http://schemas.openxmlformats.org/officeDocument/2006/relationships/hyperlink" Target="https://youtu.be/x2aYNbuK7Xg" TargetMode="External"/><Relationship Id="rId2777" Type="http://schemas.openxmlformats.org/officeDocument/2006/relationships/hyperlink" Target="https://youtu.be/14XtK7BAy94" TargetMode="External"/><Relationship Id="rId1447" Type="http://schemas.openxmlformats.org/officeDocument/2006/relationships/hyperlink" Target="https://youtu.be/a3bwbz1r5L8?t=45" TargetMode="External"/><Relationship Id="rId2778" Type="http://schemas.openxmlformats.org/officeDocument/2006/relationships/hyperlink" Target="https://youtu.be/AhrASTid91E" TargetMode="External"/><Relationship Id="rId1448" Type="http://schemas.openxmlformats.org/officeDocument/2006/relationships/hyperlink" Target="https://youtu.be/r3eee0ZgkS4" TargetMode="External"/><Relationship Id="rId2779" Type="http://schemas.openxmlformats.org/officeDocument/2006/relationships/hyperlink" Target="https://youtu.be/EQfi7qNj_BI" TargetMode="External"/><Relationship Id="rId1449" Type="http://schemas.openxmlformats.org/officeDocument/2006/relationships/hyperlink" Target="https://youtu.be/LGcQU5NzFTI"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www.twitch.tv/videos/1485767503" TargetMode="External"/><Relationship Id="rId2771" Type="http://schemas.openxmlformats.org/officeDocument/2006/relationships/hyperlink" Target="https://youtu.be/Bsr_tRNbUK0" TargetMode="External"/><Relationship Id="rId1441" Type="http://schemas.openxmlformats.org/officeDocument/2006/relationships/hyperlink" Target="https://youtu.be/e9eX3OFKMDQ" TargetMode="External"/><Relationship Id="rId2772" Type="http://schemas.openxmlformats.org/officeDocument/2006/relationships/hyperlink" Target="https://youtu.be/KonmYHL9k-I" TargetMode="External"/><Relationship Id="rId1442" Type="http://schemas.openxmlformats.org/officeDocument/2006/relationships/hyperlink" Target="https://youtu.be/25c5cuyuB9M" TargetMode="External"/><Relationship Id="rId2773" Type="http://schemas.openxmlformats.org/officeDocument/2006/relationships/hyperlink" Target="https://youtu.be/hVgd3hos45M" TargetMode="External"/><Relationship Id="rId1443" Type="http://schemas.openxmlformats.org/officeDocument/2006/relationships/hyperlink" Target="https://youtu.be/6qIWHHF6eug" TargetMode="External"/><Relationship Id="rId2774" Type="http://schemas.openxmlformats.org/officeDocument/2006/relationships/hyperlink" Target="https://youtu.be/7K-re3OdSN0" TargetMode="External"/><Relationship Id="rId1477" Type="http://schemas.openxmlformats.org/officeDocument/2006/relationships/hyperlink" Target="https://www.youtube.com/watch?v=yiaCxDu_8B4" TargetMode="External"/><Relationship Id="rId1478" Type="http://schemas.openxmlformats.org/officeDocument/2006/relationships/hyperlink" Target="https://youtu.be/bA-BxgBCzvc" TargetMode="External"/><Relationship Id="rId1479" Type="http://schemas.openxmlformats.org/officeDocument/2006/relationships/hyperlink" Target="https://www.youtube.com/watch?v=YL6LKIJ7fDg"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zuchlKzO90A" TargetMode="External"/><Relationship Id="rId1471" Type="http://schemas.openxmlformats.org/officeDocument/2006/relationships/hyperlink" Target="https://youtu.be/vcbvt-lvT8s" TargetMode="External"/><Relationship Id="rId1472" Type="http://schemas.openxmlformats.org/officeDocument/2006/relationships/hyperlink" Target="https://youtu.be/KruubNNRPoA"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gPcGg2scCXQ" TargetMode="External"/><Relationship Id="rId641" Type="http://schemas.openxmlformats.org/officeDocument/2006/relationships/hyperlink" Target="https://youtu.be/63-zQ00A-EU" TargetMode="External"/><Relationship Id="rId1474" Type="http://schemas.openxmlformats.org/officeDocument/2006/relationships/hyperlink" Target="https://youtu.be/f1B1BMD0kzE" TargetMode="External"/><Relationship Id="rId640" Type="http://schemas.openxmlformats.org/officeDocument/2006/relationships/hyperlink" Target="https://youtu.be/R5fJuDPO8F0" TargetMode="External"/><Relationship Id="rId1475" Type="http://schemas.openxmlformats.org/officeDocument/2006/relationships/hyperlink" Target="https://youtu.be/rR6Bei52GAs" TargetMode="External"/><Relationship Id="rId1476" Type="http://schemas.openxmlformats.org/officeDocument/2006/relationships/hyperlink" Target="https://youtu.be/I3_aPWEG0Ao" TargetMode="External"/><Relationship Id="rId1466" Type="http://schemas.openxmlformats.org/officeDocument/2006/relationships/hyperlink" Target="https://youtu.be/iiNkhOPc2sM"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1siv5SyRrKg"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hnKXmpbuxM4?t=87"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o56KF8IZOI"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kiFDuNwQStg"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youtu.be/WkPa68rpgOI"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EiDfU4dl7-0"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_0eY5bnDUK8"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TvnjjOvq4G8?t=23"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UmWMxSpXo6g"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P7ngqIpqHs0" TargetMode="External"/><Relationship Id="rId2742" Type="http://schemas.openxmlformats.org/officeDocument/2006/relationships/hyperlink" Target="https://youtu.be/2Yd9N52a0y4" TargetMode="External"/><Relationship Id="rId1412" Type="http://schemas.openxmlformats.org/officeDocument/2006/relationships/hyperlink" Target="https://youtu.be/8yabOhg3fUI" TargetMode="External"/><Relationship Id="rId2743" Type="http://schemas.openxmlformats.org/officeDocument/2006/relationships/hyperlink" Target="https://youtu.be/QaWlWaT7l7k" TargetMode="External"/><Relationship Id="rId1413" Type="http://schemas.openxmlformats.org/officeDocument/2006/relationships/hyperlink" Target="https://youtu.be/44-NKBQRGJk" TargetMode="External"/><Relationship Id="rId2744" Type="http://schemas.openxmlformats.org/officeDocument/2006/relationships/hyperlink" Target="https://youtu.be/IBrNUCftk2g" TargetMode="External"/><Relationship Id="rId1414" Type="http://schemas.openxmlformats.org/officeDocument/2006/relationships/hyperlink" Target="https://youtu.be/lCIDNnQsWl0" TargetMode="External"/><Relationship Id="rId2745" Type="http://schemas.openxmlformats.org/officeDocument/2006/relationships/hyperlink" Target="https://youtu.be/7OAvWxNTvOI" TargetMode="External"/><Relationship Id="rId1415" Type="http://schemas.openxmlformats.org/officeDocument/2006/relationships/hyperlink" Target="https://youtu.be/frzZS9slwkY" TargetMode="External"/><Relationship Id="rId2746" Type="http://schemas.openxmlformats.org/officeDocument/2006/relationships/hyperlink" Target="https://youtu.be/2p8Y3AU75vY" TargetMode="External"/><Relationship Id="rId1416" Type="http://schemas.openxmlformats.org/officeDocument/2006/relationships/hyperlink" Target="https://youtu.be/fXUJrov2gSU" TargetMode="External"/><Relationship Id="rId2747" Type="http://schemas.openxmlformats.org/officeDocument/2006/relationships/hyperlink" Target="https://youtu.be/qz7q29iw0_A" TargetMode="External"/><Relationship Id="rId1417" Type="http://schemas.openxmlformats.org/officeDocument/2006/relationships/hyperlink" Target="https://youtu.be/vq5GAzn1fZw" TargetMode="External"/><Relationship Id="rId2748" Type="http://schemas.openxmlformats.org/officeDocument/2006/relationships/hyperlink" Target="https://youtu.be/KpqQOIm_K_g" TargetMode="External"/><Relationship Id="rId1418" Type="http://schemas.openxmlformats.org/officeDocument/2006/relationships/hyperlink" Target="https://youtu.be/vq5GAzn1fZw?t=23" TargetMode="External"/><Relationship Id="rId2749" Type="http://schemas.openxmlformats.org/officeDocument/2006/relationships/hyperlink" Target="https://youtu.be/01NeQiQX0LU" TargetMode="External"/><Relationship Id="rId1419" Type="http://schemas.openxmlformats.org/officeDocument/2006/relationships/hyperlink" Target="https://youtu.be/KYZnzcA5n7Y" TargetMode="External"/><Relationship Id="rId2740" Type="http://schemas.openxmlformats.org/officeDocument/2006/relationships/hyperlink" Target="https://youtu.be/THguJsZpdGg" TargetMode="External"/><Relationship Id="rId1410" Type="http://schemas.openxmlformats.org/officeDocument/2006/relationships/hyperlink" Target="https://youtu.be/TjlgRuQW9S4" TargetMode="External"/><Relationship Id="rId2741" Type="http://schemas.openxmlformats.org/officeDocument/2006/relationships/hyperlink" Target="https://youtu.be/iMMzhLJFgX4" TargetMode="External"/><Relationship Id="rId1400" Type="http://schemas.openxmlformats.org/officeDocument/2006/relationships/hyperlink" Target="https://clips.twitch.tv/AgreeableCrowdedCobraOpieOP" TargetMode="External"/><Relationship Id="rId2731" Type="http://schemas.openxmlformats.org/officeDocument/2006/relationships/hyperlink" Target="https://youtu.be/QWmK3VCxdP8" TargetMode="External"/><Relationship Id="rId1401" Type="http://schemas.openxmlformats.org/officeDocument/2006/relationships/hyperlink" Target="https://clips.twitch.tv/GrossDeadBeefDatSheffy" TargetMode="External"/><Relationship Id="rId2732" Type="http://schemas.openxmlformats.org/officeDocument/2006/relationships/hyperlink" Target="https://youtu.be/yr_fODWKb4I" TargetMode="External"/><Relationship Id="rId1402" Type="http://schemas.openxmlformats.org/officeDocument/2006/relationships/hyperlink" Target="https://clips.twitch.tv/BetterGrotesqueWormPeanutButterJellyTime"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clips.twitch.tv/CautiousSwissReindeerRickroll" TargetMode="External"/><Relationship Id="rId2734" Type="http://schemas.openxmlformats.org/officeDocument/2006/relationships/hyperlink" Target="https://youtu.be/YMIhOgmmF3o" TargetMode="External"/><Relationship Id="rId1404" Type="http://schemas.openxmlformats.org/officeDocument/2006/relationships/hyperlink" Target="https://www.youtube.com/watch?v=9kxYuxGiQNM" TargetMode="External"/><Relationship Id="rId2735" Type="http://schemas.openxmlformats.org/officeDocument/2006/relationships/hyperlink" Target="https://youtu.be/ixt4mhRLGe4" TargetMode="External"/><Relationship Id="rId1405" Type="http://schemas.openxmlformats.org/officeDocument/2006/relationships/hyperlink" Target="https://clips.twitch.tv/FuriousCaringPeanutStinkyCheese" TargetMode="External"/><Relationship Id="rId2736" Type="http://schemas.openxmlformats.org/officeDocument/2006/relationships/hyperlink" Target="https://youtu.be/QCZ15YXP7O0" TargetMode="External"/><Relationship Id="rId1406" Type="http://schemas.openxmlformats.org/officeDocument/2006/relationships/hyperlink" Target="https://clips.twitch.tv/ToughUnusualBeaverKreygasm" TargetMode="External"/><Relationship Id="rId2737" Type="http://schemas.openxmlformats.org/officeDocument/2006/relationships/hyperlink" Target="https://youtu.be/Sc_oJ7DMHOk" TargetMode="External"/><Relationship Id="rId1407" Type="http://schemas.openxmlformats.org/officeDocument/2006/relationships/hyperlink" Target="https://clips.twitch.tv/DeafEnjoyableTildeYouDontSay" TargetMode="External"/><Relationship Id="rId2738" Type="http://schemas.openxmlformats.org/officeDocument/2006/relationships/hyperlink" Target="https://youtu.be/gYAsKhAbCIw" TargetMode="External"/><Relationship Id="rId1408" Type="http://schemas.openxmlformats.org/officeDocument/2006/relationships/hyperlink" Target="https://clips.twitch.tv/InexpensiveAnimatedSwallowPeteZaroll" TargetMode="External"/><Relationship Id="rId2739" Type="http://schemas.openxmlformats.org/officeDocument/2006/relationships/hyperlink" Target="https://youtu.be/RIzlArMTv18" TargetMode="External"/><Relationship Id="rId1409" Type="http://schemas.openxmlformats.org/officeDocument/2006/relationships/hyperlink" Target="https://youtu.be/PyywvXauxXo" TargetMode="External"/><Relationship Id="rId2730" Type="http://schemas.openxmlformats.org/officeDocument/2006/relationships/hyperlink" Target="https://youtu.be/uQb2vYe8YII" TargetMode="External"/><Relationship Id="rId1433" Type="http://schemas.openxmlformats.org/officeDocument/2006/relationships/hyperlink" Target="https://youtu.be/wlWTuIlWQSw" TargetMode="External"/><Relationship Id="rId2764" Type="http://schemas.openxmlformats.org/officeDocument/2006/relationships/hyperlink" Target="https://youtu.be/wnb2S-ZM6U4" TargetMode="External"/><Relationship Id="rId1434" Type="http://schemas.openxmlformats.org/officeDocument/2006/relationships/hyperlink" Target="https://youtu.be/wIw8njveG1A" TargetMode="External"/><Relationship Id="rId2765" Type="http://schemas.openxmlformats.org/officeDocument/2006/relationships/hyperlink" Target="https://youtu.be/Sp05l_QXKZg" TargetMode="External"/><Relationship Id="rId1435" Type="http://schemas.openxmlformats.org/officeDocument/2006/relationships/hyperlink" Target="https://youtu.be/segQwMPQDyE" TargetMode="External"/><Relationship Id="rId2766" Type="http://schemas.openxmlformats.org/officeDocument/2006/relationships/hyperlink" Target="https://youtu.be/c8LC4B9Vvkg" TargetMode="External"/><Relationship Id="rId1436" Type="http://schemas.openxmlformats.org/officeDocument/2006/relationships/hyperlink" Target="https://youtu.be/XBXODnaE71Y" TargetMode="External"/><Relationship Id="rId2767" Type="http://schemas.openxmlformats.org/officeDocument/2006/relationships/hyperlink" Target="https://youtu.be/dk2mn7vS6Kk" TargetMode="External"/><Relationship Id="rId1437" Type="http://schemas.openxmlformats.org/officeDocument/2006/relationships/hyperlink" Target="https://youtu.be/a4mlAjzbyqI" TargetMode="External"/><Relationship Id="rId2768" Type="http://schemas.openxmlformats.org/officeDocument/2006/relationships/hyperlink" Target="https://youtu.be/R6qJaEgyXcs" TargetMode="External"/><Relationship Id="rId1438" Type="http://schemas.openxmlformats.org/officeDocument/2006/relationships/hyperlink" Target="https://youtu.be/shPzEQNNVeg" TargetMode="External"/><Relationship Id="rId2769" Type="http://schemas.openxmlformats.org/officeDocument/2006/relationships/hyperlink" Target="https://youtu.be/j7-8YNFT0co" TargetMode="External"/><Relationship Id="rId1439" Type="http://schemas.openxmlformats.org/officeDocument/2006/relationships/hyperlink" Target="https://youtu.be/iZrVJGFnRhU"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4Ja94xnHdyE" TargetMode="External"/><Relationship Id="rId2761" Type="http://schemas.openxmlformats.org/officeDocument/2006/relationships/hyperlink" Target="https://youtu.be/bXwkS_c6hb0" TargetMode="External"/><Relationship Id="rId1431" Type="http://schemas.openxmlformats.org/officeDocument/2006/relationships/hyperlink" Target="https://youtu.be/8pUCG6pIQt8" TargetMode="External"/><Relationship Id="rId2762" Type="http://schemas.openxmlformats.org/officeDocument/2006/relationships/hyperlink" Target="https://youtu.be/MQ4431xDyKg" TargetMode="External"/><Relationship Id="rId1432" Type="http://schemas.openxmlformats.org/officeDocument/2006/relationships/hyperlink" Target="https://youtu.be/OG-Na1we3z4" TargetMode="External"/><Relationship Id="rId2763" Type="http://schemas.openxmlformats.org/officeDocument/2006/relationships/hyperlink" Target="https://youtu.be/ludIvyZW0sw" TargetMode="External"/><Relationship Id="rId1422" Type="http://schemas.openxmlformats.org/officeDocument/2006/relationships/hyperlink" Target="https://youtu.be/JJjudR8C9eI" TargetMode="External"/><Relationship Id="rId2753" Type="http://schemas.openxmlformats.org/officeDocument/2006/relationships/hyperlink" Target="https://youtu.be/5sBu6lUT9RE"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youtu.be/c1nqEpTKr0E" TargetMode="External"/><Relationship Id="rId1424" Type="http://schemas.openxmlformats.org/officeDocument/2006/relationships/hyperlink" Target="https://youtu.be/WDHxPkuC07w" TargetMode="External"/><Relationship Id="rId2755" Type="http://schemas.openxmlformats.org/officeDocument/2006/relationships/hyperlink" Target="https://youtu.be/sp1sPQlZ4J0" TargetMode="External"/><Relationship Id="rId1425" Type="http://schemas.openxmlformats.org/officeDocument/2006/relationships/hyperlink" Target="https://youtu.be/TVfrZQtTkJs" TargetMode="External"/><Relationship Id="rId2756" Type="http://schemas.openxmlformats.org/officeDocument/2006/relationships/hyperlink" Target="https://youtu.be/kbMDUx7MwXE" TargetMode="External"/><Relationship Id="rId1426" Type="http://schemas.openxmlformats.org/officeDocument/2006/relationships/hyperlink" Target="https://youtu.be/NsjUou8DYdE" TargetMode="External"/><Relationship Id="rId2757" Type="http://schemas.openxmlformats.org/officeDocument/2006/relationships/hyperlink" Target="https://youtu.be/kbMDUx7MwXE" TargetMode="External"/><Relationship Id="rId1427" Type="http://schemas.openxmlformats.org/officeDocument/2006/relationships/hyperlink" Target="https://youtu.be/ntkWYsir1hI" TargetMode="External"/><Relationship Id="rId2758" Type="http://schemas.openxmlformats.org/officeDocument/2006/relationships/hyperlink" Target="https://youtu.be/jGysVsWZTkg" TargetMode="External"/><Relationship Id="rId1428" Type="http://schemas.openxmlformats.org/officeDocument/2006/relationships/hyperlink" Target="https://youtu.be/1nvP-Sr9c6g" TargetMode="External"/><Relationship Id="rId2759" Type="http://schemas.openxmlformats.org/officeDocument/2006/relationships/hyperlink" Target="https://youtu.be/kUpiYpqjSf4" TargetMode="External"/><Relationship Id="rId1429" Type="http://schemas.openxmlformats.org/officeDocument/2006/relationships/hyperlink" Target="https://youtu.be/1ODp1_KHUXk" TargetMode="External"/><Relationship Id="rId2750" Type="http://schemas.openxmlformats.org/officeDocument/2006/relationships/hyperlink" Target="https://youtu.be/KtqbanHvemo" TargetMode="External"/><Relationship Id="rId1420" Type="http://schemas.openxmlformats.org/officeDocument/2006/relationships/hyperlink" Target="https://youtu.be/7f8U91Aw0u8" TargetMode="External"/><Relationship Id="rId2751" Type="http://schemas.openxmlformats.org/officeDocument/2006/relationships/hyperlink" Target="https://youtu.be/YPMd_F15dOM"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HIeVgcy-xtw" TargetMode="External"/><Relationship Id="rId3238" Type="http://schemas.openxmlformats.org/officeDocument/2006/relationships/hyperlink" Target="https://youtu.be/umgWlwQvLlg" TargetMode="External"/><Relationship Id="rId3237" Type="http://schemas.openxmlformats.org/officeDocument/2006/relationships/hyperlink" Target="https://youtu.be/7DKS_xqCH8A" TargetMode="External"/><Relationship Id="rId3239" Type="http://schemas.openxmlformats.org/officeDocument/2006/relationships/hyperlink" Target="https://youtu.be/IH-4uKm6isI" TargetMode="External"/><Relationship Id="rId3230" Type="http://schemas.openxmlformats.org/officeDocument/2006/relationships/hyperlink" Target="https://youtu.be/WEi5En16ras" TargetMode="External"/><Relationship Id="rId3232" Type="http://schemas.openxmlformats.org/officeDocument/2006/relationships/hyperlink" Target="https://youtu.be/P9VWSfZRdZ8" TargetMode="External"/><Relationship Id="rId3231" Type="http://schemas.openxmlformats.org/officeDocument/2006/relationships/hyperlink" Target="https://youtu.be/aROk5J96rU0" TargetMode="External"/><Relationship Id="rId3234" Type="http://schemas.openxmlformats.org/officeDocument/2006/relationships/hyperlink" Target="https://youtu.be/M0zcfBzYqS0" TargetMode="External"/><Relationship Id="rId3233" Type="http://schemas.openxmlformats.org/officeDocument/2006/relationships/hyperlink" Target="https://youtu.be/zLRiS54kMLo" TargetMode="External"/><Relationship Id="rId3236" Type="http://schemas.openxmlformats.org/officeDocument/2006/relationships/hyperlink" Target="https://youtu.be/XECoTk_c05M" TargetMode="External"/><Relationship Id="rId3235" Type="http://schemas.openxmlformats.org/officeDocument/2006/relationships/hyperlink" Target="https://youtu.be/2pdrTGGpy2s" TargetMode="External"/><Relationship Id="rId3227" Type="http://schemas.openxmlformats.org/officeDocument/2006/relationships/hyperlink" Target="https://youtu.be/AlDJUqcUgNE" TargetMode="External"/><Relationship Id="rId3226" Type="http://schemas.openxmlformats.org/officeDocument/2006/relationships/hyperlink" Target="https://youtu.be/H3JDwX7khMg" TargetMode="External"/><Relationship Id="rId3229" Type="http://schemas.openxmlformats.org/officeDocument/2006/relationships/hyperlink" Target="https://youtu.be/1dW06SPmkiU" TargetMode="External"/><Relationship Id="rId3228" Type="http://schemas.openxmlformats.org/officeDocument/2006/relationships/hyperlink" Target="https://youtu.be/qhvHHeJ6c_8"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NBnUp-T3fhc" TargetMode="External"/><Relationship Id="rId690" Type="http://schemas.openxmlformats.org/officeDocument/2006/relationships/hyperlink" Target="https://youtu.be/cg5uwoWfURQ" TargetMode="External"/><Relationship Id="rId3220" Type="http://schemas.openxmlformats.org/officeDocument/2006/relationships/hyperlink" Target="https://youtu.be/djpRgtYWDDw" TargetMode="External"/><Relationship Id="rId697" Type="http://schemas.openxmlformats.org/officeDocument/2006/relationships/hyperlink" Target="https://youtu.be/gVjqnuiRQFw" TargetMode="External"/><Relationship Id="rId3223" Type="http://schemas.openxmlformats.org/officeDocument/2006/relationships/hyperlink" Target="https://youtu.be/-X-8cgwjxbo"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odXAa6vbdas" TargetMode="External"/><Relationship Id="rId695" Type="http://schemas.openxmlformats.org/officeDocument/2006/relationships/hyperlink" Target="https://youtu.be/6iVGtz8DKaE" TargetMode="External"/><Relationship Id="rId3225" Type="http://schemas.openxmlformats.org/officeDocument/2006/relationships/hyperlink" Target="https://youtu.be/BEMGpElzeIA" TargetMode="External"/><Relationship Id="rId694" Type="http://schemas.openxmlformats.org/officeDocument/2006/relationships/hyperlink" Target="https://youtu.be/C_te37mNXH8" TargetMode="External"/><Relationship Id="rId3224" Type="http://schemas.openxmlformats.org/officeDocument/2006/relationships/hyperlink" Target="https://youtu.be/XFv2JXpwzPA" TargetMode="External"/><Relationship Id="rId3259" Type="http://schemas.openxmlformats.org/officeDocument/2006/relationships/hyperlink" Target="https://youtu.be/4rPxyleozvM" TargetMode="External"/><Relationship Id="rId3250" Type="http://schemas.openxmlformats.org/officeDocument/2006/relationships/hyperlink" Target="https://youtu.be/RqUNHa6gnVg" TargetMode="External"/><Relationship Id="rId3252" Type="http://schemas.openxmlformats.org/officeDocument/2006/relationships/hyperlink" Target="https://youtu.be/v8KAMn60AmI" TargetMode="External"/><Relationship Id="rId3251" Type="http://schemas.openxmlformats.org/officeDocument/2006/relationships/hyperlink" Target="https://youtu.be/JNGeEHSpy7M" TargetMode="External"/><Relationship Id="rId3254" Type="http://schemas.openxmlformats.org/officeDocument/2006/relationships/hyperlink" Target="https://youtu.be/wrHqU3R3n8s" TargetMode="External"/><Relationship Id="rId3253" Type="http://schemas.openxmlformats.org/officeDocument/2006/relationships/hyperlink" Target="https://youtu.be/y0NuMK8xHqg" TargetMode="External"/><Relationship Id="rId3256" Type="http://schemas.openxmlformats.org/officeDocument/2006/relationships/hyperlink" Target="https://youtu.be/5-gF0Swsi3g" TargetMode="External"/><Relationship Id="rId3255" Type="http://schemas.openxmlformats.org/officeDocument/2006/relationships/hyperlink" Target="https://youtu.be/5DZ8BfAN4cI" TargetMode="External"/><Relationship Id="rId3258" Type="http://schemas.openxmlformats.org/officeDocument/2006/relationships/hyperlink" Target="https://youtu.be/4MSMADxISLE" TargetMode="External"/><Relationship Id="rId3257" Type="http://schemas.openxmlformats.org/officeDocument/2006/relationships/hyperlink" Target="https://youtu.be/SlWniPyjlmc" TargetMode="External"/><Relationship Id="rId3249" Type="http://schemas.openxmlformats.org/officeDocument/2006/relationships/hyperlink" Target="https://youtu.be/YkHffV7svTc" TargetMode="External"/><Relationship Id="rId3248" Type="http://schemas.openxmlformats.org/officeDocument/2006/relationships/hyperlink" Target="https://youtu.be/CfDEkDG5HFI" TargetMode="External"/><Relationship Id="rId3241" Type="http://schemas.openxmlformats.org/officeDocument/2006/relationships/hyperlink" Target="https://youtu.be/HZezdHtroIM" TargetMode="External"/><Relationship Id="rId3240" Type="http://schemas.openxmlformats.org/officeDocument/2006/relationships/hyperlink" Target="https://www.twitch.tv/videos/1562978554" TargetMode="External"/><Relationship Id="rId3243" Type="http://schemas.openxmlformats.org/officeDocument/2006/relationships/hyperlink" Target="https://www.twitch.tv/videos/1638636950" TargetMode="External"/><Relationship Id="rId3242" Type="http://schemas.openxmlformats.org/officeDocument/2006/relationships/hyperlink" Target="https://youtu.be/3UNx_t8T6EY" TargetMode="External"/><Relationship Id="rId3245" Type="http://schemas.openxmlformats.org/officeDocument/2006/relationships/hyperlink" Target="https://youtu.be/BZgjhNOo-go" TargetMode="External"/><Relationship Id="rId3244" Type="http://schemas.openxmlformats.org/officeDocument/2006/relationships/hyperlink" Target="https://youtu.be/D0Oc-Q4O40A" TargetMode="External"/><Relationship Id="rId3247" Type="http://schemas.openxmlformats.org/officeDocument/2006/relationships/hyperlink" Target="https://youtu.be/dOp5piQQYqg"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RamshackleEagerMouseFrankerZ-3VaACqMZFL8WqnqI"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03lTbh6te2U?t=205" TargetMode="External"/><Relationship Id="rId660" Type="http://schemas.openxmlformats.org/officeDocument/2006/relationships/hyperlink" Target="https://youtu.be/TimHtxCkrCY" TargetMode="External"/><Relationship Id="rId1491" Type="http://schemas.openxmlformats.org/officeDocument/2006/relationships/hyperlink" Target="https://youtu.be/3CnpEfJ0I1I" TargetMode="External"/><Relationship Id="rId1492" Type="http://schemas.openxmlformats.org/officeDocument/2006/relationships/hyperlink" Target="https://youtu.be/yN9553vTNp4" TargetMode="External"/><Relationship Id="rId1493" Type="http://schemas.openxmlformats.org/officeDocument/2006/relationships/hyperlink" Target="https://youtu.be/eRWK6mfnIu4" TargetMode="External"/><Relationship Id="rId1494" Type="http://schemas.openxmlformats.org/officeDocument/2006/relationships/hyperlink" Target="https://youtu.be/yTlJld17VW4"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AmusedConfidentIguanaHassanChop" TargetMode="External"/><Relationship Id="rId663" Type="http://schemas.openxmlformats.org/officeDocument/2006/relationships/hyperlink" Target="https://youtu.be/GuoEdRqCJUA" TargetMode="External"/><Relationship Id="rId1496" Type="http://schemas.openxmlformats.org/officeDocument/2006/relationships/hyperlink" Target="https://www.twitch.tv/videos/890925851"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mhKLh6qGu0&amp;ab_channel=JJsrl"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PunchyFriendlyCroissantArgieB8-qEPbR5aXzccU8bW9" TargetMode="External"/><Relationship Id="rId1488" Type="http://schemas.openxmlformats.org/officeDocument/2006/relationships/hyperlink" Target="https://youtu.be/UAWAQLv239I" TargetMode="External"/><Relationship Id="rId1489" Type="http://schemas.openxmlformats.org/officeDocument/2006/relationships/hyperlink" Target="https://youtu.be/Wb73iKszeVk?t=210"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IIZV8234JlA" TargetMode="External"/><Relationship Id="rId1481" Type="http://schemas.openxmlformats.org/officeDocument/2006/relationships/hyperlink" Target="https://youtu.be/oXuooRJ3Rq8" TargetMode="External"/><Relationship Id="rId1482" Type="http://schemas.openxmlformats.org/officeDocument/2006/relationships/hyperlink" Target="https://youtu.be/KR_rtGLAf4k" TargetMode="External"/><Relationship Id="rId1483" Type="http://schemas.openxmlformats.org/officeDocument/2006/relationships/hyperlink" Target="https://youtu.be/aKr_vaQ8puk" TargetMode="External"/><Relationship Id="rId653" Type="http://schemas.openxmlformats.org/officeDocument/2006/relationships/hyperlink" Target="https://youtu.be/mjRN8CUWyiA" TargetMode="External"/><Relationship Id="rId1484" Type="http://schemas.openxmlformats.org/officeDocument/2006/relationships/hyperlink" Target="https://youtu.be/HVKDaBd8Sbs" TargetMode="External"/><Relationship Id="rId652" Type="http://schemas.openxmlformats.org/officeDocument/2006/relationships/hyperlink" Target="https://youtu.be/K3FbfuIU85Y" TargetMode="External"/><Relationship Id="rId1485" Type="http://schemas.openxmlformats.org/officeDocument/2006/relationships/hyperlink" Target="https://youtu.be/ETpISC9v7mQ" TargetMode="External"/><Relationship Id="rId651" Type="http://schemas.openxmlformats.org/officeDocument/2006/relationships/hyperlink" Target="https://youtu.be/WXAd-urRBGY" TargetMode="External"/><Relationship Id="rId1486" Type="http://schemas.openxmlformats.org/officeDocument/2006/relationships/hyperlink" Target="https://youtu.be/bab7p0rN0BY" TargetMode="External"/><Relationship Id="rId650" Type="http://schemas.openxmlformats.org/officeDocument/2006/relationships/hyperlink" Target="https://youtu.be/kMuUCUDAcdk" TargetMode="External"/><Relationship Id="rId1487" Type="http://schemas.openxmlformats.org/officeDocument/2006/relationships/hyperlink" Target="https://youtu.be/AOasVZ3NcbQ" TargetMode="External"/><Relationship Id="rId3216" Type="http://schemas.openxmlformats.org/officeDocument/2006/relationships/hyperlink" Target="https://youtu.be/hfxXpN4iAks" TargetMode="External"/><Relationship Id="rId3215" Type="http://schemas.openxmlformats.org/officeDocument/2006/relationships/hyperlink" Target="https://youtu.be/x4wUe8VzFL4" TargetMode="External"/><Relationship Id="rId3218" Type="http://schemas.openxmlformats.org/officeDocument/2006/relationships/hyperlink" Target="https://youtu.be/PW3RefbTtj8" TargetMode="External"/><Relationship Id="rId3217" Type="http://schemas.openxmlformats.org/officeDocument/2006/relationships/hyperlink" Target="https://youtu.be/ktYmL9p1dwQ" TargetMode="External"/><Relationship Id="rId3219" Type="http://schemas.openxmlformats.org/officeDocument/2006/relationships/hyperlink" Target="https://youtu.be/YAMDglE01T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YQQ0q65ToQQ" TargetMode="External"/><Relationship Id="rId686" Type="http://schemas.openxmlformats.org/officeDocument/2006/relationships/hyperlink" Target="https://youtu.be/Kk8g_-PNVdk" TargetMode="External"/><Relationship Id="rId3212" Type="http://schemas.openxmlformats.org/officeDocument/2006/relationships/hyperlink" Target="https://youtu.be/MMo3ZBMPIrU" TargetMode="External"/><Relationship Id="rId685" Type="http://schemas.openxmlformats.org/officeDocument/2006/relationships/hyperlink" Target="https://youtu.be/DTJHzK_x_Nk" TargetMode="External"/><Relationship Id="rId3211" Type="http://schemas.openxmlformats.org/officeDocument/2006/relationships/hyperlink" Target="https://youtu.be/mEmDaTtNmiw" TargetMode="External"/><Relationship Id="rId684" Type="http://schemas.openxmlformats.org/officeDocument/2006/relationships/hyperlink" Target="https://youtu.be/7Mhgn15Ov0o" TargetMode="External"/><Relationship Id="rId3214" Type="http://schemas.openxmlformats.org/officeDocument/2006/relationships/hyperlink" Target="https://youtu.be/ewGQiYOg6F4" TargetMode="External"/><Relationship Id="rId683" Type="http://schemas.openxmlformats.org/officeDocument/2006/relationships/hyperlink" Target="https://youtu.be/Tnmwhrjlqgo" TargetMode="External"/><Relationship Id="rId3213" Type="http://schemas.openxmlformats.org/officeDocument/2006/relationships/hyperlink" Target="https://youtu.be/BzPxFP5PIps" TargetMode="External"/><Relationship Id="rId3205" Type="http://schemas.openxmlformats.org/officeDocument/2006/relationships/hyperlink" Target="https://youtu.be/ADxHxNj6HV0" TargetMode="External"/><Relationship Id="rId3204" Type="http://schemas.openxmlformats.org/officeDocument/2006/relationships/hyperlink" Target="https://youtu.be/0XUpJc8IzRk" TargetMode="External"/><Relationship Id="rId3207" Type="http://schemas.openxmlformats.org/officeDocument/2006/relationships/hyperlink" Target="https://youtu.be/_iXBKQwq-Ys" TargetMode="External"/><Relationship Id="rId3206" Type="http://schemas.openxmlformats.org/officeDocument/2006/relationships/hyperlink" Target="https://youtu.be/HLtLqTHqXYA" TargetMode="External"/><Relationship Id="rId3209" Type="http://schemas.openxmlformats.org/officeDocument/2006/relationships/hyperlink" Target="https://youtu.be/qo_9Tt8brsI" TargetMode="External"/><Relationship Id="rId3208" Type="http://schemas.openxmlformats.org/officeDocument/2006/relationships/hyperlink" Target="https://youtu.be/v_H6xRBJa_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gluFqR_tLI" TargetMode="External"/><Relationship Id="rId674" Type="http://schemas.openxmlformats.org/officeDocument/2006/relationships/hyperlink" Target="https://youtu.be/-V8eAuSHds4" TargetMode="External"/><Relationship Id="rId3200" Type="http://schemas.openxmlformats.org/officeDocument/2006/relationships/hyperlink" Target="https://youtu.be/PAuCtRTeOZQ" TargetMode="External"/><Relationship Id="rId673" Type="http://schemas.openxmlformats.org/officeDocument/2006/relationships/hyperlink" Target="https://youtu.be/uM1I8GG5zVk" TargetMode="External"/><Relationship Id="rId3203" Type="http://schemas.openxmlformats.org/officeDocument/2006/relationships/hyperlink" Target="https://youtu.be/YB9LQDhmWDY" TargetMode="External"/><Relationship Id="rId672" Type="http://schemas.openxmlformats.org/officeDocument/2006/relationships/hyperlink" Target="https://youtu.be/kPoIju-AS9o" TargetMode="External"/><Relationship Id="rId3202" Type="http://schemas.openxmlformats.org/officeDocument/2006/relationships/hyperlink" Target="https://youtu.be/2fhIenEkLl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u5aVDsE4yZs&amp;ab_channel=Trobbin" TargetMode="External"/><Relationship Id="rId3272" Type="http://schemas.openxmlformats.org/officeDocument/2006/relationships/hyperlink" Target="https://www.youtube.com/watch?v=l-imREf_VJU&amp;list=PLH8CCpX902G8-DFOg7YgVOyqIefxKmrqU&amp;index=2&amp;ab_channel=Trobbin" TargetMode="External"/><Relationship Id="rId3271" Type="http://schemas.openxmlformats.org/officeDocument/2006/relationships/hyperlink" Target="https://clips.twitch.tv/HelpfulRenownedMangoSoBayed-Zs9YC8cIaAL4tKO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dOCaFHQS77I&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youtu.be/PbuzEBssXK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JuhZoiiATI"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3864853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ProtectiveSpookyDogCharlietheUnicorn-JXqs21stCUVSay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ym3rnWucfc" TargetMode="External"/><Relationship Id="rId3260" Type="http://schemas.openxmlformats.org/officeDocument/2006/relationships/hyperlink" Target="https://youtu.be/HtBNhb-7Umg"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lGYLythfgV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youtu.be/HZnBxf4JU_E"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dbu2Wi9biHM&amp;feature=youtu.be" TargetMode="External"/><Relationship Id="rId3264" Type="http://schemas.openxmlformats.org/officeDocument/2006/relationships/hyperlink" Target="https://www.youtube.com/watch?v=n6t3ryt15_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streamable.com/ece2zm"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lOtCb_Aoz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4wlm-YC5rk&amp;ab_channel=Trobbin" TargetMode="External"/><Relationship Id="rId133" Type="http://schemas.openxmlformats.org/officeDocument/2006/relationships/hyperlink" Target="https://youtu.be/9IQVw8IoUMw" TargetMode="External"/><Relationship Id="rId3268" Type="http://schemas.openxmlformats.org/officeDocument/2006/relationships/hyperlink" Target="https://streamable.com/fsx42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uRlpI4FPxow" TargetMode="External"/><Relationship Id="rId3292" Type="http://schemas.openxmlformats.org/officeDocument/2006/relationships/hyperlink" Target="https://www.youtube.com/watch?v=xILNN4X1Sug" TargetMode="External"/><Relationship Id="rId3291" Type="http://schemas.openxmlformats.org/officeDocument/2006/relationships/hyperlink" Target="https://www.youtube.com/watch?v=pnKeGypsQaE" TargetMode="External"/><Relationship Id="rId3294" Type="http://schemas.openxmlformats.org/officeDocument/2006/relationships/hyperlink" Target="https://www.youtube.com/watch?v=WYCGplnVh4A" TargetMode="External"/><Relationship Id="rId3293" Type="http://schemas.openxmlformats.org/officeDocument/2006/relationships/hyperlink" Target="https://www.twitch.tv/videos/1905868141"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1924572459" TargetMode="External"/><Relationship Id="rId164" Type="http://schemas.openxmlformats.org/officeDocument/2006/relationships/hyperlink" Target="https://youtu.be/CbOKw_Wf8YY" TargetMode="External"/><Relationship Id="rId3295" Type="http://schemas.openxmlformats.org/officeDocument/2006/relationships/hyperlink" Target="https://youtu.be/3Ovu89Qc6hc" TargetMode="External"/><Relationship Id="rId163" Type="http://schemas.openxmlformats.org/officeDocument/2006/relationships/hyperlink" Target="https://youtu.be/FgS3d3bfVOQ" TargetMode="External"/><Relationship Id="rId3298" Type="http://schemas.openxmlformats.org/officeDocument/2006/relationships/hyperlink" Target="https://youtu.be/27CxZIOvcHM"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KJ05njeD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wP6a85z6TM"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hPhFtIwOtA" TargetMode="External"/><Relationship Id="rId3280" Type="http://schemas.openxmlformats.org/officeDocument/2006/relationships/hyperlink" Target="https://clips.twitch.tv/PricklyHelpfulOrangeRlyTho-klp6JQH6Wt_q38gr" TargetMode="External"/><Relationship Id="rId3283" Type="http://schemas.openxmlformats.org/officeDocument/2006/relationships/hyperlink" Target="https://youtu.be/kySJxVHeP0U" TargetMode="External"/><Relationship Id="rId3282" Type="http://schemas.openxmlformats.org/officeDocument/2006/relationships/hyperlink" Target="https://youtu.be/314rWkYHf6A" TargetMode="External"/><Relationship Id="rId154" Type="http://schemas.openxmlformats.org/officeDocument/2006/relationships/hyperlink" Target="https://youtu.be/5-9l1rH9mEw" TargetMode="External"/><Relationship Id="rId3285" Type="http://schemas.openxmlformats.org/officeDocument/2006/relationships/hyperlink" Target="https://youtu.be/3TQw0AW_aJU" TargetMode="External"/><Relationship Id="rId153" Type="http://schemas.openxmlformats.org/officeDocument/2006/relationships/hyperlink" Target="https://youtu.be/31FQiJUFINE" TargetMode="External"/><Relationship Id="rId3284" Type="http://schemas.openxmlformats.org/officeDocument/2006/relationships/hyperlink" Target="https://youtu.be/1xe-zs2KVf0" TargetMode="External"/><Relationship Id="rId152" Type="http://schemas.openxmlformats.org/officeDocument/2006/relationships/hyperlink" Target="https://youtu.be/UR7ZMBOYxIA" TargetMode="External"/><Relationship Id="rId3287" Type="http://schemas.openxmlformats.org/officeDocument/2006/relationships/hyperlink" Target="https://youtu.be/vRD_ott4DpA" TargetMode="External"/><Relationship Id="rId151" Type="http://schemas.openxmlformats.org/officeDocument/2006/relationships/hyperlink" Target="https://youtu.be/IcMp1u1HA7U" TargetMode="External"/><Relationship Id="rId3286" Type="http://schemas.openxmlformats.org/officeDocument/2006/relationships/hyperlink" Target="https://youtu.be/A8KjkBjUfO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RmAQl2WVYY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fuGO3wdf_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youtu.be/q2SW3Uu23Ek?t=51"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rappedInnocentTrayHotPokket-DCf7C7PY1LfeNP7J"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www.youtube.com/watch?v=fEuOynC63dU"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clips.twitch.tv/StupidPowerfulRaisinSmoocherZ" TargetMode="External"/><Relationship Id="rId2844" Type="http://schemas.openxmlformats.org/officeDocument/2006/relationships/hyperlink" Target="https://youtu.be/OkpJ8_cW35c" TargetMode="External"/><Relationship Id="rId1514" Type="http://schemas.openxmlformats.org/officeDocument/2006/relationships/hyperlink" Target="https://clips.twitch.tv/TenaciousAntediluvianMonkeyNerfRedBlaster"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clips.twitch.tv/RefinedMushyKumquatOSfrog-78Pgy7Dyvut-cKE8"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www.youtube.com/watch?v=BWTSU4jtkC0"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A-O7-jDgekE?t=138"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youtu.be/dPalNjc9ZuE"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CrypticIgnorantGoshawkPoooound-uxL3k1WMzvzu4aVB"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www.youtube.com/watch?v=hmvfEP6e7m4"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ehVXZQtmKwc" TargetMode="External"/><Relationship Id="rId2832" Type="http://schemas.openxmlformats.org/officeDocument/2006/relationships/hyperlink" Target="https://www.twitch.tv/videos/1875864310" TargetMode="External"/><Relationship Id="rId1502" Type="http://schemas.openxmlformats.org/officeDocument/2006/relationships/hyperlink" Target="https://www.youtube.com/watch?v=kZyWw3NCFx8" TargetMode="External"/><Relationship Id="rId2833" Type="http://schemas.openxmlformats.org/officeDocument/2006/relationships/hyperlink" Target="https://clips.twitch.tv/ConcernedGentleGullTheRinger-SXscr80Vw_5ArNLA" TargetMode="External"/><Relationship Id="rId1503" Type="http://schemas.openxmlformats.org/officeDocument/2006/relationships/hyperlink" Target="https://www.youtube.com/watch?v=snj15Ho71no" TargetMode="External"/><Relationship Id="rId2834" Type="http://schemas.openxmlformats.org/officeDocument/2006/relationships/hyperlink" Target="https://clips.twitch.tv/MagnificentTallMarjoramBleedPurple-i8HIBSC24yv2hYEW" TargetMode="External"/><Relationship Id="rId1504" Type="http://schemas.openxmlformats.org/officeDocument/2006/relationships/hyperlink" Target="https://clips.twitch.tv/KindBoxyButterTBCheesePull-HCIpyNGc3iMXfhGW" TargetMode="External"/><Relationship Id="rId2835" Type="http://schemas.openxmlformats.org/officeDocument/2006/relationships/hyperlink" Target="https://clips.twitch.tv/EnticingTriangularOtterHotPokket-LASowz1NhHwP16kF" TargetMode="External"/><Relationship Id="rId1505" Type="http://schemas.openxmlformats.org/officeDocument/2006/relationships/hyperlink" Target="https://www.youtube.com/watch?v=uUbYLDXzXPE" TargetMode="External"/><Relationship Id="rId2836" Type="http://schemas.openxmlformats.org/officeDocument/2006/relationships/hyperlink" Target="https://clips.twitch.tv/LaconicTubularQuailTBCheesePull-PDSYMP2UA0WqMxXL" TargetMode="External"/><Relationship Id="rId1506" Type="http://schemas.openxmlformats.org/officeDocument/2006/relationships/hyperlink" Target="https://www.youtube.com/watch?v=VNS-JNZfrnc" TargetMode="External"/><Relationship Id="rId2837" Type="http://schemas.openxmlformats.org/officeDocument/2006/relationships/hyperlink" Target="https://clips.twitch.tv/EnticingVenomousBananaStrawBeary-GodNs0lTwL3PwNHr" TargetMode="External"/><Relationship Id="rId1507" Type="http://schemas.openxmlformats.org/officeDocument/2006/relationships/hyperlink" Target="https://clips.twitch.tv/TastyAliveAppleKreygasm" TargetMode="External"/><Relationship Id="rId2838" Type="http://schemas.openxmlformats.org/officeDocument/2006/relationships/hyperlink" Target="https://clips.twitch.tv/CarelessFilthyOctopusDxCat-khFT2LpSO1L4vmdD" TargetMode="External"/><Relationship Id="rId1508" Type="http://schemas.openxmlformats.org/officeDocument/2006/relationships/hyperlink" Target="https://www.twitch.tv/videos/1028770481" TargetMode="External"/><Relationship Id="rId2839" Type="http://schemas.openxmlformats.org/officeDocument/2006/relationships/hyperlink" Target="https://www.twitch.tv/videos/1861503004" TargetMode="External"/><Relationship Id="rId1509" Type="http://schemas.openxmlformats.org/officeDocument/2006/relationships/hyperlink" Target="https://www.youtube.com/watch?v=l3DP9U068Nc&amp;start=3497"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qihbGigM93o" TargetMode="External"/><Relationship Id="rId1577" Type="http://schemas.openxmlformats.org/officeDocument/2006/relationships/hyperlink" Target="https://youtu.be/ign8o0WQZBE" TargetMode="External"/><Relationship Id="rId1578" Type="http://schemas.openxmlformats.org/officeDocument/2006/relationships/hyperlink" Target="https://youtu.be/Lix4jwmz3PI" TargetMode="External"/><Relationship Id="rId1579" Type="http://schemas.openxmlformats.org/officeDocument/2006/relationships/hyperlink" Target="https://www.twitch.tv/videos/1673271963"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Y0uR6UzPscw" TargetMode="External"/><Relationship Id="rId1571" Type="http://schemas.openxmlformats.org/officeDocument/2006/relationships/hyperlink" Target="https://youtu.be/69ODlZoqeU8" TargetMode="External"/><Relationship Id="rId983" Type="http://schemas.openxmlformats.org/officeDocument/2006/relationships/hyperlink" Target="https://youtu.be/tDhn5o1l8tA" TargetMode="External"/><Relationship Id="rId1572" Type="http://schemas.openxmlformats.org/officeDocument/2006/relationships/hyperlink" Target="https://youtu.be/pRfjUF7SKeY" TargetMode="External"/><Relationship Id="rId982" Type="http://schemas.openxmlformats.org/officeDocument/2006/relationships/hyperlink" Target="https://youtu.be/kFzU1c-L21g" TargetMode="External"/><Relationship Id="rId1573" Type="http://schemas.openxmlformats.org/officeDocument/2006/relationships/hyperlink" Target="https://youtu.be/YMAs0uDlv08?t=57" TargetMode="External"/><Relationship Id="rId981" Type="http://schemas.openxmlformats.org/officeDocument/2006/relationships/hyperlink" Target="https://youtu.be/lQCmgllTDRI" TargetMode="External"/><Relationship Id="rId1574" Type="http://schemas.openxmlformats.org/officeDocument/2006/relationships/hyperlink" Target="https://youtu.be/pU6oNCbzYRM" TargetMode="External"/><Relationship Id="rId980" Type="http://schemas.openxmlformats.org/officeDocument/2006/relationships/hyperlink" Target="https://youtu.be/WuI-DcOKtsM" TargetMode="External"/><Relationship Id="rId1575" Type="http://schemas.openxmlformats.org/officeDocument/2006/relationships/hyperlink" Target="https://youtu.be/c7uJvrms9lM" TargetMode="External"/><Relationship Id="rId1565" Type="http://schemas.openxmlformats.org/officeDocument/2006/relationships/hyperlink" Target="https://clips.twitch.tv/IronicEagerLapwingMikeHogu-yHIiGpvTonfBe9pl" TargetMode="External"/><Relationship Id="rId2896" Type="http://schemas.openxmlformats.org/officeDocument/2006/relationships/hyperlink" Target="https://www.youtube.com/watch?v=lX_OaKiUrOY&amp;ab_channel=MrYhatoh" TargetMode="External"/><Relationship Id="rId1566" Type="http://schemas.openxmlformats.org/officeDocument/2006/relationships/hyperlink" Target="https://clips.twitch.tv/GenerousBlightedBaguetteHeyGuys-4Vn_-Ze8cocnEwg1" TargetMode="External"/><Relationship Id="rId2897" Type="http://schemas.openxmlformats.org/officeDocument/2006/relationships/hyperlink" Target="https://youtu.be/9AgoQlYTcMM" TargetMode="External"/><Relationship Id="rId1567" Type="http://schemas.openxmlformats.org/officeDocument/2006/relationships/hyperlink" Target="https://youtu.be/1Mm8XSMDNnQ" TargetMode="External"/><Relationship Id="rId2898" Type="http://schemas.openxmlformats.org/officeDocument/2006/relationships/hyperlink" Target="https://youtu.be/9d4oAx6iDLY" TargetMode="External"/><Relationship Id="rId1568" Type="http://schemas.openxmlformats.org/officeDocument/2006/relationships/hyperlink" Target="https://youtu.be/SwIE08yW4rw" TargetMode="External"/><Relationship Id="rId2899" Type="http://schemas.openxmlformats.org/officeDocument/2006/relationships/hyperlink" Target="https://youtu.be/UeQdaOSfhqQ" TargetMode="External"/><Relationship Id="rId1569" Type="http://schemas.openxmlformats.org/officeDocument/2006/relationships/hyperlink" Target="https://www.twitch.tv/videos/1624277531"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YD_yWkyM26c"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xa4h6D34ilU"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i5EQrRXXKKs"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Q1EsMMtqeyY"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youtu.be/EIeMwE4UCjY"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v2ib15kI_H4" TargetMode="External"/><Relationship Id="rId1599" Type="http://schemas.openxmlformats.org/officeDocument/2006/relationships/hyperlink" Target="https://www.twitch.tv/videos/1661889725" TargetMode="External"/><Relationship Id="rId1590" Type="http://schemas.openxmlformats.org/officeDocument/2006/relationships/hyperlink" Target="https://www.youtube.com/watch?v=JT_0IttOlXY" TargetMode="External"/><Relationship Id="rId1591" Type="http://schemas.openxmlformats.org/officeDocument/2006/relationships/hyperlink" Target="https://www.twitch.tv/videos/1651905514" TargetMode="External"/><Relationship Id="rId1592" Type="http://schemas.openxmlformats.org/officeDocument/2006/relationships/hyperlink" Target="https://www.twitch.tv/videos/1547247506" TargetMode="External"/><Relationship Id="rId1593" Type="http://schemas.openxmlformats.org/officeDocument/2006/relationships/hyperlink" Target="https://www.twitch.tv/videos/1651787224" TargetMode="External"/><Relationship Id="rId1594" Type="http://schemas.openxmlformats.org/officeDocument/2006/relationships/hyperlink" Target="https://www.twitch.tv/videos/1628737791" TargetMode="External"/><Relationship Id="rId1595" Type="http://schemas.openxmlformats.org/officeDocument/2006/relationships/hyperlink" Target="https://www.twitch.tv/videos/1598926930" TargetMode="External"/><Relationship Id="rId1596" Type="http://schemas.openxmlformats.org/officeDocument/2006/relationships/hyperlink" Target="https://www.twitch.tv/videos/1142811973" TargetMode="External"/><Relationship Id="rId1597" Type="http://schemas.openxmlformats.org/officeDocument/2006/relationships/hyperlink" Target="https://www.twitch.tv/videos/1634958170" TargetMode="External"/><Relationship Id="rId1587" Type="http://schemas.openxmlformats.org/officeDocument/2006/relationships/hyperlink" Target="https://youtu.be/0HBjmkxy_mI" TargetMode="External"/><Relationship Id="rId1588" Type="http://schemas.openxmlformats.org/officeDocument/2006/relationships/hyperlink" Target="https://clips.twitch.tv/AggressiveSeductiveSnailCharlieBitMe-_5d5Zi6hek5z9U-6" TargetMode="External"/><Relationship Id="rId1589" Type="http://schemas.openxmlformats.org/officeDocument/2006/relationships/hyperlink" Target="https://youtu.be/kBysVz24GJc"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8xfCXE2g4YY" TargetMode="External"/><Relationship Id="rId1581" Type="http://schemas.openxmlformats.org/officeDocument/2006/relationships/hyperlink" Target="https://clips.twitch.tv/TangibleRepleteButterFUNgineer-VsiTR6vbZLimqu5s" TargetMode="External"/><Relationship Id="rId1582" Type="http://schemas.openxmlformats.org/officeDocument/2006/relationships/hyperlink" Target="https://clips.twitch.tv/CogentDiligentChimpanzeeNotLikeThis-wiQLQG705NtdCAd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RoundScrumptiousQuailSuperVinlin-hS43szO7CxLXRnaa"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GleamingFaintTroutLitty-u_qg7VQO9EDCUjK_"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peedyBrainySpiderHoneyBadger-dguIxvn7bOnnV1u6"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clips.twitch.tv/SassySucculentCroissantStinkyCheese-77FbM87OHU7avas3" TargetMode="External"/><Relationship Id="rId1532" Type="http://schemas.openxmlformats.org/officeDocument/2006/relationships/hyperlink" Target="https://www.youtube.com/watch?v=T17l15C41xA"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www.youtube.com/watch?v=KSCkazHQY38"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clips.twitch.tv/BrightBenevolentBulgogiAMPEnergy"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22kU68ji6lg"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f8qTxakPRz8"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0xcQ8v6-y50"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9m2LPMQczrA?t=21"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0fdaUUc9Hhs"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clips.twitch.tv/CourteousSmilingHamburgerTriHard"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www.youtube.com/watch?v=EPEj38_SbRM"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clips.twitch.tv/FriendlySpikyZucchiniDBstyle-sy83S44B3M98mOHQ"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clips.twitch.tv/AltruisticFairBillPanicVis-HtxQqee5227qjj81"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clips.twitch.tv/PlayfulHappyHornetTriHard-MrGJhanbpndCae2R"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youtu.be/apTie4KP5-o?t=93"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www.youtube.com/watch?v=d8fTBCb4WxE"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youtu.be/PB1x95nZfPg?t=83"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twitter.com/SuperWeegeeX/status/1265208641742868480"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clips.twitch.tv/CallousGleamingCakeNomNo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S0bibwCQ-Z4"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youtu.be/EdwItdY1IIo?t=60"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5uDM8jwHFO0"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hT3xX7FHwjw"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dvMeIv71PvY"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clips.twitch.tv/InterestingCoyClamPeoplesChamp-vVjm2iS4lpmbFrHO"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clips.twitch.tv/TriangularCovertGaurOhMyDog-mCpq0k6ZoTRACJeW"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l_GoG_ZxSpo"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kgdFo-Rr8z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WECDANiBsA"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clips.twitch.tv/YummyAlertDinosaurYouWHY-z7vYmECmU5dVKEIR"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lFu-GlZWAb8"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AimZSjyNWkY"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48xmrsnB3Rw"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B9MWeq2-geI"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AkQxqqyoE-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ZZLaa-0jir8"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E-wCduEsN1g"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n9upMOsSvj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www.twitch.tv/videos/1673269965%20https://www.twitch.tv/videos/1673271963"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www.twitch.tv/videos/1301711730"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nrS8CT0OxiY"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youtu.be/wgg2t0Fl-bU" TargetMode="External"/><Relationship Id="rId2028" Type="http://schemas.openxmlformats.org/officeDocument/2006/relationships/hyperlink" Target="https://www.twitch.tv/videos/667384709" TargetMode="External"/><Relationship Id="rId2029" Type="http://schemas.openxmlformats.org/officeDocument/2006/relationships/hyperlink" Target="https://youtu.be/k776xWFq-Z4"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1.xml"/><Relationship Id="rId2020" Type="http://schemas.openxmlformats.org/officeDocument/2006/relationships/hyperlink" Target="https://youtu.be/cuxp4og-e9I" TargetMode="External"/><Relationship Id="rId2021" Type="http://schemas.openxmlformats.org/officeDocument/2006/relationships/hyperlink" Target="https://www.twitch.tv/videos/1497668451" TargetMode="External"/><Relationship Id="rId3353" Type="http://schemas.openxmlformats.org/officeDocument/2006/relationships/table" Target="../tables/table3.xml"/><Relationship Id="rId2022" Type="http://schemas.openxmlformats.org/officeDocument/2006/relationships/hyperlink" Target="https://youtu.be/SxyxZgz-Y4w" TargetMode="External"/><Relationship Id="rId3352" Type="http://schemas.openxmlformats.org/officeDocument/2006/relationships/table" Target="../tables/table2.xml"/><Relationship Id="rId103" Type="http://schemas.openxmlformats.org/officeDocument/2006/relationships/hyperlink" Target="https://www.youtube.com/watch?v=iNFAVUTRE8Y" TargetMode="External"/><Relationship Id="rId2023" Type="http://schemas.openxmlformats.org/officeDocument/2006/relationships/hyperlink" Target="https://youtu.be/8O0jAGPIf9k" TargetMode="External"/><Relationship Id="rId102" Type="http://schemas.openxmlformats.org/officeDocument/2006/relationships/hyperlink" Target="https://youtu.be/VaNfdrhh250" TargetMode="External"/><Relationship Id="rId2024" Type="http://schemas.openxmlformats.org/officeDocument/2006/relationships/hyperlink" Target="https://youtu.be/Pr0Iy0M8Ic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TangentialAltruisticEagleNomNom-0sj8M7WUlpAzrPf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kR8P16XaaF4" TargetMode="External"/><Relationship Id="rId2016" Type="http://schemas.openxmlformats.org/officeDocument/2006/relationships/hyperlink" Target="https://youtu.be/XUCpNqfcQkI?t=19" TargetMode="External"/><Relationship Id="rId2017" Type="http://schemas.openxmlformats.org/officeDocument/2006/relationships/hyperlink" Target="https://youtu.be/xaL55tZD_aM" TargetMode="External"/><Relationship Id="rId3347" Type="http://schemas.openxmlformats.org/officeDocument/2006/relationships/vmlDrawing" Target="../drawings/vmlDrawing1.vml"/><Relationship Id="rId2018" Type="http://schemas.openxmlformats.org/officeDocument/2006/relationships/hyperlink" Target="https://www.youtube.com/watch?v=wpHr2p9GLB4" TargetMode="External"/><Relationship Id="rId2019" Type="http://schemas.openxmlformats.org/officeDocument/2006/relationships/hyperlink" Target="https://www.youtube.com/watch?v=d3bQM4Czq-0" TargetMode="External"/><Relationship Id="rId3340" Type="http://schemas.openxmlformats.org/officeDocument/2006/relationships/hyperlink" Target="https://www.youtube.com/watch?v=DxeBCVnAtNQ" TargetMode="External"/><Relationship Id="rId2010" Type="http://schemas.openxmlformats.org/officeDocument/2006/relationships/hyperlink" Target="https://youtu.be/W63_N-vjsxw" TargetMode="External"/><Relationship Id="rId3342" Type="http://schemas.openxmlformats.org/officeDocument/2006/relationships/hyperlink" Target="https://www.youtube.com/watch?v=caU8VP9BHrg" TargetMode="External"/><Relationship Id="rId2011" Type="http://schemas.openxmlformats.org/officeDocument/2006/relationships/hyperlink" Target="https://youtu.be/fEMo7Ia2srg" TargetMode="External"/><Relationship Id="rId3341" Type="http://schemas.openxmlformats.org/officeDocument/2006/relationships/hyperlink" Target="https://www.youtube.com/watch?v=laCHqyWs984" TargetMode="External"/><Relationship Id="rId2012" Type="http://schemas.openxmlformats.org/officeDocument/2006/relationships/hyperlink" Target="https://www.twitch.tv/videos/1292140825" TargetMode="External"/><Relationship Id="rId3344" Type="http://schemas.openxmlformats.org/officeDocument/2006/relationships/hyperlink" Target="https://youtu.be/caU8VP9BHrg?t=34" TargetMode="External"/><Relationship Id="rId2013" Type="http://schemas.openxmlformats.org/officeDocument/2006/relationships/hyperlink" Target="https://www.twitch.tv/videos/1194562278" TargetMode="External"/><Relationship Id="rId3343" Type="http://schemas.openxmlformats.org/officeDocument/2006/relationships/hyperlink" Target="https://youtu.be/caU8VP9BHrg?t=18" TargetMode="External"/><Relationship Id="rId2014" Type="http://schemas.openxmlformats.org/officeDocument/2006/relationships/hyperlink" Target="https://www.twitch.tv/videos/1216513400" TargetMode="External"/><Relationship Id="rId3346" Type="http://schemas.openxmlformats.org/officeDocument/2006/relationships/drawing" Target="../drawings/drawing2.xml"/><Relationship Id="rId2015" Type="http://schemas.openxmlformats.org/officeDocument/2006/relationships/hyperlink" Target="https://youtu.be/XUCpNqfcQkI" TargetMode="External"/><Relationship Id="rId3345" Type="http://schemas.openxmlformats.org/officeDocument/2006/relationships/hyperlink" Target="https://www.youtube.com/watch?v=gRryQt-bhAg" TargetMode="External"/><Relationship Id="rId2049" Type="http://schemas.openxmlformats.org/officeDocument/2006/relationships/hyperlink" Target="https://youtu.be/WbZfdJB_tY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6p3VF8pRF70" TargetMode="External"/><Relationship Id="rId121" Type="http://schemas.openxmlformats.org/officeDocument/2006/relationships/hyperlink" Target="https://youtu.be/4u-kMD71yT8" TargetMode="External"/><Relationship Id="rId2041" Type="http://schemas.openxmlformats.org/officeDocument/2006/relationships/hyperlink" Target="https://youtu.be/FOSANZ3-euo" TargetMode="External"/><Relationship Id="rId120" Type="http://schemas.openxmlformats.org/officeDocument/2006/relationships/hyperlink" Target="https://youtu.be/jfMVo6Z3VLY" TargetMode="External"/><Relationship Id="rId2042" Type="http://schemas.openxmlformats.org/officeDocument/2006/relationships/hyperlink" Target="https://youtu.be/1hiTwu9EL3A" TargetMode="External"/><Relationship Id="rId2043" Type="http://schemas.openxmlformats.org/officeDocument/2006/relationships/hyperlink" Target="https://youtu.be/ExWs_nsjiyE" TargetMode="External"/><Relationship Id="rId2044" Type="http://schemas.openxmlformats.org/officeDocument/2006/relationships/hyperlink" Target="https://youtu.be/IZtnv1QUIi0" TargetMode="External"/><Relationship Id="rId125" Type="http://schemas.openxmlformats.org/officeDocument/2006/relationships/hyperlink" Target="https://youtu.be/KzMih6XxXbw" TargetMode="External"/><Relationship Id="rId2045" Type="http://schemas.openxmlformats.org/officeDocument/2006/relationships/hyperlink" Target="https://youtu.be/yXmPcOAAQU8" TargetMode="External"/><Relationship Id="rId124" Type="http://schemas.openxmlformats.org/officeDocument/2006/relationships/hyperlink" Target="https://youtu.be/QmBya8cz5LM" TargetMode="External"/><Relationship Id="rId2046" Type="http://schemas.openxmlformats.org/officeDocument/2006/relationships/hyperlink" Target="https://youtu.be/63n1YG_RNtI" TargetMode="External"/><Relationship Id="rId123" Type="http://schemas.openxmlformats.org/officeDocument/2006/relationships/hyperlink" Target="https://youtu.be/LUjrBxBTZss" TargetMode="External"/><Relationship Id="rId2047" Type="http://schemas.openxmlformats.org/officeDocument/2006/relationships/hyperlink" Target="https://youtu.be/3YtmQbkiTVg"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555345196" TargetMode="External"/><Relationship Id="rId2038" Type="http://schemas.openxmlformats.org/officeDocument/2006/relationships/hyperlink" Target="https://youtu.be/CMor1vJAChU" TargetMode="External"/><Relationship Id="rId2039" Type="http://schemas.openxmlformats.org/officeDocument/2006/relationships/hyperlink" Target="https://youtu.be/n463LInD2Y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6PYm6pc9vUY" TargetMode="External"/><Relationship Id="rId2031" Type="http://schemas.openxmlformats.org/officeDocument/2006/relationships/hyperlink" Target="https://youtu.be/ZnQpK53Njtw" TargetMode="External"/><Relationship Id="rId2032" Type="http://schemas.openxmlformats.org/officeDocument/2006/relationships/hyperlink" Target="https://youtu.be/Lpwrbxu1YXU" TargetMode="External"/><Relationship Id="rId2033" Type="http://schemas.openxmlformats.org/officeDocument/2006/relationships/hyperlink" Target="https://www.youtube.com/watch?v=6lJoisIyH60" TargetMode="External"/><Relationship Id="rId114" Type="http://schemas.openxmlformats.org/officeDocument/2006/relationships/hyperlink" Target="https://youtu.be/jEp9bNV8FH8" TargetMode="External"/><Relationship Id="rId2034" Type="http://schemas.openxmlformats.org/officeDocument/2006/relationships/hyperlink" Target="https://youtu.be/EI61oVT9V2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vkYXMQMUqQI"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KINanq0aHt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149boANUIhE" TargetMode="External"/><Relationship Id="rId3315" Type="http://schemas.openxmlformats.org/officeDocument/2006/relationships/hyperlink" Target="https://youtu.be/m3di6ACAgl4" TargetMode="External"/><Relationship Id="rId3314" Type="http://schemas.openxmlformats.org/officeDocument/2006/relationships/hyperlink" Target="https://www.youtube.com/watch?v=DFSFi_y42_4" TargetMode="External"/><Relationship Id="rId3317" Type="http://schemas.openxmlformats.org/officeDocument/2006/relationships/hyperlink" Target="https://www.dailymotion.com/video/x7ykd9v" TargetMode="External"/><Relationship Id="rId3316" Type="http://schemas.openxmlformats.org/officeDocument/2006/relationships/hyperlink" Target="https://clips.twitch.tv/BoredGrossSageResidentSleeper-RoadRockbjIdqeRh" TargetMode="External"/><Relationship Id="rId3319" Type="http://schemas.openxmlformats.org/officeDocument/2006/relationships/hyperlink" Target="https://www.youtube.com/watch?v=HPXO9760duU&amp;" TargetMode="External"/><Relationship Id="rId3318" Type="http://schemas.openxmlformats.org/officeDocument/2006/relationships/hyperlink" Target="https://www.youtube.com/watch?v=sJkf6_jvdMY" TargetMode="External"/><Relationship Id="rId3311" Type="http://schemas.openxmlformats.org/officeDocument/2006/relationships/hyperlink" Target="https://www.youtube.com/watch?v=djpYdinwdWs" TargetMode="External"/><Relationship Id="rId3310" Type="http://schemas.openxmlformats.org/officeDocument/2006/relationships/hyperlink" Target="https://www.youtube.com/watch?v=LvIg-evunV8" TargetMode="External"/><Relationship Id="rId3313" Type="http://schemas.openxmlformats.org/officeDocument/2006/relationships/hyperlink" Target="https://www.twitch.tv/videos/924471122" TargetMode="External"/><Relationship Id="rId3312" Type="http://schemas.openxmlformats.org/officeDocument/2006/relationships/hyperlink" Target="https://www.youtube.com/watch?v=qXYDyZM1szs" TargetMode="External"/><Relationship Id="rId3304" Type="http://schemas.openxmlformats.org/officeDocument/2006/relationships/hyperlink" Target="https://www.twitch.tv/videos/1623676612" TargetMode="External"/><Relationship Id="rId3303" Type="http://schemas.openxmlformats.org/officeDocument/2006/relationships/hyperlink" Target="https://youtu.be/_m4RGK97kEg" TargetMode="External"/><Relationship Id="rId3306" Type="http://schemas.openxmlformats.org/officeDocument/2006/relationships/hyperlink" Target="https://www.youtube.com/watch?v=k-c9j9gTfWI" TargetMode="External"/><Relationship Id="rId3305" Type="http://schemas.openxmlformats.org/officeDocument/2006/relationships/hyperlink" Target="https://www.youtube.com/watch?v=-VZeV5aR2Gc" TargetMode="External"/><Relationship Id="rId3308" Type="http://schemas.openxmlformats.org/officeDocument/2006/relationships/hyperlink" Target="https://www.youtube.com/watch?v=ABGOgReoYkg" TargetMode="External"/><Relationship Id="rId3307" Type="http://schemas.openxmlformats.org/officeDocument/2006/relationships/hyperlink" Target="https://www.youtube.com/watch?v=f17gzDXlYEI" TargetMode="External"/><Relationship Id="rId3309" Type="http://schemas.openxmlformats.org/officeDocument/2006/relationships/hyperlink" Target="https://www.youtube.com/watch?v=gzUXXtTt4nU" TargetMode="External"/><Relationship Id="rId3300" Type="http://schemas.openxmlformats.org/officeDocument/2006/relationships/hyperlink" Target="https://youtu.be/q-NdD4rXL5M" TargetMode="External"/><Relationship Id="rId3302" Type="http://schemas.openxmlformats.org/officeDocument/2006/relationships/hyperlink" Target="https://www.twitch.tv/videos/856216849" TargetMode="External"/><Relationship Id="rId3301" Type="http://schemas.openxmlformats.org/officeDocument/2006/relationships/hyperlink" Target="https://www.youtube.com/watch?v=nFAborGQoIQ" TargetMode="External"/><Relationship Id="rId2005" Type="http://schemas.openxmlformats.org/officeDocument/2006/relationships/hyperlink" Target="https://youtu.be/ezRLGDMPXGw" TargetMode="External"/><Relationship Id="rId3337" Type="http://schemas.openxmlformats.org/officeDocument/2006/relationships/hyperlink" Target="https://www.youtube.com/watch?v=OEN9ux8xfE4" TargetMode="External"/><Relationship Id="rId2006" Type="http://schemas.openxmlformats.org/officeDocument/2006/relationships/hyperlink" Target="https://youtu.be/t_qCDLYjjxU" TargetMode="External"/><Relationship Id="rId3336" Type="http://schemas.openxmlformats.org/officeDocument/2006/relationships/hyperlink" Target="https://www.youtube.com/watch?v=bLwqganoodE" TargetMode="External"/><Relationship Id="rId2007" Type="http://schemas.openxmlformats.org/officeDocument/2006/relationships/hyperlink" Target="https://www.youtube.com/watch?v=uni1PlZ64t8" TargetMode="External"/><Relationship Id="rId3339" Type="http://schemas.openxmlformats.org/officeDocument/2006/relationships/hyperlink" Target="https://www.youtube.com/watch?v=zuhk9lBcLvg" TargetMode="External"/><Relationship Id="rId2008" Type="http://schemas.openxmlformats.org/officeDocument/2006/relationships/hyperlink" Target="https://youtu.be/62chYrizJq0" TargetMode="External"/><Relationship Id="rId3338" Type="http://schemas.openxmlformats.org/officeDocument/2006/relationships/hyperlink" Target="https://www.twitch.tv/videos/1841251739" TargetMode="External"/><Relationship Id="rId2009" Type="http://schemas.openxmlformats.org/officeDocument/2006/relationships/hyperlink" Target="https://youtu.be/dfKRUsUrT5k" TargetMode="External"/><Relationship Id="rId3331" Type="http://schemas.openxmlformats.org/officeDocument/2006/relationships/hyperlink" Target="https://www.youtube.com/watch?v=xMqUb5dUiZM" TargetMode="External"/><Relationship Id="rId2000" Type="http://schemas.openxmlformats.org/officeDocument/2006/relationships/hyperlink" Target="https://clips.twitch.tv/BlightedFurryLadiesKevinTurtle-moRs8NC9fjpZ_l_2"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clips.twitch.tv/AstuteBlitheSoybeanOSsloth-vhuxMBWWYGyXCaZI" TargetMode="External"/><Relationship Id="rId3333" Type="http://schemas.openxmlformats.org/officeDocument/2006/relationships/hyperlink" Target="https://www.youtube.com/watch?v=VdsKTXs-UTY" TargetMode="External"/><Relationship Id="rId2002" Type="http://schemas.openxmlformats.org/officeDocument/2006/relationships/hyperlink" Target="https://clips.twitch.tv/ImpartialUnusualAlligatorKAPOW-ku6_HKLDxira1Ydu" TargetMode="External"/><Relationship Id="rId3332" Type="http://schemas.openxmlformats.org/officeDocument/2006/relationships/hyperlink" Target="https://www.youtube.com/watch?v=SrUwkGFzCEE" TargetMode="External"/><Relationship Id="rId2003" Type="http://schemas.openxmlformats.org/officeDocument/2006/relationships/hyperlink" Target="https://clips.twitch.tv/AltruisticAbstemiousPieOhMyDog-oTzIsxeKddiomIrz" TargetMode="External"/><Relationship Id="rId3335" Type="http://schemas.openxmlformats.org/officeDocument/2006/relationships/hyperlink" Target="https://www.youtube.com/watch?v=L4jVt_16yUg" TargetMode="External"/><Relationship Id="rId2004" Type="http://schemas.openxmlformats.org/officeDocument/2006/relationships/hyperlink" Target="https://youtu.be/OHAOK210HI0" TargetMode="External"/><Relationship Id="rId3334" Type="http://schemas.openxmlformats.org/officeDocument/2006/relationships/hyperlink" Target="https://www.youtube.com/watch?v=6Nt3IRc9yTw" TargetMode="External"/><Relationship Id="rId3326" Type="http://schemas.openxmlformats.org/officeDocument/2006/relationships/hyperlink" Target="https://www.youtube.com/watch?v=jnPwKDR0zzc&amp;ab_channel=RedSpeedruns" TargetMode="External"/><Relationship Id="rId3325" Type="http://schemas.openxmlformats.org/officeDocument/2006/relationships/hyperlink" Target="https://youtu.be/1HDBaMUS5Dw" TargetMode="External"/><Relationship Id="rId3328" Type="http://schemas.openxmlformats.org/officeDocument/2006/relationships/hyperlink" Target="https://twitter.com/zelpikukirby/status/1295234878305271808" TargetMode="External"/><Relationship Id="rId3327" Type="http://schemas.openxmlformats.org/officeDocument/2006/relationships/hyperlink" Target="https://www.youtube.com/watch?v=TQCCG7Qg4fg&amp;ab_channel=RedSpeedruns" TargetMode="External"/><Relationship Id="rId3329" Type="http://schemas.openxmlformats.org/officeDocument/2006/relationships/hyperlink" Target="https://youtu.be/7fwDH3Vvugs" TargetMode="External"/><Relationship Id="rId3320" Type="http://schemas.openxmlformats.org/officeDocument/2006/relationships/hyperlink" Target="https://www.youtube.com/watch?v=R4IxK2k5dl0&amp;"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youtube.com/watch?v=JVJuFsqyJ7Q"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440754616" TargetMode="External"/><Relationship Id="rId2091" Type="http://schemas.openxmlformats.org/officeDocument/2006/relationships/hyperlink" Target="https://www.youtube.com/watch?v=ccsPk4NDSVg" TargetMode="External"/><Relationship Id="rId2092" Type="http://schemas.openxmlformats.org/officeDocument/2006/relationships/hyperlink" Target="https://youtu.be/AyHBkIG0MSY" TargetMode="External"/><Relationship Id="rId2093" Type="http://schemas.openxmlformats.org/officeDocument/2006/relationships/hyperlink" Target="https://youtu.be/z6UWwsVT2_g" TargetMode="External"/><Relationship Id="rId2094" Type="http://schemas.openxmlformats.org/officeDocument/2006/relationships/hyperlink" Target="https://youtu.be/1bYjGQdaTQ8" TargetMode="External"/><Relationship Id="rId2095" Type="http://schemas.openxmlformats.org/officeDocument/2006/relationships/hyperlink" Target="https://clips.twitch.tv/HotBadHornetSMOrc-t1Ay2e8ytR447XE-" TargetMode="External"/><Relationship Id="rId2096" Type="http://schemas.openxmlformats.org/officeDocument/2006/relationships/hyperlink" Target="https://youtu.be/Bn7k3tpxw3w" TargetMode="External"/><Relationship Id="rId2097" Type="http://schemas.openxmlformats.org/officeDocument/2006/relationships/hyperlink" Target="https://youtu.be/GehcU0SiNIs" TargetMode="External"/><Relationship Id="rId2098" Type="http://schemas.openxmlformats.org/officeDocument/2006/relationships/hyperlink" Target="https://clips.twitch.tv/SuperZanyPieKeepo-Ebg6fn6EX7ykQnDV" TargetMode="External"/><Relationship Id="rId2099" Type="http://schemas.openxmlformats.org/officeDocument/2006/relationships/hyperlink" Target="https://clips.twitch.tv/TriangularObliviousMonitorBatChest-eqBHvfKfQfrebKfL" TargetMode="External"/><Relationship Id="rId2060" Type="http://schemas.openxmlformats.org/officeDocument/2006/relationships/hyperlink" Target="https://youtu.be/VKv-IpsEzRA" TargetMode="External"/><Relationship Id="rId2061" Type="http://schemas.openxmlformats.org/officeDocument/2006/relationships/hyperlink" Target="https://youtu.be/TyQ7-3gowfM" TargetMode="External"/><Relationship Id="rId2062" Type="http://schemas.openxmlformats.org/officeDocument/2006/relationships/hyperlink" Target="https://youtu.be/StdVPvFpuLM" TargetMode="External"/><Relationship Id="rId2063" Type="http://schemas.openxmlformats.org/officeDocument/2006/relationships/hyperlink" Target="https://youtu.be/GiiCAj_mvOA" TargetMode="External"/><Relationship Id="rId2064" Type="http://schemas.openxmlformats.org/officeDocument/2006/relationships/hyperlink" Target="https://www.youtube.com/watch?v=CO-u3GCGLkU&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KpJrVeP5Kzk&amp;feature=youtu.be&amp;ab_channel=SMSArchives" TargetMode="External"/><Relationship Id="rId2067" Type="http://schemas.openxmlformats.org/officeDocument/2006/relationships/hyperlink" Target="https://www.youtube.com/watch?v=qe1RNDoMCnc&amp;feature=youtu.be&amp;ab_channel=SMSArchives" TargetMode="External"/><Relationship Id="rId2068" Type="http://schemas.openxmlformats.org/officeDocument/2006/relationships/hyperlink" Target="https://www.youtube.com/watch?v=TfTsNySlGTo&amp;ab_channel=SMSArchives" TargetMode="External"/><Relationship Id="rId2069" Type="http://schemas.openxmlformats.org/officeDocument/2006/relationships/hyperlink" Target="https://www.youtube.com/watch?v=LV0XVYhIv-4&amp;feature=youtu.be&amp;ab_channel=SMSArchives" TargetMode="External"/><Relationship Id="rId2050" Type="http://schemas.openxmlformats.org/officeDocument/2006/relationships/hyperlink" Target="https://youtu.be/T_knGg5IcRY" TargetMode="External"/><Relationship Id="rId2051" Type="http://schemas.openxmlformats.org/officeDocument/2006/relationships/hyperlink" Target="https://youtu.be/wXNk5xmg6kg" TargetMode="External"/><Relationship Id="rId2052" Type="http://schemas.openxmlformats.org/officeDocument/2006/relationships/hyperlink" Target="https://youtu.be/pHhJIhtpLLk" TargetMode="External"/><Relationship Id="rId2053" Type="http://schemas.openxmlformats.org/officeDocument/2006/relationships/hyperlink" Target="https://youtu.be/F8xItJ0i2OQ" TargetMode="External"/><Relationship Id="rId2054" Type="http://schemas.openxmlformats.org/officeDocument/2006/relationships/hyperlink" Target="https://youtu.be/CkaxWZ7Wezw" TargetMode="External"/><Relationship Id="rId2055" Type="http://schemas.openxmlformats.org/officeDocument/2006/relationships/hyperlink" Target="https://youtu.be/ZpdtVeVUsHI" TargetMode="External"/><Relationship Id="rId2056" Type="http://schemas.openxmlformats.org/officeDocument/2006/relationships/hyperlink" Target="https://youtu.be/-Ohqisa88zk" TargetMode="External"/><Relationship Id="rId2057" Type="http://schemas.openxmlformats.org/officeDocument/2006/relationships/hyperlink" Target="https://youtu.be/8pgc62ldBtA" TargetMode="External"/><Relationship Id="rId2058" Type="http://schemas.openxmlformats.org/officeDocument/2006/relationships/hyperlink" Target="https://youtu.be/gA3Sy_9pfM0" TargetMode="External"/><Relationship Id="rId2059" Type="http://schemas.openxmlformats.org/officeDocument/2006/relationships/hyperlink" Target="https://youtu.be/eHK33N7Slqo" TargetMode="External"/><Relationship Id="rId2080" Type="http://schemas.openxmlformats.org/officeDocument/2006/relationships/hyperlink" Target="https://www.youtube.com/watch?v=BQsXIdl6UQI" TargetMode="External"/><Relationship Id="rId2081" Type="http://schemas.openxmlformats.org/officeDocument/2006/relationships/hyperlink" Target="https://www.youtube.com/watch?v=aq3l5gOAGoQ" TargetMode="External"/><Relationship Id="rId2082" Type="http://schemas.openxmlformats.org/officeDocument/2006/relationships/hyperlink" Target="https://www.youtube.com/watch?v=VMuEtyCscuM" TargetMode="External"/><Relationship Id="rId2083" Type="http://schemas.openxmlformats.org/officeDocument/2006/relationships/hyperlink" Target="https://youtu.be/qCzEexPhnKQ" TargetMode="External"/><Relationship Id="rId2084" Type="http://schemas.openxmlformats.org/officeDocument/2006/relationships/hyperlink" Target="https://www.youtube.com/watch?v=hRCDsXj44WI" TargetMode="External"/><Relationship Id="rId2085" Type="http://schemas.openxmlformats.org/officeDocument/2006/relationships/hyperlink" Target="https://youtu.be/cTFRTeFZ_J8" TargetMode="External"/><Relationship Id="rId2086" Type="http://schemas.openxmlformats.org/officeDocument/2006/relationships/hyperlink" Target="https://www.youtube.com/watch?v=HI9yQso4lqU" TargetMode="External"/><Relationship Id="rId2087" Type="http://schemas.openxmlformats.org/officeDocument/2006/relationships/hyperlink" Target="https://www.youtube.com/watch?v=sOb_Hn1fEbU" TargetMode="External"/><Relationship Id="rId2088" Type="http://schemas.openxmlformats.org/officeDocument/2006/relationships/hyperlink" Target="https://www.youtube.com/watch?v=MWCEPTELsS8" TargetMode="External"/><Relationship Id="rId2089" Type="http://schemas.openxmlformats.org/officeDocument/2006/relationships/hyperlink" Target="https://www.twitch.tv/videos/1896954818" TargetMode="External"/><Relationship Id="rId2070" Type="http://schemas.openxmlformats.org/officeDocument/2006/relationships/hyperlink" Target="https://www.youtube.com/watch?v=fxbvkBFHdGY&amp;ab_channel=SMSArchives" TargetMode="External"/><Relationship Id="rId2071" Type="http://schemas.openxmlformats.org/officeDocument/2006/relationships/hyperlink" Target="https://www.youtube.com/watch?v=-2rOzPdQKmc&amp;feature=youtu.be&amp;ab_channel=SMSArchives" TargetMode="External"/><Relationship Id="rId2072" Type="http://schemas.openxmlformats.org/officeDocument/2006/relationships/hyperlink" Target="https://www.youtube.com/watch?v=02MTZSsaoQU&amp;feature=youtu.be&amp;ab_channel=SMSArchives" TargetMode="External"/><Relationship Id="rId2073" Type="http://schemas.openxmlformats.org/officeDocument/2006/relationships/hyperlink" Target="https://www.youtube.com/watch?v=6um-iIt4i04&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pL9qamyXGDU&amp;feature=youtu.be&amp;ab_channel=SMSArchives" TargetMode="External"/><Relationship Id="rId2076" Type="http://schemas.openxmlformats.org/officeDocument/2006/relationships/hyperlink" Target="https://youtu.be/ZcqqgX25k0A" TargetMode="External"/><Relationship Id="rId2077" Type="http://schemas.openxmlformats.org/officeDocument/2006/relationships/hyperlink" Target="https://youtu.be/iarbFVKLJ5E" TargetMode="External"/><Relationship Id="rId2078" Type="http://schemas.openxmlformats.org/officeDocument/2006/relationships/hyperlink" Target="https://youtu.be/1XmD_Prm4qA" TargetMode="External"/><Relationship Id="rId2079" Type="http://schemas.openxmlformats.org/officeDocument/2006/relationships/hyperlink" Target="https://youtu.be/uyCrTtmdPXw" TargetMode="External"/><Relationship Id="rId2940" Type="http://schemas.openxmlformats.org/officeDocument/2006/relationships/hyperlink" Target="https://youtu.be/3AOqHxOuW5k" TargetMode="External"/><Relationship Id="rId1610" Type="http://schemas.openxmlformats.org/officeDocument/2006/relationships/hyperlink" Target="https://www.twitch.tv/videos/1637174708" TargetMode="External"/><Relationship Id="rId2941" Type="http://schemas.openxmlformats.org/officeDocument/2006/relationships/hyperlink" Target="https://youtu.be/0VoHWs-0TQw" TargetMode="External"/><Relationship Id="rId1611" Type="http://schemas.openxmlformats.org/officeDocument/2006/relationships/hyperlink" Target="https://www.youtube.com/watch?v=qg1ETyP46wM" TargetMode="External"/><Relationship Id="rId2942" Type="http://schemas.openxmlformats.org/officeDocument/2006/relationships/hyperlink" Target="https://youtu.be/JA8zPb_sJUI" TargetMode="External"/><Relationship Id="rId1612" Type="http://schemas.openxmlformats.org/officeDocument/2006/relationships/hyperlink" Target="https://youtu.be/fPB7VtZ1cY8" TargetMode="External"/><Relationship Id="rId2943" Type="http://schemas.openxmlformats.org/officeDocument/2006/relationships/hyperlink" Target="https://youtu.be/s7KwjQLw1kU" TargetMode="External"/><Relationship Id="rId1613" Type="http://schemas.openxmlformats.org/officeDocument/2006/relationships/hyperlink" Target="https://www.twitch.tv/videos/1160927881" TargetMode="External"/><Relationship Id="rId2944" Type="http://schemas.openxmlformats.org/officeDocument/2006/relationships/hyperlink" Target="https://youtu.be/MGFeKWE-RkA" TargetMode="External"/><Relationship Id="rId1614" Type="http://schemas.openxmlformats.org/officeDocument/2006/relationships/hyperlink" Target="https://www.twitch.tv/videos/1160925359" TargetMode="External"/><Relationship Id="rId2945" Type="http://schemas.openxmlformats.org/officeDocument/2006/relationships/hyperlink" Target="https://youtu.be/T9JOn5dgSlg?t=6" TargetMode="External"/><Relationship Id="rId1615" Type="http://schemas.openxmlformats.org/officeDocument/2006/relationships/hyperlink" Target="https://youtu.be/ihXMMfy8ZMU" TargetMode="External"/><Relationship Id="rId2946" Type="http://schemas.openxmlformats.org/officeDocument/2006/relationships/hyperlink" Target="https://youtu.be/lPkvTZpTvMI?t=8" TargetMode="External"/><Relationship Id="rId1616" Type="http://schemas.openxmlformats.org/officeDocument/2006/relationships/hyperlink" Target="https://www.youtube.com/watch?v=Sl-Xu0PoRyg" TargetMode="External"/><Relationship Id="rId2947" Type="http://schemas.openxmlformats.org/officeDocument/2006/relationships/hyperlink" Target="https://youtu.be/wP71syAMx4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9280426" TargetMode="External"/><Relationship Id="rId2948" Type="http://schemas.openxmlformats.org/officeDocument/2006/relationships/hyperlink" Target="https://youtu.be/xuC6ejNPnCo?t=1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1292" TargetMode="External"/><Relationship Id="rId2949" Type="http://schemas.openxmlformats.org/officeDocument/2006/relationships/hyperlink" Target="https://youtu.be/1DaDpONiHI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657336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ZAinYSFi65U" TargetMode="External"/><Relationship Id="rId1600" Type="http://schemas.openxmlformats.org/officeDocument/2006/relationships/hyperlink" Target="https://youtu.be/G3WjUrEsVKg" TargetMode="External"/><Relationship Id="rId2931" Type="http://schemas.openxmlformats.org/officeDocument/2006/relationships/hyperlink" Target="https://youtu.be/R_WzW5NJHNg" TargetMode="External"/><Relationship Id="rId1601" Type="http://schemas.openxmlformats.org/officeDocument/2006/relationships/hyperlink" Target="https://youtu.be/j6SHXKT0f48" TargetMode="External"/><Relationship Id="rId2932" Type="http://schemas.openxmlformats.org/officeDocument/2006/relationships/hyperlink" Target="https://www.twitch.tv/quarters_no/clip/FrozenWealthyKleePeanutButterJellyTime-X-VX-sZ34T7fcx4T" TargetMode="External"/><Relationship Id="rId1602" Type="http://schemas.openxmlformats.org/officeDocument/2006/relationships/hyperlink" Target="https://www.twitch.tv/videos/1651903544" TargetMode="External"/><Relationship Id="rId2933" Type="http://schemas.openxmlformats.org/officeDocument/2006/relationships/hyperlink" Target="https://youtu.be/KV5fX7jzM7o" TargetMode="External"/><Relationship Id="rId1603" Type="http://schemas.openxmlformats.org/officeDocument/2006/relationships/hyperlink" Target="https://www.twitch.tv/videos/1649161504" TargetMode="External"/><Relationship Id="rId2934" Type="http://schemas.openxmlformats.org/officeDocument/2006/relationships/hyperlink" Target="https://www.twitch.tv/quarters_no/clip/ResilientCalmPancake4Head-74KL9EEE9YwD_kv7" TargetMode="External"/><Relationship Id="rId1604" Type="http://schemas.openxmlformats.org/officeDocument/2006/relationships/hyperlink" Target="https://youtu.be/Nq6oB-P6K7Y" TargetMode="External"/><Relationship Id="rId2935" Type="http://schemas.openxmlformats.org/officeDocument/2006/relationships/hyperlink" Target="https://youtu.be/2h8GIu7yIPE?t=9" TargetMode="External"/><Relationship Id="rId1605" Type="http://schemas.openxmlformats.org/officeDocument/2006/relationships/hyperlink" Target="https://youtu.be/JyuSX4uh4r4" TargetMode="External"/><Relationship Id="rId2936" Type="http://schemas.openxmlformats.org/officeDocument/2006/relationships/hyperlink" Target="https://youtu.be/5Uc_VsYk4Po" TargetMode="External"/><Relationship Id="rId1606" Type="http://schemas.openxmlformats.org/officeDocument/2006/relationships/hyperlink" Target="https://youtu.be/wo547-VAnMg" TargetMode="External"/><Relationship Id="rId2937" Type="http://schemas.openxmlformats.org/officeDocument/2006/relationships/hyperlink" Target="https://youtu.be/k9aBZWJvGU8" TargetMode="External"/><Relationship Id="rId1607" Type="http://schemas.openxmlformats.org/officeDocument/2006/relationships/hyperlink" Target="https://www.twitch.tv/videos/1178189455" TargetMode="External"/><Relationship Id="rId2938" Type="http://schemas.openxmlformats.org/officeDocument/2006/relationships/hyperlink" Target="https://youtu.be/2UwbdYDVjkk" TargetMode="External"/><Relationship Id="rId1608" Type="http://schemas.openxmlformats.org/officeDocument/2006/relationships/hyperlink" Target="https://youtu.be/PRKrY0u5g_M" TargetMode="External"/><Relationship Id="rId2939" Type="http://schemas.openxmlformats.org/officeDocument/2006/relationships/hyperlink" Target="https://youtu.be/3qz5HLTgw3U" TargetMode="External"/><Relationship Id="rId1609" Type="http://schemas.openxmlformats.org/officeDocument/2006/relationships/hyperlink" Target="https://www.twitch.tv/videos/1598925780" TargetMode="External"/><Relationship Id="rId1631" Type="http://schemas.openxmlformats.org/officeDocument/2006/relationships/hyperlink" Target="https://www.twitch.tv/videos/1604859972" TargetMode="External"/><Relationship Id="rId2962" Type="http://schemas.openxmlformats.org/officeDocument/2006/relationships/hyperlink" Target="https://youtu.be/LnokC0JcIXs" TargetMode="External"/><Relationship Id="rId1632" Type="http://schemas.openxmlformats.org/officeDocument/2006/relationships/hyperlink" Target="https://youtu.be/tdGWS97d3l8" TargetMode="External"/><Relationship Id="rId2963" Type="http://schemas.openxmlformats.org/officeDocument/2006/relationships/hyperlink" Target="https://youtu.be/8lvROe5a3Fs" TargetMode="External"/><Relationship Id="rId1633" Type="http://schemas.openxmlformats.org/officeDocument/2006/relationships/hyperlink" Target="https://www.twitch.tv/videos/1620567058" TargetMode="External"/><Relationship Id="rId2964" Type="http://schemas.openxmlformats.org/officeDocument/2006/relationships/hyperlink" Target="https://youtu.be/yBPrzGu9iRs" TargetMode="External"/><Relationship Id="rId1634" Type="http://schemas.openxmlformats.org/officeDocument/2006/relationships/hyperlink" Target="https://www.twitch.tv/videos/1604858599" TargetMode="External"/><Relationship Id="rId2965" Type="http://schemas.openxmlformats.org/officeDocument/2006/relationships/hyperlink" Target="https://youtu.be/0aDb7ovTkt8" TargetMode="External"/><Relationship Id="rId1635" Type="http://schemas.openxmlformats.org/officeDocument/2006/relationships/hyperlink" Target="https://www.youtube.com/watch?v=Wu3kajxI-Xo" TargetMode="External"/><Relationship Id="rId2966" Type="http://schemas.openxmlformats.org/officeDocument/2006/relationships/hyperlink" Target="https://youtu.be/VRHX3pgBvAQ" TargetMode="External"/><Relationship Id="rId1636" Type="http://schemas.openxmlformats.org/officeDocument/2006/relationships/hyperlink" Target="https://youtu.be/heIYVyxaiZY" TargetMode="External"/><Relationship Id="rId2967" Type="http://schemas.openxmlformats.org/officeDocument/2006/relationships/hyperlink" Target="https://youtu.be/b5xLagqBHMs" TargetMode="External"/><Relationship Id="rId1637" Type="http://schemas.openxmlformats.org/officeDocument/2006/relationships/hyperlink" Target="https://www.twitch.tv/videos/1211705562?t=01h04m01s" TargetMode="External"/><Relationship Id="rId2968" Type="http://schemas.openxmlformats.org/officeDocument/2006/relationships/hyperlink" Target="https://youtu.be/IOuZLjDgZX0" TargetMode="External"/><Relationship Id="rId1638" Type="http://schemas.openxmlformats.org/officeDocument/2006/relationships/hyperlink" Target="https://www.twitch.tv/videos/1207712762?t=01h54m58s" TargetMode="External"/><Relationship Id="rId2969" Type="http://schemas.openxmlformats.org/officeDocument/2006/relationships/hyperlink" Target="https://youtu.be/HPS5N1Vmy6Q"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11705562?t=02h15m46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40610069" TargetMode="External"/><Relationship Id="rId1630" Type="http://schemas.openxmlformats.org/officeDocument/2006/relationships/hyperlink" Target="https://youtu.be/4Gb9BGszgds" TargetMode="External"/><Relationship Id="rId2961" Type="http://schemas.openxmlformats.org/officeDocument/2006/relationships/hyperlink" Target="https://youtu.be/ZBw8HgqmYE4" TargetMode="External"/><Relationship Id="rId1620" Type="http://schemas.openxmlformats.org/officeDocument/2006/relationships/hyperlink" Target="https://www.twitch.tv/videos/945087952" TargetMode="External"/><Relationship Id="rId2951" Type="http://schemas.openxmlformats.org/officeDocument/2006/relationships/hyperlink" Target="https://youtu.be/F-2Vza5NDCs" TargetMode="External"/><Relationship Id="rId1621" Type="http://schemas.openxmlformats.org/officeDocument/2006/relationships/hyperlink" Target="https://www.twitch.tv/videos/1262453469" TargetMode="External"/><Relationship Id="rId2952" Type="http://schemas.openxmlformats.org/officeDocument/2006/relationships/hyperlink" Target="https://youtu.be/DUApekPqVx0" TargetMode="External"/><Relationship Id="rId1622" Type="http://schemas.openxmlformats.org/officeDocument/2006/relationships/hyperlink" Target="https://youtu.be/rpHwfObx6Jo" TargetMode="External"/><Relationship Id="rId2953" Type="http://schemas.openxmlformats.org/officeDocument/2006/relationships/hyperlink" Target="https://youtu.be/FbhZuABeUno" TargetMode="External"/><Relationship Id="rId1623" Type="http://schemas.openxmlformats.org/officeDocument/2006/relationships/hyperlink" Target="https://www.twitch.tv/videos/1664579996" TargetMode="External"/><Relationship Id="rId2954" Type="http://schemas.openxmlformats.org/officeDocument/2006/relationships/hyperlink" Target="https://youtu.be/SyQIUMhk3NQ" TargetMode="External"/><Relationship Id="rId1624" Type="http://schemas.openxmlformats.org/officeDocument/2006/relationships/hyperlink" Target="https://www.twitch.tv/videos/1644655100" TargetMode="External"/><Relationship Id="rId2955" Type="http://schemas.openxmlformats.org/officeDocument/2006/relationships/hyperlink" Target="https://youtu.be/fuGW3I0caT8" TargetMode="External"/><Relationship Id="rId1625" Type="http://schemas.openxmlformats.org/officeDocument/2006/relationships/hyperlink" Target="https://youtu.be/K-DZFXwtU3E" TargetMode="External"/><Relationship Id="rId2956" Type="http://schemas.openxmlformats.org/officeDocument/2006/relationships/hyperlink" Target="https://youtu.be/gDXznlVPmok" TargetMode="External"/><Relationship Id="rId1626" Type="http://schemas.openxmlformats.org/officeDocument/2006/relationships/hyperlink" Target="https://www.twitch.tv/videos/1179147503" TargetMode="External"/><Relationship Id="rId2957" Type="http://schemas.openxmlformats.org/officeDocument/2006/relationships/hyperlink" Target="https://youtu.be/GPTfLN1gvcA" TargetMode="External"/><Relationship Id="rId1627" Type="http://schemas.openxmlformats.org/officeDocument/2006/relationships/hyperlink" Target="https://www.twitch.tv/videos/1637176930" TargetMode="External"/><Relationship Id="rId2958" Type="http://schemas.openxmlformats.org/officeDocument/2006/relationships/hyperlink" Target="https://www.twitch.tv/videos/124061007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4957144" TargetMode="External"/><Relationship Id="rId2959" Type="http://schemas.openxmlformats.org/officeDocument/2006/relationships/hyperlink" Target="https://youtu.be/6maFSYyONMI" TargetMode="External"/><Relationship Id="rId917" Type="http://schemas.openxmlformats.org/officeDocument/2006/relationships/hyperlink" Target="https://youtu.be/rNfnEd8D4rc" TargetMode="External"/><Relationship Id="rId1629" Type="http://schemas.openxmlformats.org/officeDocument/2006/relationships/hyperlink" Target="https://youtu.be/3xXcJ2B6gHc"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EvC-eEXii60" TargetMode="External"/><Relationship Id="rId2900" Type="http://schemas.openxmlformats.org/officeDocument/2006/relationships/hyperlink" Target="https://youtu.be/u8Fer5Ktzjw" TargetMode="External"/><Relationship Id="rId2901" Type="http://schemas.openxmlformats.org/officeDocument/2006/relationships/hyperlink" Target="https://youtu.be/bEtJQK0rkxo" TargetMode="External"/><Relationship Id="rId2902" Type="http://schemas.openxmlformats.org/officeDocument/2006/relationships/hyperlink" Target="https://youtu.be/miExYfqR64E" TargetMode="External"/><Relationship Id="rId2903" Type="http://schemas.openxmlformats.org/officeDocument/2006/relationships/hyperlink" Target="https://youtu.be/9BdlAgvdzrY" TargetMode="External"/><Relationship Id="rId2904" Type="http://schemas.openxmlformats.org/officeDocument/2006/relationships/hyperlink" Target="https://youtu.be/fYoR2wp4hxQ" TargetMode="External"/><Relationship Id="rId2905" Type="http://schemas.openxmlformats.org/officeDocument/2006/relationships/hyperlink" Target="https://youtu.be/TrxUurtXieo"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youtu.be/cOth8i2Z9Jg" TargetMode="External"/><Relationship Id="rId2921" Type="http://schemas.openxmlformats.org/officeDocument/2006/relationships/hyperlink" Target="https://youtu.be/RAW1TjecBxE?t=6" TargetMode="External"/><Relationship Id="rId2922" Type="http://schemas.openxmlformats.org/officeDocument/2006/relationships/hyperlink" Target="https://youtu.be/BRJoIrstX68" TargetMode="External"/><Relationship Id="rId2923" Type="http://schemas.openxmlformats.org/officeDocument/2006/relationships/hyperlink" Target="https://youtu.be/qFebwt8ICnU" TargetMode="External"/><Relationship Id="rId2924" Type="http://schemas.openxmlformats.org/officeDocument/2006/relationships/hyperlink" Target="https://youtu.be/T18zO3mkSFA" TargetMode="External"/><Relationship Id="rId2925" Type="http://schemas.openxmlformats.org/officeDocument/2006/relationships/hyperlink" Target="https://youtu.be/bcDvzV86e5g" TargetMode="External"/><Relationship Id="rId2926" Type="http://schemas.openxmlformats.org/officeDocument/2006/relationships/hyperlink" Target="https://youtu.be/fdLppy_NAmk" TargetMode="External"/><Relationship Id="rId2927" Type="http://schemas.openxmlformats.org/officeDocument/2006/relationships/hyperlink" Target="https://youtu.be/7M6KJaNmgjs" TargetMode="External"/><Relationship Id="rId2928" Type="http://schemas.openxmlformats.org/officeDocument/2006/relationships/hyperlink" Target="https://youtu.be/kcpgliFaAd4" TargetMode="External"/><Relationship Id="rId2929" Type="http://schemas.openxmlformats.org/officeDocument/2006/relationships/hyperlink" Target="https://youtu.be/F9fnwieEZ7E?t=6"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n0keiZRptkk" TargetMode="External"/><Relationship Id="rId2912" Type="http://schemas.openxmlformats.org/officeDocument/2006/relationships/hyperlink" Target="https://youtu.be/RDsRdHr1gAQ" TargetMode="External"/><Relationship Id="rId2913" Type="http://schemas.openxmlformats.org/officeDocument/2006/relationships/hyperlink" Target="https://youtu.be/-3GaMR2hFrw" TargetMode="External"/><Relationship Id="rId2914" Type="http://schemas.openxmlformats.org/officeDocument/2006/relationships/hyperlink" Target="https://youtu.be/ZNski5gWt3o?t=13" TargetMode="External"/><Relationship Id="rId2915" Type="http://schemas.openxmlformats.org/officeDocument/2006/relationships/hyperlink" Target="https://youtu.be/HAcEFJYINY0" TargetMode="External"/><Relationship Id="rId2916" Type="http://schemas.openxmlformats.org/officeDocument/2006/relationships/hyperlink" Target="https://youtu.be/VknbwipIcLI" TargetMode="External"/><Relationship Id="rId2917" Type="http://schemas.openxmlformats.org/officeDocument/2006/relationships/hyperlink" Target="https://youtu.be/w__8xHsdb0c" TargetMode="External"/><Relationship Id="rId2918" Type="http://schemas.openxmlformats.org/officeDocument/2006/relationships/hyperlink" Target="https://youtu.be/394xFxpvkYw" TargetMode="External"/><Relationship Id="rId2919" Type="http://schemas.openxmlformats.org/officeDocument/2006/relationships/hyperlink" Target="https://youtu.be/VgxCCdax0xo" TargetMode="External"/><Relationship Id="rId1697" Type="http://schemas.openxmlformats.org/officeDocument/2006/relationships/hyperlink" Target="https://www.twitch.tv/videos/1907911063?t=04h21m13s" TargetMode="External"/><Relationship Id="rId1698" Type="http://schemas.openxmlformats.org/officeDocument/2006/relationships/hyperlink" Target="https://www.twitch.tv/videos/1925888729?t=01h38m28s" TargetMode="External"/><Relationship Id="rId1699" Type="http://schemas.openxmlformats.org/officeDocument/2006/relationships/hyperlink" Target="https://www.twitch.tv/videos/1211705562?t=00h02m24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912349326?t=04h58m58s" TargetMode="External"/><Relationship Id="rId1692" Type="http://schemas.openxmlformats.org/officeDocument/2006/relationships/hyperlink" Target="https://www.twitch.tv/videos/1912349326?t=05h10m55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09786596?t=07h15m21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211705562?t=03h01m55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38m59s" TargetMode="External"/><Relationship Id="rId1696" Type="http://schemas.openxmlformats.org/officeDocument/2006/relationships/hyperlink" Target="https://www.twitch.tv/videos/1907911063?t=03h04m59s" TargetMode="External"/><Relationship Id="rId1686" Type="http://schemas.openxmlformats.org/officeDocument/2006/relationships/hyperlink" Target="https://www.twitch.tv/videos/1207712762?t=01h38m38s" TargetMode="External"/><Relationship Id="rId1687" Type="http://schemas.openxmlformats.org/officeDocument/2006/relationships/hyperlink" Target="https://www.twitch.tv/videos/1907911063?t=04h57m51s" TargetMode="External"/><Relationship Id="rId1688" Type="http://schemas.openxmlformats.org/officeDocument/2006/relationships/hyperlink" Target="https://www.twitch.tv/videos/1912349326?t=02h25m12s" TargetMode="External"/><Relationship Id="rId1689" Type="http://schemas.openxmlformats.org/officeDocument/2006/relationships/hyperlink" Target="https://www.twitch.tv/videos/1925888729?t=02h50m1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907911063?t=01h38m20s" TargetMode="External"/><Relationship Id="rId1681" Type="http://schemas.openxmlformats.org/officeDocument/2006/relationships/hyperlink" Target="https://www.twitch.tv/videos/1211705562?t=00h43m2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11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01m00s" TargetMode="External"/><Relationship Id="rId1684" Type="http://schemas.openxmlformats.org/officeDocument/2006/relationships/hyperlink" Target="https://www.twitch.tv/videos/1922663081?t=02h00m21s" TargetMode="External"/><Relationship Id="rId1685" Type="http://schemas.openxmlformats.org/officeDocument/2006/relationships/hyperlink" Target="https://www.twitch.tv/videos/1907911063?t=05h01m13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iOTOawht0Mk" TargetMode="External"/><Relationship Id="rId2984" Type="http://schemas.openxmlformats.org/officeDocument/2006/relationships/hyperlink" Target="https://www.twitch.tv/videos/1249387882" TargetMode="External"/><Relationship Id="rId1654" Type="http://schemas.openxmlformats.org/officeDocument/2006/relationships/hyperlink" Target="https://www.twitch.tv/videos/1925888729?t=03h36m20s" TargetMode="External"/><Relationship Id="rId2985" Type="http://schemas.openxmlformats.org/officeDocument/2006/relationships/hyperlink" Target="https://youtu.be/bINNm5Aceek" TargetMode="External"/><Relationship Id="rId1655" Type="http://schemas.openxmlformats.org/officeDocument/2006/relationships/hyperlink" Target="https://www.twitch.tv/videos/1907911063?t=03h34m22s" TargetMode="External"/><Relationship Id="rId2986" Type="http://schemas.openxmlformats.org/officeDocument/2006/relationships/hyperlink" Target="https://youtu.be/3UELneIbRvU" TargetMode="External"/><Relationship Id="rId1656" Type="http://schemas.openxmlformats.org/officeDocument/2006/relationships/hyperlink" Target="https://www.twitch.tv/videos/1907911063?t=03h14m50s" TargetMode="External"/><Relationship Id="rId2987" Type="http://schemas.openxmlformats.org/officeDocument/2006/relationships/hyperlink" Target="https://youtu.be/d9DyDRTKOU8" TargetMode="External"/><Relationship Id="rId1657" Type="http://schemas.openxmlformats.org/officeDocument/2006/relationships/hyperlink" Target="https://www.twitch.tv/videos/1912349326?t=03h35m01s" TargetMode="External"/><Relationship Id="rId2988" Type="http://schemas.openxmlformats.org/officeDocument/2006/relationships/hyperlink" Target="https://youtu.be/KV14OoM4Dw4" TargetMode="External"/><Relationship Id="rId1658" Type="http://schemas.openxmlformats.org/officeDocument/2006/relationships/hyperlink" Target="https://www.twitch.tv/videos/1909786596?t=05h11m38s" TargetMode="External"/><Relationship Id="rId2989" Type="http://schemas.openxmlformats.org/officeDocument/2006/relationships/hyperlink" Target="https://youtu.be/BTFIMcWwNGc" TargetMode="External"/><Relationship Id="rId1659" Type="http://schemas.openxmlformats.org/officeDocument/2006/relationships/hyperlink" Target="https://www.twitch.tv/videos/1207712762?t=00h24m59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564290677" TargetMode="External"/><Relationship Id="rId1650" Type="http://schemas.openxmlformats.org/officeDocument/2006/relationships/hyperlink" Target="https://www.twitch.tv/videos/1912349326?t=03h02m24s" TargetMode="External"/><Relationship Id="rId2981" Type="http://schemas.openxmlformats.org/officeDocument/2006/relationships/hyperlink" Target="https://youtu.be/COIMShAaKdw" TargetMode="External"/><Relationship Id="rId1651" Type="http://schemas.openxmlformats.org/officeDocument/2006/relationships/hyperlink" Target="https://www.twitch.tv/videos/1925118254?t=01h55m42s" TargetMode="External"/><Relationship Id="rId2982" Type="http://schemas.openxmlformats.org/officeDocument/2006/relationships/hyperlink" Target="https://youtu.be/lyWm_9LlYOQ" TargetMode="External"/><Relationship Id="rId1652" Type="http://schemas.openxmlformats.org/officeDocument/2006/relationships/hyperlink" Target="https://www.twitch.tv/videos/1925118254?t=01h39m47s" TargetMode="External"/><Relationship Id="rId2983" Type="http://schemas.openxmlformats.org/officeDocument/2006/relationships/hyperlink" Target="https://youtu.be/1X1H4tLcTuE" TargetMode="External"/><Relationship Id="rId1642" Type="http://schemas.openxmlformats.org/officeDocument/2006/relationships/hyperlink" Target="https://www.twitch.tv/videos/1207712762?t=00h10m15s" TargetMode="External"/><Relationship Id="rId2973" Type="http://schemas.openxmlformats.org/officeDocument/2006/relationships/hyperlink" Target="https://www.twitch.tv/videos/1221315070" TargetMode="External"/><Relationship Id="rId1643" Type="http://schemas.openxmlformats.org/officeDocument/2006/relationships/hyperlink" Target="https://www.twitch.tv/videos/1211705562?t=00h14m53s" TargetMode="External"/><Relationship Id="rId2974" Type="http://schemas.openxmlformats.org/officeDocument/2006/relationships/hyperlink" Target="https://youtu.be/WH0jcgZhuSk" TargetMode="External"/><Relationship Id="rId1644" Type="http://schemas.openxmlformats.org/officeDocument/2006/relationships/hyperlink" Target="https://www.twitch.tv/videos/1207712762?t=01h14m30s" TargetMode="External"/><Relationship Id="rId2975" Type="http://schemas.openxmlformats.org/officeDocument/2006/relationships/hyperlink" Target="https://youtu.be/XTDyoF4Y4nU" TargetMode="External"/><Relationship Id="rId1645" Type="http://schemas.openxmlformats.org/officeDocument/2006/relationships/hyperlink" Target="https://www.twitch.tv/videos/1211705562?t=01h36m49s" TargetMode="External"/><Relationship Id="rId2976" Type="http://schemas.openxmlformats.org/officeDocument/2006/relationships/hyperlink" Target="https://youtu.be/NL7okSeY5iY" TargetMode="External"/><Relationship Id="rId1646" Type="http://schemas.openxmlformats.org/officeDocument/2006/relationships/hyperlink" Target="https://www.twitch.tv/videos/1207712762?t=01h23m42s" TargetMode="External"/><Relationship Id="rId2977" Type="http://schemas.openxmlformats.org/officeDocument/2006/relationships/hyperlink" Target="https://www.twitch.tv/videos/1240610068" TargetMode="External"/><Relationship Id="rId1647" Type="http://schemas.openxmlformats.org/officeDocument/2006/relationships/hyperlink" Target="https://www.twitch.tv/videos/1912349326?t=02h57m16s" TargetMode="External"/><Relationship Id="rId2978" Type="http://schemas.openxmlformats.org/officeDocument/2006/relationships/hyperlink" Target="https://youtu.be/6mI4Vok80os" TargetMode="External"/><Relationship Id="rId1648" Type="http://schemas.openxmlformats.org/officeDocument/2006/relationships/hyperlink" Target="https://www.twitch.tv/videos/1211705562?t=00h38m04s" TargetMode="External"/><Relationship Id="rId2979" Type="http://schemas.openxmlformats.org/officeDocument/2006/relationships/hyperlink" Target="https://youtu.be/2V-E1Ry_EdM" TargetMode="External"/><Relationship Id="rId1649" Type="http://schemas.openxmlformats.org/officeDocument/2006/relationships/hyperlink" Target="https://clips.twitch.tv/ToughPlayfulFennelChocolateRain-iW-pUL0O9wXMCK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4480" TargetMode="External"/><Relationship Id="rId1640" Type="http://schemas.openxmlformats.org/officeDocument/2006/relationships/hyperlink" Target="https://www.twitch.tv/videos/1925118254?t=02h51m31s" TargetMode="External"/><Relationship Id="rId2971" Type="http://schemas.openxmlformats.org/officeDocument/2006/relationships/hyperlink" Target="https://www.twitch.tv/videos/1239276624" TargetMode="External"/><Relationship Id="rId1641" Type="http://schemas.openxmlformats.org/officeDocument/2006/relationships/hyperlink" Target="https://www.twitch.tv/videos/1912349326?t=02h48m09s" TargetMode="External"/><Relationship Id="rId2972" Type="http://schemas.openxmlformats.org/officeDocument/2006/relationships/hyperlink" Target="https://youtu.be/o3BJ9s8uUxw" TargetMode="External"/><Relationship Id="rId1675" Type="http://schemas.openxmlformats.org/officeDocument/2006/relationships/hyperlink" Target="https://www.twitch.tv/videos/1907911063?t=02h57m21s" TargetMode="External"/><Relationship Id="rId1676" Type="http://schemas.openxmlformats.org/officeDocument/2006/relationships/hyperlink" Target="https://www.twitch.tv/videos/1912349326?t=04h50m43s" TargetMode="External"/><Relationship Id="rId1677" Type="http://schemas.openxmlformats.org/officeDocument/2006/relationships/hyperlink" Target="https://www.twitch.tv/videos/1907911063?t=03h37m45s" TargetMode="External"/><Relationship Id="rId1678" Type="http://schemas.openxmlformats.org/officeDocument/2006/relationships/hyperlink" Target="https://www.twitch.tv/videos/1922663081?t=01h48m49s" TargetMode="External"/><Relationship Id="rId1679" Type="http://schemas.openxmlformats.org/officeDocument/2006/relationships/hyperlink" Target="https://www.twitch.tv/videos/1207712762?t=00h37m21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34m14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22663081?t=02h47m59s" TargetMode="External"/><Relationship Id="rId1672" Type="http://schemas.openxmlformats.org/officeDocument/2006/relationships/hyperlink" Target="https://www.twitch.tv/videos/1207712762?t=00h33m32s" TargetMode="External"/><Relationship Id="rId1673" Type="http://schemas.openxmlformats.org/officeDocument/2006/relationships/hyperlink" Target="https://www.twitch.tv/videos/1912349326?t=04h32m05s" TargetMode="External"/><Relationship Id="rId1674" Type="http://schemas.openxmlformats.org/officeDocument/2006/relationships/hyperlink" Target="https://www.twitch.tv/videos/1925118254?t=01h18m52s" TargetMode="External"/><Relationship Id="rId1664" Type="http://schemas.openxmlformats.org/officeDocument/2006/relationships/hyperlink" Target="https://www.twitch.tv/videos/1907911063?t=02h54m21s" TargetMode="External"/><Relationship Id="rId2995" Type="http://schemas.openxmlformats.org/officeDocument/2006/relationships/hyperlink" Target="https://youtu.be/hN2W8E7rv4I?si=x83T1KDSdFc86OJ0" TargetMode="External"/><Relationship Id="rId1665" Type="http://schemas.openxmlformats.org/officeDocument/2006/relationships/hyperlink" Target="https://www.twitch.tv/videos/1211705562?t=02h25m27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twitch.tv/videos/1907911063?t=02h37m42s" TargetMode="External"/><Relationship Id="rId2997" Type="http://schemas.openxmlformats.org/officeDocument/2006/relationships/hyperlink" Target="https://www.youtube.com/watch?v=WqHjNER7-ac" TargetMode="External"/><Relationship Id="rId1667" Type="http://schemas.openxmlformats.org/officeDocument/2006/relationships/hyperlink" Target="https://www.twitch.tv/videos/1912349326?t=04h02m32s" TargetMode="External"/><Relationship Id="rId2998" Type="http://schemas.openxmlformats.org/officeDocument/2006/relationships/hyperlink" Target="https://www.youtube.com/watch?v=acwlckXbeEU" TargetMode="External"/><Relationship Id="rId1668" Type="http://schemas.openxmlformats.org/officeDocument/2006/relationships/hyperlink" Target="https://www.twitch.tv/videos/1211705562?t=00h13m15s" TargetMode="External"/><Relationship Id="rId2999" Type="http://schemas.openxmlformats.org/officeDocument/2006/relationships/hyperlink" Target="https://clips.twitch.tv/BloodyAuspiciousSnailPRChase-W3yni-madIFG2-gB" TargetMode="External"/><Relationship Id="rId1669" Type="http://schemas.openxmlformats.org/officeDocument/2006/relationships/hyperlink" Target="https://www.twitch.tv/videos/1211705562?t=00h20m3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VGqyyWrnSM" TargetMode="External"/><Relationship Id="rId1660" Type="http://schemas.openxmlformats.org/officeDocument/2006/relationships/hyperlink" Target="https://www.twitch.tv/videos/1207712762?t=00h19m33s" TargetMode="External"/><Relationship Id="rId2991" Type="http://schemas.openxmlformats.org/officeDocument/2006/relationships/hyperlink" Target="https://youtu.be/Y2cUppv-m-M" TargetMode="External"/><Relationship Id="rId1661" Type="http://schemas.openxmlformats.org/officeDocument/2006/relationships/hyperlink" Target="https://www.twitch.tv/videos/1907911063?t=02h51m26s" TargetMode="External"/><Relationship Id="rId2992" Type="http://schemas.openxmlformats.org/officeDocument/2006/relationships/hyperlink" Target="https://youtu.be/tHKISoTDxfg" TargetMode="External"/><Relationship Id="rId1662" Type="http://schemas.openxmlformats.org/officeDocument/2006/relationships/hyperlink" Target="https://www.twitch.tv/videos/1907911063?t=02h30m51s" TargetMode="External"/><Relationship Id="rId2993" Type="http://schemas.openxmlformats.org/officeDocument/2006/relationships/hyperlink" Target="https://youtu.be/wutk4BplKqE" TargetMode="External"/><Relationship Id="rId1663" Type="http://schemas.openxmlformats.org/officeDocument/2006/relationships/hyperlink" Target="https://www.twitch.tv/videos/1907911063?t=03h53m29s" TargetMode="External"/><Relationship Id="rId2994" Type="http://schemas.openxmlformats.org/officeDocument/2006/relationships/hyperlink" Target="https://youtu.be/vf7LO_ZZhjw"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twitch.tv/videos/1693240640"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youtu.be/fWi_6o_JLTo" TargetMode="External"/><Relationship Id="rId2165" Type="http://schemas.openxmlformats.org/officeDocument/2006/relationships/hyperlink" Target="https://youtu.be/BU6YP3UR9f8" TargetMode="External"/><Relationship Id="rId2166" Type="http://schemas.openxmlformats.org/officeDocument/2006/relationships/hyperlink" Target="https://youtu.be/AhdB3c3vvw8" TargetMode="External"/><Relationship Id="rId2167" Type="http://schemas.openxmlformats.org/officeDocument/2006/relationships/hyperlink" Target="https://youtu.be/AInY62IAQTE" TargetMode="External"/><Relationship Id="rId2168" Type="http://schemas.openxmlformats.org/officeDocument/2006/relationships/hyperlink" Target="https://www.twitch.tv/videos/1479882506" TargetMode="External"/><Relationship Id="rId2169" Type="http://schemas.openxmlformats.org/officeDocument/2006/relationships/hyperlink" Target="https://youtu.be/17KBVU3vyOg"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FragileSmoggyEaglePeteZarollTie-EahUmDAbRKOeXQPe" TargetMode="External"/><Relationship Id="rId2105" Type="http://schemas.openxmlformats.org/officeDocument/2006/relationships/hyperlink" Target="https://clips.twitch.tv/GeniusDignifiedFrogPhilosoraptor-QBL8guokQfmf4voo" TargetMode="External"/><Relationship Id="rId2106" Type="http://schemas.openxmlformats.org/officeDocument/2006/relationships/hyperlink" Target="https://clips.twitch.tv/PopularConfidentOilPermaSmug-fwtuyLN51a5V-UHg" TargetMode="External"/><Relationship Id="rId2107" Type="http://schemas.openxmlformats.org/officeDocument/2006/relationships/hyperlink" Target="https://clips.twitch.tv/AffluentFlirtyCasetteChefFrank-RBIiiGQ1ss5ucRk8" TargetMode="External"/><Relationship Id="rId2108" Type="http://schemas.openxmlformats.org/officeDocument/2006/relationships/hyperlink" Target="https://clips.twitch.tv/AgilePolishedSandpiperPanicVis-hpDyLscw0z6nWIpE" TargetMode="External"/><Relationship Id="rId2109" Type="http://schemas.openxmlformats.org/officeDocument/2006/relationships/hyperlink" Target="https://clips.twitch.tv/SuperSnappyNewtSSSsss-hXI7Oc-7fKR2TiKN" TargetMode="External"/><Relationship Id="rId2100" Type="http://schemas.openxmlformats.org/officeDocument/2006/relationships/hyperlink" Target="https://clips.twitch.tv/OptimisticPowerfulArtichokeShadyLulu-qH96aSshQXd34c7Z" TargetMode="External"/><Relationship Id="rId2101" Type="http://schemas.openxmlformats.org/officeDocument/2006/relationships/hyperlink" Target="https://clips.twitch.tv/NiceKindCoffeePrimeMe-Vz1GgZlWIpDJSyK-" TargetMode="External"/><Relationship Id="rId2102" Type="http://schemas.openxmlformats.org/officeDocument/2006/relationships/hyperlink" Target="https://youtu.be/r_t9k5DrB0c" TargetMode="External"/><Relationship Id="rId2103" Type="http://schemas.openxmlformats.org/officeDocument/2006/relationships/hyperlink" Target="https://clips.twitch.tv/CheerfulFantasticTermiteLeeroyJenkins-_NqtQfUNLcCYlSb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aringCorrectJamPeteZarollTie-SesxGbMXkYUtp2vk" TargetMode="External"/><Relationship Id="rId2127" Type="http://schemas.openxmlformats.org/officeDocument/2006/relationships/hyperlink" Target="https://clips.twitch.tv/PuzzledFastWhaleVoHiYo-D4hFr26tZC-k-mgs" TargetMode="External"/><Relationship Id="rId2128" Type="http://schemas.openxmlformats.org/officeDocument/2006/relationships/hyperlink" Target="https://www.youtube.com/watch?v=E_Sh6nPKfSg" TargetMode="External"/><Relationship Id="rId2129" Type="http://schemas.openxmlformats.org/officeDocument/2006/relationships/hyperlink" Target="https://clips.twitch.tv/ObedientSavagePicklesDxCat-PXYV7wE6gbM1tmzG" TargetMode="External"/><Relationship Id="rId2120" Type="http://schemas.openxmlformats.org/officeDocument/2006/relationships/hyperlink" Target="https://youtu.be/6dZGaGMo8gE" TargetMode="External"/><Relationship Id="rId2121" Type="http://schemas.openxmlformats.org/officeDocument/2006/relationships/hyperlink" Target="https://clips.twitch.tv/CogentGlutenFreeCrowDBstyle-rI1T88yljMftKvXV" TargetMode="External"/><Relationship Id="rId2122" Type="http://schemas.openxmlformats.org/officeDocument/2006/relationships/hyperlink" Target="https://www.twitch.tv/ftilt/clip/WiseSarcasticSwordNerfBlueBlaster-28QUaV1_dW4ju5tS" TargetMode="External"/><Relationship Id="rId2123" Type="http://schemas.openxmlformats.org/officeDocument/2006/relationships/hyperlink" Target="https://clips.twitch.tv/SweetExpensiveDiscKlappa-rjyO0L4ThHLZFmy-" TargetMode="External"/><Relationship Id="rId2124" Type="http://schemas.openxmlformats.org/officeDocument/2006/relationships/hyperlink" Target="https://clips.twitch.tv/AbstemiousProductiveCheetahPraiseIt-CP5SX4C5k64ZZoCV" TargetMode="External"/><Relationship Id="rId2125" Type="http://schemas.openxmlformats.org/officeDocument/2006/relationships/hyperlink" Target="https://www.youtube.com/watch?v=F7hcihsAc7k" TargetMode="External"/><Relationship Id="rId2115" Type="http://schemas.openxmlformats.org/officeDocument/2006/relationships/hyperlink" Target="https://clips.twitch.tv/AntsyTameSoybeanArsonNoSexy-vpEo3NKSJxXoNw99" TargetMode="External"/><Relationship Id="rId2116" Type="http://schemas.openxmlformats.org/officeDocument/2006/relationships/hyperlink" Target="https://clips.twitch.tv/PricklyColdThymeCorgiDerp-SUTqk3NQDKfAmSOz" TargetMode="External"/><Relationship Id="rId2117" Type="http://schemas.openxmlformats.org/officeDocument/2006/relationships/hyperlink" Target="https://clips.twitch.tv/InquisitiveCrypticClipsdadRickroll-pHeKwbvj7KGD3ZQ4" TargetMode="External"/><Relationship Id="rId2118" Type="http://schemas.openxmlformats.org/officeDocument/2006/relationships/hyperlink" Target="https://clips.twitch.tv/InspiringTrustworthyAlmondSwiftRage-48RK218yc4lPYK8e" TargetMode="External"/><Relationship Id="rId2119" Type="http://schemas.openxmlformats.org/officeDocument/2006/relationships/hyperlink" Target="https://clips.twitch.tv/WanderingWealthyTigerSSSsss-jux4zciScDnZdVbV" TargetMode="External"/><Relationship Id="rId2110" Type="http://schemas.openxmlformats.org/officeDocument/2006/relationships/hyperlink" Target="https://www.twitch.tv/videos/1615516252" TargetMode="External"/><Relationship Id="rId2111" Type="http://schemas.openxmlformats.org/officeDocument/2006/relationships/hyperlink" Target="https://youtu.be/5Oz9i6mgu6w" TargetMode="External"/><Relationship Id="rId2112" Type="http://schemas.openxmlformats.org/officeDocument/2006/relationships/hyperlink" Target="https://youtu.be/Of1sS4UiBaw" TargetMode="External"/><Relationship Id="rId2113" Type="http://schemas.openxmlformats.org/officeDocument/2006/relationships/hyperlink" Target="https://clips.twitch.tv/ProudDeafWallabyTakeNRG-tfE4zNXqRc1xKP_K" TargetMode="External"/><Relationship Id="rId2114" Type="http://schemas.openxmlformats.org/officeDocument/2006/relationships/hyperlink" Target="https://clips.twitch.tv/CrispyObeseDurianSwiftRa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5" t="s">
        <v>1315</v>
      </c>
      <c r="CD17" s="259"/>
      <c r="CE17" s="261"/>
      <c r="CF17" s="257" t="s">
        <v>1316</v>
      </c>
      <c r="CG17" s="255" t="s">
        <v>1273</v>
      </c>
      <c r="CH17" s="255" t="s">
        <v>1317</v>
      </c>
      <c r="CI17" s="255" t="s">
        <v>1318</v>
      </c>
      <c r="CJ17" s="255" t="s">
        <v>1024</v>
      </c>
      <c r="CK17" s="257" t="s">
        <v>1319</v>
      </c>
      <c r="CL17" s="255" t="s">
        <v>1320</v>
      </c>
      <c r="CM17" s="255" t="s">
        <v>400</v>
      </c>
      <c r="CN17" s="259"/>
      <c r="CO17" s="257" t="s">
        <v>1321</v>
      </c>
      <c r="CP17" s="259"/>
      <c r="CQ17" s="259"/>
      <c r="CR17" s="259"/>
      <c r="CS17" s="262"/>
      <c r="CT17" s="258" t="s">
        <v>1322</v>
      </c>
      <c r="CU17" s="255" t="s">
        <v>1323</v>
      </c>
      <c r="CV17" s="255" t="s">
        <v>1324</v>
      </c>
      <c r="CW17" s="258" t="s">
        <v>1267</v>
      </c>
      <c r="CX17" s="257" t="s">
        <v>1325</v>
      </c>
      <c r="CY17" s="258" t="s">
        <v>1326</v>
      </c>
      <c r="CZ17" s="255" t="s">
        <v>1327</v>
      </c>
      <c r="DA17" s="255" t="s">
        <v>765</v>
      </c>
      <c r="DB17" s="263" t="s">
        <v>190</v>
      </c>
      <c r="DC17" s="234"/>
      <c r="DD17" s="259"/>
      <c r="DE17" s="256" t="s">
        <v>1328</v>
      </c>
      <c r="DF17" s="261"/>
      <c r="DG17" s="255" t="s">
        <v>1329</v>
      </c>
      <c r="DH17" s="259"/>
      <c r="DI17" s="259"/>
      <c r="DJ17" s="259"/>
      <c r="DK17" s="264" t="s">
        <v>198</v>
      </c>
      <c r="DL17" s="265" t="s">
        <v>1330</v>
      </c>
      <c r="DM17" s="259"/>
      <c r="DN17" s="259"/>
      <c r="DO17" s="266"/>
      <c r="DP17" s="255" t="s">
        <v>1331</v>
      </c>
      <c r="DQ17" s="255" t="s">
        <v>1056</v>
      </c>
      <c r="DR17" s="259"/>
      <c r="DS17" s="255" t="s">
        <v>1332</v>
      </c>
      <c r="DT17" s="259"/>
      <c r="DU17" s="259"/>
      <c r="DV17" s="259"/>
      <c r="DW17" s="255" t="s">
        <v>1333</v>
      </c>
      <c r="DX17" s="259"/>
      <c r="DY17" s="255" t="s">
        <v>1334</v>
      </c>
      <c r="DZ17" s="258" t="s">
        <v>1335</v>
      </c>
      <c r="EA17" s="256" t="s">
        <v>1336</v>
      </c>
      <c r="EB17" s="259"/>
    </row>
    <row r="18" ht="15.75" customHeight="1">
      <c r="A18" s="104" t="s">
        <v>1337</v>
      </c>
      <c r="B18" s="105" t="s">
        <v>1338</v>
      </c>
      <c r="C18" s="106" t="s">
        <v>1339</v>
      </c>
      <c r="D18" s="107" t="s">
        <v>825</v>
      </c>
      <c r="E18" s="108" t="s">
        <v>736</v>
      </c>
      <c r="F18" s="109" t="s">
        <v>1340</v>
      </c>
      <c r="G18" s="105" t="s">
        <v>221</v>
      </c>
      <c r="H18" s="267" t="s">
        <v>1341</v>
      </c>
      <c r="I18" s="267" t="s">
        <v>1342</v>
      </c>
      <c r="J18" s="114" t="s">
        <v>1343</v>
      </c>
      <c r="K18" s="114" t="s">
        <v>1344</v>
      </c>
      <c r="L18" s="112" t="s">
        <v>954</v>
      </c>
      <c r="M18" s="112" t="s">
        <v>1345</v>
      </c>
      <c r="N18" s="114" t="s">
        <v>1346</v>
      </c>
      <c r="O18" s="112" t="s">
        <v>230</v>
      </c>
      <c r="P18" s="112" t="s">
        <v>107</v>
      </c>
      <c r="Q18" s="178" t="s">
        <v>1347</v>
      </c>
      <c r="R18" s="178" t="s">
        <v>109</v>
      </c>
      <c r="S18" s="178" t="s">
        <v>1348</v>
      </c>
      <c r="T18" s="112" t="s">
        <v>111</v>
      </c>
      <c r="U18" s="112" t="s">
        <v>112</v>
      </c>
      <c r="V18" s="178" t="s">
        <v>1349</v>
      </c>
      <c r="W18" s="97"/>
      <c r="X18" s="116" t="s">
        <v>1350</v>
      </c>
      <c r="Y18" s="116" t="s">
        <v>1351</v>
      </c>
      <c r="Z18" s="200" t="s">
        <v>1352</v>
      </c>
      <c r="AA18" s="268" t="s">
        <v>1353</v>
      </c>
      <c r="AB18" s="116" t="s">
        <v>118</v>
      </c>
      <c r="AC18" s="269" t="s">
        <v>232</v>
      </c>
      <c r="AD18" s="268" t="s">
        <v>1354</v>
      </c>
      <c r="AE18" s="116" t="s">
        <v>414</v>
      </c>
      <c r="AF18" s="200" t="s">
        <v>1355</v>
      </c>
      <c r="AG18" s="116" t="s">
        <v>1356</v>
      </c>
      <c r="AH18" s="201"/>
      <c r="AI18" s="116" t="s">
        <v>1357</v>
      </c>
      <c r="AJ18" s="200" t="s">
        <v>1358</v>
      </c>
      <c r="AK18" s="93"/>
      <c r="AL18" s="122" t="s">
        <v>1359</v>
      </c>
      <c r="AM18" s="270" t="s">
        <v>1360</v>
      </c>
      <c r="AN18" s="122" t="s">
        <v>1361</v>
      </c>
      <c r="AO18" s="122" t="s">
        <v>1362</v>
      </c>
      <c r="AP18" s="180" t="s">
        <v>274</v>
      </c>
      <c r="AQ18" s="180"/>
      <c r="AR18" s="180" t="s">
        <v>1363</v>
      </c>
      <c r="AS18" s="180" t="s">
        <v>1364</v>
      </c>
      <c r="AT18" s="180" t="s">
        <v>1365</v>
      </c>
      <c r="AU18" s="182" t="s">
        <v>1366</v>
      </c>
      <c r="AV18" s="122" t="s">
        <v>1367</v>
      </c>
      <c r="AW18" s="122" t="s">
        <v>1368</v>
      </c>
      <c r="AX18" s="180" t="s">
        <v>1369</v>
      </c>
      <c r="AY18" s="121" t="s">
        <v>1370</v>
      </c>
      <c r="AZ18" s="271"/>
      <c r="BA18" s="186" t="s">
        <v>1178</v>
      </c>
      <c r="BB18" s="127" t="s">
        <v>1371</v>
      </c>
      <c r="BC18" s="186" t="s">
        <v>1372</v>
      </c>
      <c r="BD18" s="127" t="s">
        <v>1373</v>
      </c>
      <c r="BE18" s="127" t="s">
        <v>263</v>
      </c>
      <c r="BF18" s="127" t="s">
        <v>1227</v>
      </c>
      <c r="BG18" s="186" t="s">
        <v>1374</v>
      </c>
      <c r="BH18" s="203" t="s">
        <v>578</v>
      </c>
      <c r="BI18" s="272" t="s">
        <v>1375</v>
      </c>
      <c r="BJ18" s="127" t="s">
        <v>1376</v>
      </c>
      <c r="BK18" s="127" t="s">
        <v>183</v>
      </c>
      <c r="BL18" s="273" t="s">
        <v>1377</v>
      </c>
      <c r="BM18" s="127" t="s">
        <v>1378</v>
      </c>
      <c r="BN18" s="186" t="s">
        <v>1379</v>
      </c>
      <c r="BO18" s="273" t="s">
        <v>1380</v>
      </c>
      <c r="BP18" s="274"/>
      <c r="BQ18" s="275" t="s">
        <v>1381</v>
      </c>
      <c r="BR18" s="189" t="s">
        <v>1382</v>
      </c>
      <c r="BS18" s="132" t="s">
        <v>1383</v>
      </c>
      <c r="BT18" s="132" t="s">
        <v>719</v>
      </c>
      <c r="BU18" s="132" t="s">
        <v>1027</v>
      </c>
      <c r="BV18" s="188" t="s">
        <v>1384</v>
      </c>
      <c r="BW18" s="132" t="s">
        <v>1385</v>
      </c>
      <c r="BX18" s="188" t="s">
        <v>162</v>
      </c>
      <c r="BY18" s="188" t="s">
        <v>1386</v>
      </c>
      <c r="BZ18" s="132" t="s">
        <v>1387</v>
      </c>
      <c r="CA18" s="132" t="s">
        <v>1388</v>
      </c>
      <c r="CB18" s="188" t="s">
        <v>1389</v>
      </c>
      <c r="CC18" s="188" t="s">
        <v>686</v>
      </c>
      <c r="CD18" s="135" t="s">
        <v>1390</v>
      </c>
      <c r="CE18" s="136"/>
      <c r="CF18" s="276" t="s">
        <v>1391</v>
      </c>
      <c r="CG18" s="140" t="s">
        <v>1392</v>
      </c>
      <c r="CH18" s="137" t="s">
        <v>171</v>
      </c>
      <c r="CI18" s="191" t="s">
        <v>1393</v>
      </c>
      <c r="CJ18" s="277" t="s">
        <v>1394</v>
      </c>
      <c r="CK18" s="276" t="s">
        <v>789</v>
      </c>
      <c r="CL18" s="137" t="s">
        <v>1395</v>
      </c>
      <c r="CM18" s="137" t="s">
        <v>400</v>
      </c>
      <c r="CN18" s="191" t="s">
        <v>1396</v>
      </c>
      <c r="CO18" s="277" t="s">
        <v>1077</v>
      </c>
      <c r="CP18" s="191"/>
      <c r="CQ18" s="191" t="s">
        <v>1397</v>
      </c>
      <c r="CR18" s="137" t="s">
        <v>181</v>
      </c>
      <c r="CS18" s="103"/>
      <c r="CT18" s="143" t="s">
        <v>1263</v>
      </c>
      <c r="CU18" s="143" t="s">
        <v>183</v>
      </c>
      <c r="CV18" s="143" t="s">
        <v>184</v>
      </c>
      <c r="CW18" s="143" t="s">
        <v>185</v>
      </c>
      <c r="CX18" s="143" t="s">
        <v>186</v>
      </c>
      <c r="CY18" s="143" t="s">
        <v>187</v>
      </c>
      <c r="CZ18" s="143" t="s">
        <v>188</v>
      </c>
      <c r="DA18" s="207" t="s">
        <v>1172</v>
      </c>
      <c r="DB18" s="207" t="s">
        <v>1398</v>
      </c>
      <c r="DC18" s="278" t="s">
        <v>1399</v>
      </c>
      <c r="DD18" s="278" t="s">
        <v>1400</v>
      </c>
      <c r="DE18" s="143" t="s">
        <v>1401</v>
      </c>
      <c r="DF18" s="143"/>
      <c r="DG18" s="149" t="s">
        <v>619</v>
      </c>
      <c r="DH18" s="208" t="s">
        <v>1402</v>
      </c>
      <c r="DI18" s="149" t="s">
        <v>1403</v>
      </c>
      <c r="DJ18" s="150"/>
      <c r="DK18" s="208" t="s">
        <v>507</v>
      </c>
      <c r="DL18" s="149" t="s">
        <v>1404</v>
      </c>
      <c r="DM18" s="208" t="s">
        <v>276</v>
      </c>
      <c r="DN18" s="148" t="s">
        <v>160</v>
      </c>
      <c r="DO18" s="208" t="s">
        <v>1405</v>
      </c>
      <c r="DP18" s="279" t="s">
        <v>1406</v>
      </c>
      <c r="DQ18" s="279"/>
      <c r="DR18" s="149" t="s">
        <v>1407</v>
      </c>
      <c r="DS18" s="149" t="s">
        <v>819</v>
      </c>
      <c r="DT18" s="208" t="s">
        <v>263</v>
      </c>
      <c r="DU18" s="149" t="s">
        <v>1408</v>
      </c>
      <c r="DV18" s="149" t="s">
        <v>1409</v>
      </c>
      <c r="DW18" s="149" t="s">
        <v>1410</v>
      </c>
      <c r="DX18" s="149" t="s">
        <v>211</v>
      </c>
      <c r="DY18" s="152" t="s">
        <v>1411</v>
      </c>
      <c r="DZ18" s="279" t="s">
        <v>324</v>
      </c>
      <c r="EA18" s="149" t="s">
        <v>1412</v>
      </c>
      <c r="EB18" s="149" t="s">
        <v>326</v>
      </c>
    </row>
    <row r="19" ht="15.75" customHeight="1">
      <c r="A19" s="82" t="s">
        <v>1413</v>
      </c>
      <c r="B19" s="83" t="s">
        <v>1414</v>
      </c>
      <c r="C19" s="84" t="s">
        <v>1415</v>
      </c>
      <c r="D19" s="85" t="s">
        <v>330</v>
      </c>
      <c r="E19" s="86" t="s">
        <v>433</v>
      </c>
      <c r="F19" s="87" t="s">
        <v>1340</v>
      </c>
      <c r="G19" s="83" t="s">
        <v>1416</v>
      </c>
      <c r="H19" s="89" t="s">
        <v>1417</v>
      </c>
      <c r="I19" s="90" t="s">
        <v>1418</v>
      </c>
      <c r="J19" s="89" t="s">
        <v>919</v>
      </c>
      <c r="K19" s="89" t="s">
        <v>335</v>
      </c>
      <c r="L19" s="89" t="s">
        <v>546</v>
      </c>
      <c r="M19" s="89" t="s">
        <v>1419</v>
      </c>
      <c r="N19" s="91" t="s">
        <v>1420</v>
      </c>
      <c r="O19" s="88" t="s">
        <v>1421</v>
      </c>
      <c r="P19" s="88" t="s">
        <v>231</v>
      </c>
      <c r="Q19" s="234"/>
      <c r="R19" s="98"/>
      <c r="S19" s="98"/>
      <c r="T19" s="234"/>
      <c r="U19" s="98"/>
      <c r="V19" s="98"/>
      <c r="W19" s="93"/>
      <c r="X19" s="89" t="s">
        <v>1422</v>
      </c>
      <c r="Y19" s="91" t="s">
        <v>1423</v>
      </c>
      <c r="Z19" s="89" t="s">
        <v>1231</v>
      </c>
      <c r="AA19" s="89" t="s">
        <v>1424</v>
      </c>
      <c r="AB19" s="90" t="s">
        <v>603</v>
      </c>
      <c r="AC19" s="89" t="s">
        <v>1425</v>
      </c>
      <c r="AD19" s="94" t="s">
        <v>1426</v>
      </c>
      <c r="AE19" s="170" t="s">
        <v>1427</v>
      </c>
      <c r="AF19" s="88" t="s">
        <v>1428</v>
      </c>
      <c r="AG19" s="98"/>
      <c r="AH19" s="94"/>
      <c r="AI19" s="89" t="s">
        <v>1429</v>
      </c>
      <c r="AJ19" s="98"/>
      <c r="AK19" s="93"/>
      <c r="AL19" s="89" t="s">
        <v>460</v>
      </c>
      <c r="AM19" s="91" t="s">
        <v>1430</v>
      </c>
      <c r="AN19" s="98"/>
      <c r="AO19" s="89" t="s">
        <v>1431</v>
      </c>
      <c r="AP19" s="98"/>
      <c r="AQ19" s="94" t="s">
        <v>1432</v>
      </c>
      <c r="AR19" s="98"/>
      <c r="AS19" s="98"/>
      <c r="AT19" s="91" t="s">
        <v>614</v>
      </c>
      <c r="AU19" s="91" t="s">
        <v>424</v>
      </c>
      <c r="AV19" s="98"/>
      <c r="AW19" s="98"/>
      <c r="AX19" s="170" t="s">
        <v>1433</v>
      </c>
      <c r="AY19" s="98"/>
      <c r="AZ19" s="93"/>
      <c r="BA19" s="88" t="s">
        <v>1240</v>
      </c>
      <c r="BB19" s="89" t="s">
        <v>1434</v>
      </c>
      <c r="BC19" s="91" t="s">
        <v>947</v>
      </c>
      <c r="BD19" s="89" t="s">
        <v>1435</v>
      </c>
      <c r="BE19" s="89" t="s">
        <v>1436</v>
      </c>
      <c r="BF19" s="98"/>
      <c r="BG19" s="89" t="s">
        <v>1437</v>
      </c>
      <c r="BH19" s="88" t="s">
        <v>951</v>
      </c>
      <c r="BI19" s="98"/>
      <c r="BJ19" s="88" t="s">
        <v>1121</v>
      </c>
      <c r="BK19" s="88" t="s">
        <v>1438</v>
      </c>
      <c r="BL19" s="98"/>
      <c r="BM19" s="94" t="s">
        <v>651</v>
      </c>
      <c r="BN19" s="98"/>
      <c r="BO19" s="98"/>
      <c r="BP19" s="93"/>
      <c r="BQ19" s="90" t="s">
        <v>1439</v>
      </c>
      <c r="BR19" s="170" t="s">
        <v>1440</v>
      </c>
      <c r="BS19" s="89" t="s">
        <v>1441</v>
      </c>
      <c r="BT19" s="89" t="s">
        <v>1442</v>
      </c>
      <c r="BU19" s="89" t="s">
        <v>1443</v>
      </c>
      <c r="BV19" s="89" t="s">
        <v>1030</v>
      </c>
      <c r="BW19" s="94" t="s">
        <v>1444</v>
      </c>
      <c r="BX19" s="98"/>
      <c r="BY19" s="90" t="s">
        <v>1445</v>
      </c>
      <c r="BZ19" s="89" t="s">
        <v>1314</v>
      </c>
      <c r="CA19" s="98"/>
      <c r="CB19" s="89" t="s">
        <v>1446</v>
      </c>
      <c r="CC19" s="98"/>
      <c r="CD19" s="98"/>
      <c r="CE19" s="196"/>
      <c r="CF19" s="91" t="s">
        <v>1447</v>
      </c>
      <c r="CG19" s="89" t="s">
        <v>598</v>
      </c>
      <c r="CH19" s="89" t="s">
        <v>307</v>
      </c>
      <c r="CI19" s="89" t="s">
        <v>1448</v>
      </c>
      <c r="CJ19" s="89" t="s">
        <v>1449</v>
      </c>
      <c r="CK19" s="90" t="s">
        <v>1220</v>
      </c>
      <c r="CL19" s="90" t="s">
        <v>1450</v>
      </c>
      <c r="CM19" s="88" t="s">
        <v>1451</v>
      </c>
      <c r="CN19" s="98"/>
      <c r="CO19" s="89" t="s">
        <v>795</v>
      </c>
      <c r="CP19" s="98"/>
      <c r="CQ19" s="98"/>
      <c r="CR19" s="98"/>
      <c r="CS19" s="103"/>
      <c r="CT19" s="89" t="s">
        <v>1452</v>
      </c>
      <c r="CU19" s="89" t="s">
        <v>513</v>
      </c>
      <c r="CV19" s="89" t="s">
        <v>944</v>
      </c>
      <c r="CW19" s="88" t="s">
        <v>1453</v>
      </c>
      <c r="CX19" s="89" t="s">
        <v>1454</v>
      </c>
      <c r="CY19" s="91" t="s">
        <v>1455</v>
      </c>
      <c r="CZ19" s="91" t="s">
        <v>1456</v>
      </c>
      <c r="DA19" s="88" t="s">
        <v>1457</v>
      </c>
      <c r="DB19" s="98"/>
      <c r="DC19" s="98"/>
      <c r="DD19" s="98"/>
      <c r="DE19" s="98"/>
      <c r="DF19" s="196"/>
      <c r="DG19" s="89" t="s">
        <v>805</v>
      </c>
      <c r="DH19" s="98"/>
      <c r="DI19" s="98"/>
      <c r="DJ19" s="94"/>
      <c r="DK19" s="91" t="s">
        <v>198</v>
      </c>
      <c r="DL19" s="94" t="s">
        <v>1458</v>
      </c>
      <c r="DM19" s="90" t="s">
        <v>623</v>
      </c>
      <c r="DN19" s="98"/>
      <c r="DO19" s="98"/>
      <c r="DP19" s="89" t="s">
        <v>1459</v>
      </c>
      <c r="DQ19" s="88" t="s">
        <v>350</v>
      </c>
      <c r="DR19" s="91" t="s">
        <v>1460</v>
      </c>
      <c r="DS19" s="98"/>
      <c r="DT19" s="98"/>
      <c r="DU19" s="89" t="s">
        <v>527</v>
      </c>
      <c r="DV19" s="98"/>
      <c r="DW19" s="89" t="s">
        <v>321</v>
      </c>
      <c r="DX19" s="98"/>
      <c r="DY19" s="89" t="s">
        <v>1461</v>
      </c>
      <c r="DZ19" s="94" t="s">
        <v>1462</v>
      </c>
      <c r="EA19" s="98"/>
      <c r="EB19" s="99" t="s">
        <v>429</v>
      </c>
    </row>
    <row r="20" ht="15.75" customHeight="1">
      <c r="A20" s="280" t="s">
        <v>1463</v>
      </c>
      <c r="B20" s="105" t="s">
        <v>1464</v>
      </c>
      <c r="C20" s="106" t="s">
        <v>736</v>
      </c>
      <c r="D20" s="107" t="s">
        <v>736</v>
      </c>
      <c r="E20" s="108" t="s">
        <v>736</v>
      </c>
      <c r="F20" s="109" t="s">
        <v>1465</v>
      </c>
      <c r="G20" s="105" t="s">
        <v>1466</v>
      </c>
      <c r="H20" s="178" t="s">
        <v>1141</v>
      </c>
      <c r="I20" s="178" t="s">
        <v>1467</v>
      </c>
      <c r="J20" s="281" t="s">
        <v>1468</v>
      </c>
      <c r="K20" s="178" t="s">
        <v>439</v>
      </c>
      <c r="L20" s="114" t="s">
        <v>582</v>
      </c>
      <c r="M20" s="215" t="s">
        <v>1469</v>
      </c>
      <c r="N20" s="282" t="s">
        <v>1470</v>
      </c>
      <c r="O20" s="283" t="s">
        <v>1471</v>
      </c>
      <c r="P20" s="112" t="s">
        <v>648</v>
      </c>
      <c r="Q20" s="267"/>
      <c r="R20" s="284"/>
      <c r="S20" s="178" t="s">
        <v>1472</v>
      </c>
      <c r="T20" s="114" t="s">
        <v>1473</v>
      </c>
      <c r="U20" s="216"/>
      <c r="V20" s="216"/>
      <c r="W20" s="93"/>
      <c r="X20" s="285" t="s">
        <v>1474</v>
      </c>
      <c r="Y20" s="117" t="s">
        <v>1475</v>
      </c>
      <c r="Z20" s="268" t="s">
        <v>836</v>
      </c>
      <c r="AA20" s="116" t="s">
        <v>930</v>
      </c>
      <c r="AB20" s="117" t="s">
        <v>752</v>
      </c>
      <c r="AC20" s="116" t="s">
        <v>1476</v>
      </c>
      <c r="AD20" s="117" t="s">
        <v>1477</v>
      </c>
      <c r="AE20" s="117" t="s">
        <v>661</v>
      </c>
      <c r="AF20" s="117" t="s">
        <v>354</v>
      </c>
      <c r="AG20" s="200"/>
      <c r="AH20" s="118"/>
      <c r="AI20" s="117" t="s">
        <v>1478</v>
      </c>
      <c r="AJ20" s="219"/>
      <c r="AK20" s="93"/>
      <c r="AL20" s="123" t="s">
        <v>460</v>
      </c>
      <c r="AM20" s="286" t="s">
        <v>1479</v>
      </c>
      <c r="AN20" s="123" t="s">
        <v>1480</v>
      </c>
      <c r="AO20" s="220"/>
      <c r="AP20" s="220"/>
      <c r="AQ20" s="220"/>
      <c r="AR20" s="180" t="s">
        <v>1481</v>
      </c>
      <c r="AS20" s="220"/>
      <c r="AT20" s="123" t="s">
        <v>765</v>
      </c>
      <c r="AU20" s="270" t="s">
        <v>1482</v>
      </c>
      <c r="AV20" s="123" t="s">
        <v>184</v>
      </c>
      <c r="AW20" s="220"/>
      <c r="AX20" s="287" t="s">
        <v>1483</v>
      </c>
      <c r="AY20" s="220"/>
      <c r="AZ20" s="93"/>
      <c r="BA20" s="127" t="str">
        <f>HYPERLINK("https://clips.twitch.tv/JollyDarlingMousePipeHype","49.40")</f>
        <v>49.40</v>
      </c>
      <c r="BB20" s="129" t="s">
        <v>771</v>
      </c>
      <c r="BC20" s="129" t="s">
        <v>142</v>
      </c>
      <c r="BD20" s="127" t="s">
        <v>1484</v>
      </c>
      <c r="BE20" s="127" t="str">
        <f>HYPERLINK("https://clips.twitch.tv/ExquisiteCourteousFlyUnSane","52.80")</f>
        <v>52.80</v>
      </c>
      <c r="BF20" s="186" t="s">
        <v>1485</v>
      </c>
      <c r="BG20" s="185"/>
      <c r="BH20" s="129" t="s">
        <v>1486</v>
      </c>
      <c r="BI20" s="185"/>
      <c r="BJ20" s="186" t="s">
        <v>1487</v>
      </c>
      <c r="BK20" s="186" t="s">
        <v>1488</v>
      </c>
      <c r="BL20" s="186" t="s">
        <v>151</v>
      </c>
      <c r="BM20" s="222" t="s">
        <v>270</v>
      </c>
      <c r="BN20" s="127" t="s">
        <v>1489</v>
      </c>
      <c r="BO20" s="185"/>
      <c r="BP20" s="93"/>
      <c r="BQ20" s="288"/>
      <c r="BR20" s="132" t="str">
        <f>HYPERLINK("https://clips.twitch.tv/PolishedAnimatedPenguinOhMyDog","50.72")</f>
        <v>50.72</v>
      </c>
      <c r="BS20" s="134" t="s">
        <v>1490</v>
      </c>
      <c r="BT20" s="134" t="s">
        <v>1491</v>
      </c>
      <c r="BU20" s="132" t="s">
        <v>1492</v>
      </c>
      <c r="BV20" s="289" t="s">
        <v>199</v>
      </c>
      <c r="BW20" s="223"/>
      <c r="BX20" s="188"/>
      <c r="BY20" s="188" t="s">
        <v>1493</v>
      </c>
      <c r="BZ20" s="188" t="s">
        <v>164</v>
      </c>
      <c r="CA20" s="188" t="s">
        <v>1494</v>
      </c>
      <c r="CB20" s="133" t="s">
        <v>1495</v>
      </c>
      <c r="CC20" s="188" t="s">
        <v>1496</v>
      </c>
      <c r="CD20" s="223"/>
      <c r="CE20" s="226"/>
      <c r="CF20" s="137" t="str">
        <f>HYPERLINK("https://clips.twitch.tv/PlainYummyKuduDeIlluminati","53.44")</f>
        <v>53.44</v>
      </c>
      <c r="CG20" s="276" t="s">
        <v>578</v>
      </c>
      <c r="CH20" s="139" t="s">
        <v>1497</v>
      </c>
      <c r="CI20" s="191" t="s">
        <v>1498</v>
      </c>
      <c r="CJ20" s="191" t="s">
        <v>1499</v>
      </c>
      <c r="CK20" s="277" t="s">
        <v>1500</v>
      </c>
      <c r="CL20" s="191" t="s">
        <v>298</v>
      </c>
      <c r="CM20" s="191" t="s">
        <v>1501</v>
      </c>
      <c r="CN20" s="228"/>
      <c r="CO20" s="140" t="s">
        <v>241</v>
      </c>
      <c r="CP20" s="141"/>
      <c r="CQ20" s="140" t="s">
        <v>1502</v>
      </c>
      <c r="CR20" s="228"/>
      <c r="CS20" s="103"/>
      <c r="CT20" s="207" t="s">
        <v>968</v>
      </c>
      <c r="CU20" s="207" t="s">
        <v>1503</v>
      </c>
      <c r="CV20" s="290" t="s">
        <v>1504</v>
      </c>
      <c r="CW20" s="147" t="s">
        <v>1424</v>
      </c>
      <c r="CX20" s="291" t="s">
        <v>1505</v>
      </c>
      <c r="CY20" s="292"/>
      <c r="CZ20" s="147" t="s">
        <v>1506</v>
      </c>
      <c r="DA20" s="207" t="s">
        <v>1507</v>
      </c>
      <c r="DB20" s="229"/>
      <c r="DC20" s="147" t="s">
        <v>1508</v>
      </c>
      <c r="DD20" s="147" t="s">
        <v>1509</v>
      </c>
      <c r="DE20" s="229"/>
      <c r="DF20" s="229"/>
      <c r="DG20" s="208" t="s">
        <v>1510</v>
      </c>
      <c r="DH20" s="231"/>
      <c r="DI20" s="231"/>
      <c r="DJ20" s="208"/>
      <c r="DK20" s="208" t="s">
        <v>525</v>
      </c>
      <c r="DL20" s="208" t="s">
        <v>1511</v>
      </c>
      <c r="DM20" s="208" t="s">
        <v>625</v>
      </c>
      <c r="DN20" s="208" t="s">
        <v>202</v>
      </c>
      <c r="DO20" s="208" t="s">
        <v>1512</v>
      </c>
      <c r="DP20" s="293" t="s">
        <v>1513</v>
      </c>
      <c r="DQ20" s="152" t="s">
        <v>1514</v>
      </c>
      <c r="DR20" s="208" t="s">
        <v>1515</v>
      </c>
      <c r="DS20" s="231"/>
      <c r="DT20" s="193" t="s">
        <v>1516</v>
      </c>
      <c r="DU20" s="208" t="s">
        <v>532</v>
      </c>
      <c r="DV20" s="231"/>
      <c r="DW20" s="231"/>
      <c r="DX20" s="149" t="s">
        <v>1517</v>
      </c>
      <c r="DY20" s="210" t="s">
        <v>325</v>
      </c>
      <c r="DZ20" s="152" t="s">
        <v>1518</v>
      </c>
      <c r="EA20" s="152" t="s">
        <v>733</v>
      </c>
      <c r="EB20" s="294" t="s">
        <v>1519</v>
      </c>
    </row>
    <row r="21" ht="15.75" customHeight="1">
      <c r="A21" s="82" t="s">
        <v>1520</v>
      </c>
      <c r="B21" s="83" t="s">
        <v>1521</v>
      </c>
      <c r="C21" s="84" t="s">
        <v>1339</v>
      </c>
      <c r="D21" s="85" t="s">
        <v>737</v>
      </c>
      <c r="E21" s="86" t="s">
        <v>1339</v>
      </c>
      <c r="F21" s="87" t="s">
        <v>1522</v>
      </c>
      <c r="G21" s="83" t="s">
        <v>1523</v>
      </c>
      <c r="H21" s="94" t="s">
        <v>1524</v>
      </c>
      <c r="I21" s="94" t="s">
        <v>1525</v>
      </c>
      <c r="J21" s="89" t="s">
        <v>715</v>
      </c>
      <c r="K21" s="94" t="s">
        <v>1526</v>
      </c>
      <c r="L21" s="89" t="s">
        <v>171</v>
      </c>
      <c r="M21" s="94" t="s">
        <v>1527</v>
      </c>
      <c r="N21" s="94" t="s">
        <v>1198</v>
      </c>
      <c r="O21" s="94" t="s">
        <v>1528</v>
      </c>
      <c r="P21" s="94" t="s">
        <v>832</v>
      </c>
      <c r="Q21" s="89" t="s">
        <v>1529</v>
      </c>
      <c r="R21" s="94"/>
      <c r="S21" s="94" t="s">
        <v>446</v>
      </c>
      <c r="T21" s="94" t="s">
        <v>1530</v>
      </c>
      <c r="U21" s="94" t="s">
        <v>1141</v>
      </c>
      <c r="V21" s="94" t="s">
        <v>1531</v>
      </c>
      <c r="W21" s="93"/>
      <c r="X21" s="94" t="s">
        <v>835</v>
      </c>
      <c r="Y21" s="94" t="s">
        <v>1532</v>
      </c>
      <c r="Z21" s="94" t="s">
        <v>1533</v>
      </c>
      <c r="AA21" s="94" t="s">
        <v>1534</v>
      </c>
      <c r="AB21" s="89" t="s">
        <v>1535</v>
      </c>
      <c r="AC21" s="94" t="s">
        <v>1536</v>
      </c>
      <c r="AD21" s="94" t="s">
        <v>1537</v>
      </c>
      <c r="AE21" s="89" t="s">
        <v>755</v>
      </c>
      <c r="AF21" s="94" t="s">
        <v>839</v>
      </c>
      <c r="AG21" s="295" t="s">
        <v>1538</v>
      </c>
      <c r="AH21" s="234"/>
      <c r="AI21" s="94" t="s">
        <v>1539</v>
      </c>
      <c r="AJ21" s="94" t="s">
        <v>1540</v>
      </c>
      <c r="AK21" s="93"/>
      <c r="AL21" s="94" t="s">
        <v>1541</v>
      </c>
      <c r="AM21" s="89" t="s">
        <v>1542</v>
      </c>
      <c r="AN21" s="89" t="s">
        <v>1543</v>
      </c>
      <c r="AO21" s="94" t="s">
        <v>1544</v>
      </c>
      <c r="AP21" s="89" t="s">
        <v>1545</v>
      </c>
      <c r="AQ21" s="89" t="s">
        <v>1366</v>
      </c>
      <c r="AR21" s="94" t="s">
        <v>628</v>
      </c>
      <c r="AS21" s="94" t="s">
        <v>1546</v>
      </c>
      <c r="AT21" s="89" t="s">
        <v>942</v>
      </c>
      <c r="AU21" s="94" t="s">
        <v>1091</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797</v>
      </c>
      <c r="BL21" s="94" t="s">
        <v>1559</v>
      </c>
      <c r="BM21" s="296" t="s">
        <v>926</v>
      </c>
      <c r="BN21" s="94" t="s">
        <v>1560</v>
      </c>
      <c r="BO21" s="94" t="s">
        <v>1561</v>
      </c>
      <c r="BP21" s="97"/>
      <c r="BQ21" s="94"/>
      <c r="BR21" s="94" t="s">
        <v>1562</v>
      </c>
      <c r="BS21" s="94" t="s">
        <v>1563</v>
      </c>
      <c r="BT21" s="94" t="s">
        <v>692</v>
      </c>
      <c r="BU21" s="89" t="s">
        <v>1564</v>
      </c>
      <c r="BV21" s="94" t="s">
        <v>1565</v>
      </c>
      <c r="BW21" s="94" t="s">
        <v>1566</v>
      </c>
      <c r="BX21" s="297" t="s">
        <v>1567</v>
      </c>
      <c r="BY21" s="94" t="s">
        <v>1568</v>
      </c>
      <c r="BZ21" s="89" t="s">
        <v>1569</v>
      </c>
      <c r="CA21" s="94" t="s">
        <v>1570</v>
      </c>
      <c r="CB21" s="94" t="s">
        <v>1571</v>
      </c>
      <c r="CC21" s="94" t="s">
        <v>452</v>
      </c>
      <c r="CD21" s="94" t="s">
        <v>1572</v>
      </c>
      <c r="CE21" s="101"/>
      <c r="CF21" s="89" t="s">
        <v>169</v>
      </c>
      <c r="CG21" s="89" t="s">
        <v>1573</v>
      </c>
      <c r="CH21" s="94" t="s">
        <v>1574</v>
      </c>
      <c r="CI21" s="94" t="s">
        <v>1575</v>
      </c>
      <c r="CJ21" s="94" t="s">
        <v>1576</v>
      </c>
      <c r="CK21" s="94" t="s">
        <v>1577</v>
      </c>
      <c r="CL21" s="89" t="s">
        <v>1578</v>
      </c>
      <c r="CM21" s="94" t="s">
        <v>1579</v>
      </c>
      <c r="CN21" s="170" t="s">
        <v>1580</v>
      </c>
      <c r="CO21" s="89" t="s">
        <v>986</v>
      </c>
      <c r="CP21" s="94"/>
      <c r="CQ21" s="94" t="s">
        <v>1581</v>
      </c>
      <c r="CR21" s="94" t="s">
        <v>1582</v>
      </c>
      <c r="CS21" s="103"/>
      <c r="CT21" s="94" t="s">
        <v>1583</v>
      </c>
      <c r="CU21" s="94" t="s">
        <v>1584</v>
      </c>
      <c r="CV21" s="89" t="s">
        <v>1044</v>
      </c>
      <c r="CW21" s="94" t="s">
        <v>1585</v>
      </c>
      <c r="CX21" s="94" t="s">
        <v>1586</v>
      </c>
      <c r="CY21" s="94" t="s">
        <v>1587</v>
      </c>
      <c r="CZ21" s="94" t="s">
        <v>1588</v>
      </c>
      <c r="DA21" s="94" t="s">
        <v>189</v>
      </c>
      <c r="DB21" s="89" t="s">
        <v>1589</v>
      </c>
      <c r="DC21" s="94" t="s">
        <v>1590</v>
      </c>
      <c r="DD21" s="94" t="s">
        <v>1591</v>
      </c>
      <c r="DE21" s="94" t="s">
        <v>1592</v>
      </c>
      <c r="DF21" s="101"/>
      <c r="DG21" s="94" t="s">
        <v>1593</v>
      </c>
      <c r="DH21" s="94"/>
      <c r="DI21" s="92" t="str">
        <f>HYPERLINK("https://youtu.be/OBiIqIyDHqc","1:30.08")</f>
        <v>1:30.08</v>
      </c>
      <c r="DJ21" s="94"/>
      <c r="DK21" s="89" t="s">
        <v>525</v>
      </c>
      <c r="DL21" s="94" t="s">
        <v>533</v>
      </c>
      <c r="DM21" s="94" t="s">
        <v>875</v>
      </c>
      <c r="DN21" s="94" t="s">
        <v>1594</v>
      </c>
      <c r="DO21" s="94" t="s">
        <v>1512</v>
      </c>
      <c r="DP21" s="94" t="s">
        <v>1595</v>
      </c>
      <c r="DQ21" s="94"/>
      <c r="DR21" s="94" t="s">
        <v>1596</v>
      </c>
      <c r="DS21" s="94" t="s">
        <v>1597</v>
      </c>
      <c r="DT21" s="94" t="s">
        <v>1598</v>
      </c>
      <c r="DU21" s="94" t="s">
        <v>1599</v>
      </c>
      <c r="DV21" s="94" t="s">
        <v>1600</v>
      </c>
      <c r="DW21" s="94" t="s">
        <v>578</v>
      </c>
      <c r="DX21" s="94" t="s">
        <v>1601</v>
      </c>
      <c r="DY21" s="94" t="s">
        <v>1602</v>
      </c>
      <c r="DZ21" s="94" t="s">
        <v>1603</v>
      </c>
      <c r="EA21" s="94" t="s">
        <v>1482</v>
      </c>
      <c r="EB21" s="92" t="s">
        <v>1604</v>
      </c>
    </row>
    <row r="22">
      <c r="A22" s="298" t="s">
        <v>1605</v>
      </c>
      <c r="B22" s="105" t="s">
        <v>1606</v>
      </c>
      <c r="C22" s="106" t="s">
        <v>1339</v>
      </c>
      <c r="D22" s="107" t="s">
        <v>1339</v>
      </c>
      <c r="E22" s="108" t="s">
        <v>737</v>
      </c>
      <c r="F22" s="109" t="s">
        <v>1607</v>
      </c>
      <c r="G22" s="105" t="s">
        <v>1608</v>
      </c>
      <c r="H22" s="299" t="s">
        <v>1609</v>
      </c>
      <c r="I22" s="300" t="s">
        <v>1610</v>
      </c>
      <c r="J22" s="300" t="s">
        <v>1611</v>
      </c>
      <c r="K22" s="300" t="s">
        <v>439</v>
      </c>
      <c r="L22" s="300" t="s">
        <v>379</v>
      </c>
      <c r="M22" s="301" t="s">
        <v>592</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117</v>
      </c>
      <c r="AB22" s="307" t="str">
        <f>HYPERLINK("https://youtu.be/uGMxtAWodvo","30.22")</f>
        <v>30.22</v>
      </c>
      <c r="AC22" s="307" t="s">
        <v>1622</v>
      </c>
      <c r="AD22" s="305"/>
      <c r="AE22" s="306" t="s">
        <v>898</v>
      </c>
      <c r="AF22" s="307" t="str">
        <f>HYPERLINK("https://www.youtube.com/watch?v=EdK5oJYC1tk","15.10")</f>
        <v>15.10</v>
      </c>
      <c r="AG22" s="306" t="s">
        <v>452</v>
      </c>
      <c r="AH22" s="306" t="s">
        <v>563</v>
      </c>
      <c r="AI22" s="307" t="str">
        <f>HYPERLINK("https://youtu.be/ZXRdUyO-EWA","1:01.11")</f>
        <v>1:01.11</v>
      </c>
      <c r="AJ22" s="304" t="s">
        <v>1623</v>
      </c>
      <c r="AK22" s="303"/>
      <c r="AL22" s="308" t="s">
        <v>1624</v>
      </c>
      <c r="AM22" s="309" t="s">
        <v>1625</v>
      </c>
      <c r="AN22" s="310" t="s">
        <v>1626</v>
      </c>
      <c r="AO22" s="309" t="s">
        <v>1627</v>
      </c>
      <c r="AP22" s="310"/>
      <c r="AQ22" s="310"/>
      <c r="AR22" s="309" t="s">
        <v>1628</v>
      </c>
      <c r="AS22" s="311" t="s">
        <v>1629</v>
      </c>
      <c r="AT22" s="309" t="s">
        <v>1293</v>
      </c>
      <c r="AU22" s="309" t="s">
        <v>1630</v>
      </c>
      <c r="AV22" s="312" t="s">
        <v>142</v>
      </c>
      <c r="AW22" s="311" t="str">
        <f>HYPERLINK("https://youtu.be/LGq_coDO1t0","41.89")</f>
        <v>41.89</v>
      </c>
      <c r="AX22" s="309" t="s">
        <v>1177</v>
      </c>
      <c r="AY22" s="310" t="s">
        <v>1631</v>
      </c>
      <c r="AZ22" s="303"/>
      <c r="BA22" s="313" t="s">
        <v>1632</v>
      </c>
      <c r="BB22" s="314" t="s">
        <v>141</v>
      </c>
      <c r="BC22" s="314" t="s">
        <v>142</v>
      </c>
      <c r="BD22" s="313" t="s">
        <v>1633</v>
      </c>
      <c r="BE22" s="315" t="s">
        <v>789</v>
      </c>
      <c r="BF22" s="313" t="s">
        <v>470</v>
      </c>
      <c r="BG22" s="313" t="str">
        <f>HYPERLINK("https://youtu.be/SCwM4I4j6-A","50.19")</f>
        <v>50.19</v>
      </c>
      <c r="BH22" s="313" t="s">
        <v>1634</v>
      </c>
      <c r="BI22" s="315"/>
      <c r="BJ22" s="313" t="str">
        <f>HYPERLINK("https://youtu.be/1ecLZd2x6O4","1:28.27")</f>
        <v>1:28.27</v>
      </c>
      <c r="BK22" s="313" t="s">
        <v>1635</v>
      </c>
      <c r="BL22" s="315" t="s">
        <v>1636</v>
      </c>
      <c r="BM22" s="314" t="s">
        <v>498</v>
      </c>
      <c r="BN22" s="313" t="str">
        <f>HYPERLINK("https://youtu.be/tUFd3-e8u0s","1:27.08")</f>
        <v>1:27.08</v>
      </c>
      <c r="BO22" s="315" t="s">
        <v>1637</v>
      </c>
      <c r="BP22" s="303"/>
      <c r="BQ22" s="316" t="s">
        <v>933</v>
      </c>
      <c r="BR22" s="317" t="str">
        <f>HYPERLINK("https://youtu.be/sYs50tvUHuo","52.01")</f>
        <v>52.01</v>
      </c>
      <c r="BS22" s="318" t="s">
        <v>1638</v>
      </c>
      <c r="BT22" s="317" t="s">
        <v>1639</v>
      </c>
      <c r="BU22" s="316" t="s">
        <v>1640</v>
      </c>
      <c r="BV22" s="317" t="str">
        <f>HYPERLINK("https://youtu.be/n7zdK3H7Bag","22.27")</f>
        <v>22.27</v>
      </c>
      <c r="BW22" s="316"/>
      <c r="BX22" s="316" t="s">
        <v>1641</v>
      </c>
      <c r="BY22" s="317" t="s">
        <v>1258</v>
      </c>
      <c r="BZ22" s="318" t="s">
        <v>1314</v>
      </c>
      <c r="CA22" s="318" t="s">
        <v>1642</v>
      </c>
      <c r="CB22" s="318" t="s">
        <v>1643</v>
      </c>
      <c r="CC22" s="317" t="s">
        <v>1644</v>
      </c>
      <c r="CD22" s="316" t="s">
        <v>1645</v>
      </c>
      <c r="CE22" s="319"/>
      <c r="CF22" s="320" t="s">
        <v>1646</v>
      </c>
      <c r="CG22" s="320" t="s">
        <v>1392</v>
      </c>
      <c r="CH22" s="320" t="s">
        <v>1317</v>
      </c>
      <c r="CI22" s="321" t="s">
        <v>780</v>
      </c>
      <c r="CJ22" s="320" t="s">
        <v>1647</v>
      </c>
      <c r="CK22" s="320" t="s">
        <v>1648</v>
      </c>
      <c r="CL22" s="321" t="s">
        <v>506</v>
      </c>
      <c r="CM22" s="320" t="s">
        <v>1649</v>
      </c>
      <c r="CN22" s="322"/>
      <c r="CO22" s="322" t="s">
        <v>420</v>
      </c>
      <c r="CP22" s="322"/>
      <c r="CQ22" s="322" t="s">
        <v>1650</v>
      </c>
      <c r="CR22" s="322"/>
      <c r="CS22" s="323"/>
      <c r="CT22" s="324" t="s">
        <v>1651</v>
      </c>
      <c r="CU22" s="325" t="str">
        <f>HYPERLINK("https://www.youtube.com/watch?v=wOcz6idXkPk","13.28")</f>
        <v>13.28</v>
      </c>
      <c r="CV22" s="326" t="s">
        <v>184</v>
      </c>
      <c r="CW22" s="327" t="s">
        <v>1652</v>
      </c>
      <c r="CX22" s="325" t="s">
        <v>1653</v>
      </c>
      <c r="CY22" s="326" t="s">
        <v>859</v>
      </c>
      <c r="CZ22" s="326" t="s">
        <v>1654</v>
      </c>
      <c r="DA22" s="326" t="s">
        <v>1655</v>
      </c>
      <c r="DB22" s="327" t="s">
        <v>1656</v>
      </c>
      <c r="DC22" s="327" t="s">
        <v>1657</v>
      </c>
      <c r="DD22" s="326" t="s">
        <v>1658</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906</v>
      </c>
      <c r="DM22" s="330" t="s">
        <v>1659</v>
      </c>
      <c r="DN22" s="330" t="s">
        <v>1660</v>
      </c>
      <c r="DO22" s="330" t="s">
        <v>1661</v>
      </c>
      <c r="DP22" s="330" t="str">
        <f>HYPERLINK("https://youtu.be/ZcgmlQvaJlw","1:20.73")</f>
        <v>1:20.73</v>
      </c>
      <c r="DQ22" s="331" t="s">
        <v>1662</v>
      </c>
      <c r="DR22" s="330" t="str">
        <f>HYPERLINK("https://youtu.be/dmtW9oWPfEA","13.00")</f>
        <v>13.00</v>
      </c>
      <c r="DS22" s="332" t="s">
        <v>1663</v>
      </c>
      <c r="DT22" s="329" t="s">
        <v>1447</v>
      </c>
      <c r="DU22" s="332" t="s">
        <v>532</v>
      </c>
      <c r="DV22" s="329" t="s">
        <v>587</v>
      </c>
      <c r="DW22" s="329" t="s">
        <v>972</v>
      </c>
      <c r="DX22" s="330" t="s">
        <v>1664</v>
      </c>
      <c r="DY22" s="330" t="s">
        <v>1665</v>
      </c>
      <c r="DZ22" s="329" t="s">
        <v>1666</v>
      </c>
      <c r="EA22" s="329" t="s">
        <v>1667</v>
      </c>
      <c r="EB22" s="330" t="str">
        <f>HYPERLINK("https://youtu.be/Oh1CRK6fpa4","6.59")</f>
        <v>6.59</v>
      </c>
    </row>
    <row r="23" ht="15.75" customHeight="1">
      <c r="A23" s="82" t="s">
        <v>1668</v>
      </c>
      <c r="B23" s="83" t="s">
        <v>1669</v>
      </c>
      <c r="C23" s="84" t="s">
        <v>1339</v>
      </c>
      <c r="D23" s="85" t="s">
        <v>736</v>
      </c>
      <c r="E23" s="86" t="s">
        <v>1339</v>
      </c>
      <c r="F23" s="87" t="s">
        <v>1670</v>
      </c>
      <c r="G23" s="83" t="s">
        <v>1466</v>
      </c>
      <c r="H23" s="89" t="s">
        <v>1671</v>
      </c>
      <c r="I23" s="89" t="s">
        <v>1672</v>
      </c>
      <c r="J23" s="89" t="s">
        <v>1673</v>
      </c>
      <c r="K23" s="89" t="s">
        <v>1156</v>
      </c>
      <c r="L23" s="89" t="s">
        <v>1674</v>
      </c>
      <c r="M23" s="94" t="s">
        <v>1675</v>
      </c>
      <c r="N23" s="89" t="s">
        <v>1676</v>
      </c>
      <c r="O23" s="89" t="s">
        <v>1677</v>
      </c>
      <c r="P23" s="89" t="s">
        <v>107</v>
      </c>
      <c r="Q23" s="234"/>
      <c r="R23" s="98"/>
      <c r="S23" s="98"/>
      <c r="T23" s="98"/>
      <c r="U23" s="98"/>
      <c r="V23" s="94" t="s">
        <v>1678</v>
      </c>
      <c r="W23" s="93"/>
      <c r="X23" s="94" t="s">
        <v>1679</v>
      </c>
      <c r="Y23" s="92" t="s">
        <v>1162</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1507</v>
      </c>
      <c r="AU23" s="211" t="s">
        <v>1692</v>
      </c>
      <c r="AV23" s="94" t="s">
        <v>1693</v>
      </c>
      <c r="AW23" s="98"/>
      <c r="AX23" s="98"/>
      <c r="AY23" s="94" t="s">
        <v>1694</v>
      </c>
      <c r="AZ23" s="97"/>
      <c r="BA23" s="94" t="s">
        <v>1695</v>
      </c>
      <c r="BB23" s="94" t="s">
        <v>1696</v>
      </c>
      <c r="BC23" s="235" t="s">
        <v>1372</v>
      </c>
      <c r="BD23" s="211" t="s">
        <v>772</v>
      </c>
      <c r="BE23" s="296" t="s">
        <v>1697</v>
      </c>
      <c r="BF23" s="94" t="s">
        <v>1698</v>
      </c>
      <c r="BG23" s="98"/>
      <c r="BH23" s="94" t="s">
        <v>1091</v>
      </c>
      <c r="BI23" s="94" t="s">
        <v>1699</v>
      </c>
      <c r="BJ23" s="94" t="s">
        <v>149</v>
      </c>
      <c r="BK23" s="94" t="s">
        <v>1700</v>
      </c>
      <c r="BL23" s="98"/>
      <c r="BM23" s="89" t="s">
        <v>1239</v>
      </c>
      <c r="BN23" s="94" t="s">
        <v>1701</v>
      </c>
      <c r="BO23" s="89" t="s">
        <v>1702</v>
      </c>
      <c r="BP23" s="93"/>
      <c r="BQ23" s="99" t="s">
        <v>1703</v>
      </c>
      <c r="BR23" s="89" t="s">
        <v>1704</v>
      </c>
      <c r="BS23" s="89" t="s">
        <v>157</v>
      </c>
      <c r="BT23" s="333" t="s">
        <v>1705</v>
      </c>
      <c r="BU23" s="89" t="s">
        <v>1706</v>
      </c>
      <c r="BV23" s="211" t="s">
        <v>160</v>
      </c>
      <c r="BW23" s="98"/>
      <c r="BX23" s="98"/>
      <c r="BY23" s="296" t="s">
        <v>1707</v>
      </c>
      <c r="BZ23" s="94" t="s">
        <v>1708</v>
      </c>
      <c r="CA23" s="94" t="s">
        <v>1709</v>
      </c>
      <c r="CB23" s="89" t="s">
        <v>1710</v>
      </c>
      <c r="CC23" s="89" t="s">
        <v>1453</v>
      </c>
      <c r="CD23" s="94" t="s">
        <v>1224</v>
      </c>
      <c r="CE23" s="101"/>
      <c r="CF23" s="89" t="s">
        <v>1711</v>
      </c>
      <c r="CG23" s="89" t="s">
        <v>170</v>
      </c>
      <c r="CH23" s="94" t="s">
        <v>1232</v>
      </c>
      <c r="CI23" s="89" t="s">
        <v>1712</v>
      </c>
      <c r="CJ23" s="98"/>
      <c r="CK23" s="94" t="s">
        <v>1713</v>
      </c>
      <c r="CL23" s="89" t="s">
        <v>1714</v>
      </c>
      <c r="CM23" s="94" t="s">
        <v>1715</v>
      </c>
      <c r="CN23" s="98"/>
      <c r="CO23" s="94" t="s">
        <v>627</v>
      </c>
      <c r="CP23" s="94"/>
      <c r="CQ23" s="94" t="s">
        <v>1716</v>
      </c>
      <c r="CR23" s="94" t="s">
        <v>1717</v>
      </c>
      <c r="CS23" s="103"/>
      <c r="CT23" s="94" t="s">
        <v>182</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331</v>
      </c>
      <c r="E24" s="108" t="s">
        <v>432</v>
      </c>
      <c r="F24" s="109" t="s">
        <v>1738</v>
      </c>
      <c r="G24" s="105" t="s">
        <v>1739</v>
      </c>
      <c r="H24" s="178" t="s">
        <v>1740</v>
      </c>
      <c r="I24" s="334" t="s">
        <v>1741</v>
      </c>
      <c r="J24" s="267"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34"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35" t="str">
        <f>HYPERLINK("https://clips.twitch.tv/TameArbitraryBurritoYouDontSay","15.00")</f>
        <v>15.00</v>
      </c>
      <c r="AG24" s="117" t="s">
        <v>1747</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1749</v>
      </c>
      <c r="BC24" s="186" t="s">
        <v>298</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276" t="s">
        <v>1756</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1757</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1760</v>
      </c>
      <c r="B25" s="83" t="s">
        <v>1761</v>
      </c>
      <c r="C25" s="84" t="s">
        <v>736</v>
      </c>
      <c r="D25" s="85" t="s">
        <v>737</v>
      </c>
      <c r="E25" s="86" t="s">
        <v>1339</v>
      </c>
      <c r="F25" s="87" t="s">
        <v>1762</v>
      </c>
      <c r="G25" s="83" t="s">
        <v>1763</v>
      </c>
      <c r="H25" s="341" t="s">
        <v>1764</v>
      </c>
      <c r="I25" s="341" t="s">
        <v>1765</v>
      </c>
      <c r="J25" s="341" t="s">
        <v>1766</v>
      </c>
      <c r="K25" s="341" t="s">
        <v>1767</v>
      </c>
      <c r="L25" s="341" t="s">
        <v>1768</v>
      </c>
      <c r="M25" s="341" t="s">
        <v>1769</v>
      </c>
      <c r="N25" s="164" t="s">
        <v>1770</v>
      </c>
      <c r="O25" s="341" t="s">
        <v>1615</v>
      </c>
      <c r="P25" s="341" t="s">
        <v>340</v>
      </c>
      <c r="Q25" s="342"/>
      <c r="R25" s="342"/>
      <c r="S25" s="343" t="s">
        <v>1771</v>
      </c>
      <c r="T25" s="342"/>
      <c r="U25" s="342"/>
      <c r="V25" s="94" t="s">
        <v>1772</v>
      </c>
      <c r="W25" s="163"/>
      <c r="X25" s="341" t="s">
        <v>223</v>
      </c>
      <c r="Y25" s="341" t="s">
        <v>1773</v>
      </c>
      <c r="Z25" s="344" t="s">
        <v>1774</v>
      </c>
      <c r="AA25" s="341" t="s">
        <v>1775</v>
      </c>
      <c r="AB25" s="341" t="s">
        <v>1776</v>
      </c>
      <c r="AC25" s="341" t="s">
        <v>1777</v>
      </c>
      <c r="AD25" s="343" t="s">
        <v>1778</v>
      </c>
      <c r="AE25" s="341" t="s">
        <v>898</v>
      </c>
      <c r="AF25" s="341" t="s">
        <v>122</v>
      </c>
      <c r="AG25" s="265" t="s">
        <v>1776</v>
      </c>
      <c r="AH25" s="342"/>
      <c r="AI25" s="342"/>
      <c r="AJ25" s="342"/>
      <c r="AK25" s="163"/>
      <c r="AL25" s="341" t="s">
        <v>1244</v>
      </c>
      <c r="AM25" s="341" t="s">
        <v>844</v>
      </c>
      <c r="AN25" s="342"/>
      <c r="AO25" s="342"/>
      <c r="AP25" s="342"/>
      <c r="AQ25" s="342"/>
      <c r="AR25" s="341" t="s">
        <v>133</v>
      </c>
      <c r="AS25" s="342"/>
      <c r="AT25" s="341" t="s">
        <v>671</v>
      </c>
      <c r="AU25" s="341" t="s">
        <v>1779</v>
      </c>
      <c r="AV25" s="343" t="s">
        <v>1780</v>
      </c>
      <c r="AW25" s="342"/>
      <c r="AX25" s="341" t="s">
        <v>1781</v>
      </c>
      <c r="AY25" s="342"/>
      <c r="AZ25" s="163"/>
      <c r="BA25" s="341" t="s">
        <v>1782</v>
      </c>
      <c r="BB25" s="341" t="s">
        <v>1749</v>
      </c>
      <c r="BC25" s="341" t="s">
        <v>142</v>
      </c>
      <c r="BD25" s="341" t="s">
        <v>1019</v>
      </c>
      <c r="BE25" s="341" t="s">
        <v>1783</v>
      </c>
      <c r="BF25" s="341" t="s">
        <v>1784</v>
      </c>
      <c r="BG25" s="342"/>
      <c r="BH25" s="341" t="s">
        <v>1785</v>
      </c>
      <c r="BI25" s="343"/>
      <c r="BJ25" s="344" t="s">
        <v>1786</v>
      </c>
      <c r="BK25" s="341" t="s">
        <v>1787</v>
      </c>
      <c r="BL25" s="342"/>
      <c r="BM25" s="342"/>
      <c r="BN25" s="342"/>
      <c r="BO25" s="342"/>
      <c r="BP25" s="163"/>
      <c r="BQ25" s="344" t="s">
        <v>1788</v>
      </c>
      <c r="BR25" s="344" t="s">
        <v>1789</v>
      </c>
      <c r="BS25" s="341" t="s">
        <v>1790</v>
      </c>
      <c r="BT25" s="341" t="s">
        <v>1791</v>
      </c>
      <c r="BU25" s="341" t="s">
        <v>1632</v>
      </c>
      <c r="BV25" s="344" t="s">
        <v>1108</v>
      </c>
      <c r="BW25" s="341" t="s">
        <v>1792</v>
      </c>
      <c r="BX25" s="343" t="s">
        <v>1793</v>
      </c>
      <c r="BY25" s="344" t="s">
        <v>1794</v>
      </c>
      <c r="BZ25" s="265" t="s">
        <v>1795</v>
      </c>
      <c r="CA25" s="342"/>
      <c r="CB25" s="342"/>
      <c r="CC25" s="342"/>
      <c r="CD25" s="342"/>
      <c r="CE25" s="345"/>
      <c r="CF25" s="341" t="s">
        <v>1796</v>
      </c>
      <c r="CG25" s="344" t="s">
        <v>1797</v>
      </c>
      <c r="CH25" s="341" t="s">
        <v>1288</v>
      </c>
      <c r="CI25" s="344" t="s">
        <v>1798</v>
      </c>
      <c r="CJ25" s="341" t="s">
        <v>1799</v>
      </c>
      <c r="CK25" s="344" t="s">
        <v>1800</v>
      </c>
      <c r="CL25" s="344" t="s">
        <v>1801</v>
      </c>
      <c r="CM25" s="341" t="s">
        <v>1802</v>
      </c>
      <c r="CN25" s="342"/>
      <c r="CO25" s="344" t="s">
        <v>350</v>
      </c>
      <c r="CP25" s="342"/>
      <c r="CQ25" s="342"/>
      <c r="CR25" s="342"/>
      <c r="CS25" s="173"/>
      <c r="CT25" s="341" t="s">
        <v>1297</v>
      </c>
      <c r="CU25" s="341" t="s">
        <v>1803</v>
      </c>
      <c r="CV25" s="341" t="s">
        <v>1201</v>
      </c>
      <c r="CW25" s="341" t="s">
        <v>1804</v>
      </c>
      <c r="CX25" s="341" t="s">
        <v>1805</v>
      </c>
      <c r="CY25" s="344" t="s">
        <v>1806</v>
      </c>
      <c r="CZ25" s="346" t="s">
        <v>1807</v>
      </c>
      <c r="DA25" s="264" t="s">
        <v>303</v>
      </c>
      <c r="DB25" s="342"/>
      <c r="DC25" s="342"/>
      <c r="DD25" s="342"/>
      <c r="DE25" s="342"/>
      <c r="DF25" s="345"/>
      <c r="DG25" s="344" t="s">
        <v>619</v>
      </c>
      <c r="DH25" s="342"/>
      <c r="DI25" s="342"/>
      <c r="DJ25" s="342"/>
      <c r="DK25" s="341" t="s">
        <v>525</v>
      </c>
      <c r="DL25" s="341" t="s">
        <v>1808</v>
      </c>
      <c r="DM25" s="341" t="s">
        <v>624</v>
      </c>
      <c r="DN25" s="341" t="s">
        <v>1809</v>
      </c>
      <c r="DO25" s="342"/>
      <c r="DP25" s="344" t="s">
        <v>1810</v>
      </c>
      <c r="DQ25" s="341" t="s">
        <v>1811</v>
      </c>
      <c r="DR25" s="342"/>
      <c r="DS25" s="341" t="s">
        <v>948</v>
      </c>
      <c r="DT25" s="342"/>
      <c r="DU25" s="341" t="s">
        <v>632</v>
      </c>
      <c r="DV25" s="342"/>
      <c r="DW25" s="342"/>
      <c r="DX25" s="342"/>
      <c r="DY25" s="342"/>
      <c r="DZ25" s="342"/>
      <c r="EA25" s="342"/>
      <c r="EB25" s="164" t="s">
        <v>1812</v>
      </c>
    </row>
    <row r="26" ht="15.75" customHeight="1">
      <c r="A26" s="177" t="s">
        <v>1813</v>
      </c>
      <c r="B26" s="105" t="s">
        <v>1814</v>
      </c>
      <c r="C26" s="106" t="s">
        <v>1339</v>
      </c>
      <c r="D26" s="107" t="s">
        <v>736</v>
      </c>
      <c r="E26" s="108" t="s">
        <v>1339</v>
      </c>
      <c r="F26" s="109" t="s">
        <v>1815</v>
      </c>
      <c r="G26" s="105" t="s">
        <v>1816</v>
      </c>
      <c r="H26" s="178" t="s">
        <v>1817</v>
      </c>
      <c r="I26" s="178" t="s">
        <v>1818</v>
      </c>
      <c r="J26" s="114" t="s">
        <v>1819</v>
      </c>
      <c r="K26" s="114" t="s">
        <v>1820</v>
      </c>
      <c r="L26" s="114" t="s">
        <v>1821</v>
      </c>
      <c r="M26" s="114" t="s">
        <v>1822</v>
      </c>
      <c r="N26" s="178" t="s">
        <v>1823</v>
      </c>
      <c r="O26" s="178" t="s">
        <v>1824</v>
      </c>
      <c r="P26" s="114" t="s">
        <v>648</v>
      </c>
      <c r="Q26" s="216"/>
      <c r="R26" s="216"/>
      <c r="S26" s="114" t="s">
        <v>1226</v>
      </c>
      <c r="T26" s="114" t="s">
        <v>1590</v>
      </c>
      <c r="U26" s="178" t="s">
        <v>1825</v>
      </c>
      <c r="V26" s="216"/>
      <c r="W26" s="93"/>
      <c r="X26" s="117" t="s">
        <v>1826</v>
      </c>
      <c r="Y26" s="117" t="s">
        <v>1827</v>
      </c>
      <c r="Z26" s="117" t="s">
        <v>1828</v>
      </c>
      <c r="AA26" s="200" t="s">
        <v>1829</v>
      </c>
      <c r="AB26" s="117" t="s">
        <v>1547</v>
      </c>
      <c r="AC26" s="117" t="s">
        <v>1830</v>
      </c>
      <c r="AD26" s="219"/>
      <c r="AE26" s="117" t="s">
        <v>1831</v>
      </c>
      <c r="AF26" s="117" t="s">
        <v>561</v>
      </c>
      <c r="AG26" s="219"/>
      <c r="AH26" s="218" t="s">
        <v>1832</v>
      </c>
      <c r="AI26" s="117" t="s">
        <v>1833</v>
      </c>
      <c r="AJ26" s="219"/>
      <c r="AK26" s="93"/>
      <c r="AL26" s="180" t="s">
        <v>1834</v>
      </c>
      <c r="AM26" s="123" t="s">
        <v>1835</v>
      </c>
      <c r="AN26" s="180" t="s">
        <v>1836</v>
      </c>
      <c r="AO26" s="220"/>
      <c r="AP26" s="220"/>
      <c r="AQ26" s="220"/>
      <c r="AR26" s="123" t="s">
        <v>1837</v>
      </c>
      <c r="AS26" s="220"/>
      <c r="AT26" s="287" t="s">
        <v>1838</v>
      </c>
      <c r="AU26" s="287" t="s">
        <v>1372</v>
      </c>
      <c r="AV26" s="180" t="s">
        <v>1839</v>
      </c>
      <c r="AW26" s="220"/>
      <c r="AX26" s="220"/>
      <c r="AY26" s="220"/>
      <c r="AZ26" s="93"/>
      <c r="BA26" s="129" t="s">
        <v>1840</v>
      </c>
      <c r="BB26" s="186" t="s">
        <v>1841</v>
      </c>
      <c r="BC26" s="129" t="s">
        <v>1842</v>
      </c>
      <c r="BD26" s="186" t="s">
        <v>1563</v>
      </c>
      <c r="BE26" s="186" t="s">
        <v>242</v>
      </c>
      <c r="BF26" s="186" t="s">
        <v>1127</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1111</v>
      </c>
      <c r="BW26" s="188" t="s">
        <v>1852</v>
      </c>
      <c r="BX26" s="188" t="s">
        <v>1853</v>
      </c>
      <c r="BY26" s="188" t="s">
        <v>1854</v>
      </c>
      <c r="BZ26" s="134" t="s">
        <v>1708</v>
      </c>
      <c r="CA26" s="188" t="s">
        <v>1855</v>
      </c>
      <c r="CB26" s="188" t="s">
        <v>1856</v>
      </c>
      <c r="CC26" s="134" t="s">
        <v>1368</v>
      </c>
      <c r="CD26" s="223"/>
      <c r="CE26" s="226"/>
      <c r="CF26" s="191" t="s">
        <v>1746</v>
      </c>
      <c r="CG26" s="191" t="s">
        <v>1857</v>
      </c>
      <c r="CH26" s="140" t="s">
        <v>171</v>
      </c>
      <c r="CI26" s="140" t="s">
        <v>1858</v>
      </c>
      <c r="CJ26" s="228"/>
      <c r="CK26" s="140" t="s">
        <v>466</v>
      </c>
      <c r="CL26" s="140" t="s">
        <v>1859</v>
      </c>
      <c r="CM26" s="140" t="s">
        <v>1860</v>
      </c>
      <c r="CN26" s="228"/>
      <c r="CO26" s="140" t="s">
        <v>627</v>
      </c>
      <c r="CP26" s="228"/>
      <c r="CQ26" s="228"/>
      <c r="CR26" s="228"/>
      <c r="CS26" s="103"/>
      <c r="CT26" s="147" t="s">
        <v>445</v>
      </c>
      <c r="CU26" s="207" t="s">
        <v>1861</v>
      </c>
      <c r="CV26" s="229"/>
      <c r="CW26" s="207" t="s">
        <v>1862</v>
      </c>
      <c r="CX26" s="207" t="s">
        <v>1863</v>
      </c>
      <c r="CY26" s="147" t="s">
        <v>1864</v>
      </c>
      <c r="CZ26" s="207" t="s">
        <v>1865</v>
      </c>
      <c r="DA26" s="207" t="s">
        <v>1866</v>
      </c>
      <c r="DB26" s="229"/>
      <c r="DC26" s="147" t="s">
        <v>1867</v>
      </c>
      <c r="DD26" s="207" t="s">
        <v>1868</v>
      </c>
      <c r="DE26" s="229"/>
      <c r="DF26" s="243"/>
      <c r="DG26" s="152" t="s">
        <v>1329</v>
      </c>
      <c r="DH26" s="231"/>
      <c r="DI26" s="208" t="s">
        <v>1869</v>
      </c>
      <c r="DJ26" s="231"/>
      <c r="DK26" s="148" t="s">
        <v>198</v>
      </c>
      <c r="DL26" s="231"/>
      <c r="DM26" s="208" t="s">
        <v>875</v>
      </c>
      <c r="DN26" s="231"/>
      <c r="DO26" s="231"/>
      <c r="DP26" s="149" t="s">
        <v>1870</v>
      </c>
      <c r="DQ26" s="152" t="s">
        <v>1871</v>
      </c>
      <c r="DR26" s="152" t="s">
        <v>1872</v>
      </c>
      <c r="DS26" s="152" t="s">
        <v>1873</v>
      </c>
      <c r="DT26" s="152" t="s">
        <v>1874</v>
      </c>
      <c r="DU26" s="152" t="s">
        <v>1142</v>
      </c>
      <c r="DV26" s="231"/>
      <c r="DW26" s="231"/>
      <c r="DX26" s="152" t="s">
        <v>948</v>
      </c>
      <c r="DY26" s="208" t="s">
        <v>1634</v>
      </c>
      <c r="DZ26" s="152" t="s">
        <v>1875</v>
      </c>
      <c r="EA26" s="152" t="s">
        <v>1876</v>
      </c>
      <c r="EB26" s="149" t="s">
        <v>1877</v>
      </c>
    </row>
    <row r="27" ht="15.75" customHeight="1">
      <c r="A27" s="82" t="s">
        <v>1878</v>
      </c>
      <c r="B27" s="83" t="s">
        <v>1879</v>
      </c>
      <c r="C27" s="84" t="s">
        <v>1339</v>
      </c>
      <c r="D27" s="85" t="s">
        <v>737</v>
      </c>
      <c r="E27" s="86" t="s">
        <v>737</v>
      </c>
      <c r="F27" s="87" t="s">
        <v>1880</v>
      </c>
      <c r="G27" s="83" t="s">
        <v>1881</v>
      </c>
      <c r="H27" s="89" t="s">
        <v>554</v>
      </c>
      <c r="I27" s="89" t="s">
        <v>1882</v>
      </c>
      <c r="J27" s="89" t="s">
        <v>1883</v>
      </c>
      <c r="K27" s="94" t="s">
        <v>1526</v>
      </c>
      <c r="L27" s="89" t="s">
        <v>171</v>
      </c>
      <c r="M27" s="89" t="s">
        <v>1884</v>
      </c>
      <c r="N27" s="89" t="s">
        <v>1885</v>
      </c>
      <c r="O27" s="94" t="s">
        <v>1348</v>
      </c>
      <c r="P27" s="89" t="s">
        <v>1886</v>
      </c>
      <c r="Q27" s="94" t="s">
        <v>1887</v>
      </c>
      <c r="R27" s="89" t="s">
        <v>1888</v>
      </c>
      <c r="S27" s="89" t="s">
        <v>1889</v>
      </c>
      <c r="T27" s="89" t="s">
        <v>457</v>
      </c>
      <c r="U27" s="89" t="s">
        <v>346</v>
      </c>
      <c r="V27" s="94" t="s">
        <v>1890</v>
      </c>
      <c r="W27" s="97"/>
      <c r="X27" s="89" t="s">
        <v>1609</v>
      </c>
      <c r="Y27" s="89" t="s">
        <v>1891</v>
      </c>
      <c r="Z27" s="89" t="s">
        <v>1163</v>
      </c>
      <c r="AA27" s="89" t="s">
        <v>950</v>
      </c>
      <c r="AB27" s="89" t="s">
        <v>1892</v>
      </c>
      <c r="AC27" s="94" t="s">
        <v>1893</v>
      </c>
      <c r="AD27" s="99" t="s">
        <v>1894</v>
      </c>
      <c r="AE27" s="89" t="s">
        <v>755</v>
      </c>
      <c r="AF27" s="94" t="s">
        <v>1895</v>
      </c>
      <c r="AG27" s="89" t="s">
        <v>1896</v>
      </c>
      <c r="AH27" s="89" t="s">
        <v>1897</v>
      </c>
      <c r="AI27" s="89" t="s">
        <v>1898</v>
      </c>
      <c r="AJ27" s="89" t="s">
        <v>1899</v>
      </c>
      <c r="AK27" s="93"/>
      <c r="AL27" s="89" t="s">
        <v>1900</v>
      </c>
      <c r="AM27" s="89" t="s">
        <v>1901</v>
      </c>
      <c r="AN27" s="89" t="s">
        <v>1902</v>
      </c>
      <c r="AO27" s="94" t="s">
        <v>304</v>
      </c>
      <c r="AP27" s="94" t="s">
        <v>1756</v>
      </c>
      <c r="AQ27" s="89" t="s">
        <v>1903</v>
      </c>
      <c r="AR27" s="89" t="s">
        <v>1904</v>
      </c>
      <c r="AS27" s="89" t="s">
        <v>180</v>
      </c>
      <c r="AT27" s="94" t="s">
        <v>1905</v>
      </c>
      <c r="AU27" s="94" t="s">
        <v>1906</v>
      </c>
      <c r="AV27" s="89" t="s">
        <v>1907</v>
      </c>
      <c r="AW27" s="89" t="s">
        <v>1908</v>
      </c>
      <c r="AX27" s="89" t="s">
        <v>1909</v>
      </c>
      <c r="AY27" s="94" t="s">
        <v>1910</v>
      </c>
      <c r="AZ27" s="97"/>
      <c r="BA27" s="89" t="s">
        <v>1911</v>
      </c>
      <c r="BB27" s="89" t="s">
        <v>1194</v>
      </c>
      <c r="BC27" s="89" t="s">
        <v>944</v>
      </c>
      <c r="BD27" s="89" t="s">
        <v>1912</v>
      </c>
      <c r="BE27" s="94" t="s">
        <v>1913</v>
      </c>
      <c r="BF27" s="94" t="s">
        <v>1914</v>
      </c>
      <c r="BG27" s="89" t="s">
        <v>1915</v>
      </c>
      <c r="BH27" s="94" t="s">
        <v>1916</v>
      </c>
      <c r="BI27" s="89" t="s">
        <v>1917</v>
      </c>
      <c r="BJ27" s="89" t="s">
        <v>1918</v>
      </c>
      <c r="BK27" s="94" t="s">
        <v>1503</v>
      </c>
      <c r="BL27" s="89" t="s">
        <v>1919</v>
      </c>
      <c r="BM27" s="89" t="s">
        <v>1920</v>
      </c>
      <c r="BN27" s="89" t="s">
        <v>1921</v>
      </c>
      <c r="BO27" s="94" t="s">
        <v>1922</v>
      </c>
      <c r="BP27" s="97"/>
      <c r="BQ27" s="89" t="s">
        <v>1923</v>
      </c>
      <c r="BR27" s="89" t="s">
        <v>1924</v>
      </c>
      <c r="BS27" s="89" t="s">
        <v>1925</v>
      </c>
      <c r="BT27" s="89" t="s">
        <v>1145</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1578</v>
      </c>
      <c r="CM27" s="94" t="s">
        <v>1941</v>
      </c>
      <c r="CN27" s="89" t="s">
        <v>1942</v>
      </c>
      <c r="CO27" s="89" t="s">
        <v>371</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1588</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507</v>
      </c>
      <c r="DL27" s="89" t="s">
        <v>1957</v>
      </c>
      <c r="DM27" s="89" t="s">
        <v>1958</v>
      </c>
      <c r="DN27" s="89" t="s">
        <v>1959</v>
      </c>
      <c r="DO27" s="89" t="s">
        <v>1960</v>
      </c>
      <c r="DP27" s="94" t="s">
        <v>615</v>
      </c>
      <c r="DQ27" s="89" t="s">
        <v>384</v>
      </c>
      <c r="DR27" s="89" t="s">
        <v>1802</v>
      </c>
      <c r="DS27" s="89" t="s">
        <v>1961</v>
      </c>
      <c r="DT27" s="89" t="s">
        <v>1962</v>
      </c>
      <c r="DU27" s="89" t="s">
        <v>1963</v>
      </c>
      <c r="DV27" s="89" t="s">
        <v>1682</v>
      </c>
      <c r="DW27" s="89" t="s">
        <v>1964</v>
      </c>
      <c r="DX27" s="89" t="s">
        <v>1081</v>
      </c>
      <c r="DY27" s="89" t="s">
        <v>1965</v>
      </c>
      <c r="DZ27" s="89" t="s">
        <v>1966</v>
      </c>
      <c r="EA27" s="89" t="s">
        <v>1779</v>
      </c>
      <c r="EB27" s="92" t="s">
        <v>1967</v>
      </c>
    </row>
    <row r="28" ht="15.75" customHeight="1">
      <c r="A28" s="177" t="s">
        <v>1968</v>
      </c>
      <c r="B28" s="105" t="s">
        <v>1969</v>
      </c>
      <c r="C28" s="106" t="s">
        <v>1339</v>
      </c>
      <c r="D28" s="107" t="s">
        <v>737</v>
      </c>
      <c r="E28" s="108" t="s">
        <v>1339</v>
      </c>
      <c r="F28" s="109" t="s">
        <v>1970</v>
      </c>
      <c r="G28" s="105" t="s">
        <v>1971</v>
      </c>
      <c r="H28" s="114" t="s">
        <v>1972</v>
      </c>
      <c r="I28" s="178" t="s">
        <v>1973</v>
      </c>
      <c r="J28" s="178" t="s">
        <v>1974</v>
      </c>
      <c r="K28" s="178" t="s">
        <v>102</v>
      </c>
      <c r="L28" s="114" t="s">
        <v>1510</v>
      </c>
      <c r="M28" s="267" t="s">
        <v>1975</v>
      </c>
      <c r="N28" s="114" t="s">
        <v>1976</v>
      </c>
      <c r="O28" s="114" t="s">
        <v>1977</v>
      </c>
      <c r="P28" s="347" t="s">
        <v>1978</v>
      </c>
      <c r="Q28" s="178" t="s">
        <v>1979</v>
      </c>
      <c r="R28" s="178"/>
      <c r="S28" s="178" t="s">
        <v>1071</v>
      </c>
      <c r="T28" s="178" t="s">
        <v>1980</v>
      </c>
      <c r="U28" s="178" t="s">
        <v>516</v>
      </c>
      <c r="V28" s="216"/>
      <c r="W28" s="93"/>
      <c r="X28" s="348" t="s">
        <v>1981</v>
      </c>
      <c r="Y28" s="117" t="s">
        <v>1982</v>
      </c>
      <c r="Z28" s="199" t="s">
        <v>1983</v>
      </c>
      <c r="AA28" s="348"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287" t="s">
        <v>1995</v>
      </c>
      <c r="AU28" s="270" t="s">
        <v>1996</v>
      </c>
      <c r="AV28" s="123" t="s">
        <v>1997</v>
      </c>
      <c r="AW28" s="220"/>
      <c r="AX28" s="180" t="s">
        <v>1920</v>
      </c>
      <c r="AY28" s="180"/>
      <c r="AZ28" s="97"/>
      <c r="BA28" s="186" t="s">
        <v>1998</v>
      </c>
      <c r="BB28" s="129" t="s">
        <v>1696</v>
      </c>
      <c r="BC28" s="186" t="s">
        <v>1999</v>
      </c>
      <c r="BD28" s="186" t="s">
        <v>2000</v>
      </c>
      <c r="BE28" s="129" t="s">
        <v>144</v>
      </c>
      <c r="BF28" s="129" t="s">
        <v>686</v>
      </c>
      <c r="BG28" s="186"/>
      <c r="BH28" s="349" t="s">
        <v>2001</v>
      </c>
      <c r="BI28" s="186" t="s">
        <v>2002</v>
      </c>
      <c r="BJ28" s="349" t="s">
        <v>2003</v>
      </c>
      <c r="BK28" s="129" t="s">
        <v>1635</v>
      </c>
      <c r="BL28" s="186"/>
      <c r="BM28" s="186" t="s">
        <v>2004</v>
      </c>
      <c r="BN28" s="186" t="s">
        <v>2005</v>
      </c>
      <c r="BO28" s="186"/>
      <c r="BP28" s="97"/>
      <c r="BQ28" s="134" t="s">
        <v>2006</v>
      </c>
      <c r="BR28" s="188" t="s">
        <v>2007</v>
      </c>
      <c r="BS28" s="188" t="s">
        <v>411</v>
      </c>
      <c r="BT28" s="188" t="s">
        <v>1384</v>
      </c>
      <c r="BU28" s="350" t="s">
        <v>2008</v>
      </c>
      <c r="BV28" s="188" t="s">
        <v>2009</v>
      </c>
      <c r="BW28" s="188" t="s">
        <v>2010</v>
      </c>
      <c r="BX28" s="188" t="s">
        <v>2011</v>
      </c>
      <c r="BY28" s="188" t="s">
        <v>2012</v>
      </c>
      <c r="BZ28" s="188" t="s">
        <v>2013</v>
      </c>
      <c r="CA28" s="188" t="s">
        <v>2014</v>
      </c>
      <c r="CB28" s="188" t="s">
        <v>2015</v>
      </c>
      <c r="CC28" s="188" t="s">
        <v>2016</v>
      </c>
      <c r="CD28" s="188"/>
      <c r="CE28" s="351"/>
      <c r="CF28" s="140" t="s">
        <v>2017</v>
      </c>
      <c r="CG28" s="277" t="s">
        <v>1144</v>
      </c>
      <c r="CH28" s="352" t="s">
        <v>2018</v>
      </c>
      <c r="CI28" s="140" t="s">
        <v>2019</v>
      </c>
      <c r="CJ28" s="191" t="s">
        <v>239</v>
      </c>
      <c r="CK28" s="191" t="s">
        <v>1800</v>
      </c>
      <c r="CL28" s="191" t="s">
        <v>1056</v>
      </c>
      <c r="CM28" s="140" t="s">
        <v>1579</v>
      </c>
      <c r="CN28" s="191"/>
      <c r="CO28" s="191" t="s">
        <v>2020</v>
      </c>
      <c r="CP28" s="191"/>
      <c r="CQ28" s="191" t="s">
        <v>841</v>
      </c>
      <c r="CR28" s="191"/>
      <c r="CS28" s="103"/>
      <c r="CT28" s="207" t="s">
        <v>2021</v>
      </c>
      <c r="CU28" s="207" t="s">
        <v>2022</v>
      </c>
      <c r="CV28" s="207" t="s">
        <v>399</v>
      </c>
      <c r="CW28" s="290" t="s">
        <v>1037</v>
      </c>
      <c r="CX28" s="353" t="s">
        <v>235</v>
      </c>
      <c r="CY28" s="207" t="s">
        <v>2023</v>
      </c>
      <c r="CZ28" s="147" t="s">
        <v>2024</v>
      </c>
      <c r="DA28" s="147" t="s">
        <v>2025</v>
      </c>
      <c r="DB28" s="207"/>
      <c r="DC28" s="207" t="s">
        <v>2026</v>
      </c>
      <c r="DD28" s="207" t="s">
        <v>2027</v>
      </c>
      <c r="DE28" s="207"/>
      <c r="DF28" s="207"/>
      <c r="DG28" s="208" t="s">
        <v>2028</v>
      </c>
      <c r="DH28" s="208"/>
      <c r="DI28" s="208" t="s">
        <v>2029</v>
      </c>
      <c r="DJ28" s="208"/>
      <c r="DK28" s="148" t="s">
        <v>198</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1455</v>
      </c>
      <c r="EB28" s="294" t="s">
        <v>2042</v>
      </c>
    </row>
    <row r="29" ht="15.75" customHeight="1">
      <c r="A29" s="194" t="s">
        <v>2043</v>
      </c>
      <c r="B29" s="83" t="s">
        <v>2044</v>
      </c>
      <c r="C29" s="84" t="s">
        <v>1339</v>
      </c>
      <c r="D29" s="85" t="s">
        <v>1339</v>
      </c>
      <c r="E29" s="86" t="s">
        <v>1339</v>
      </c>
      <c r="F29" s="87" t="s">
        <v>2045</v>
      </c>
      <c r="G29" s="83" t="s">
        <v>2046</v>
      </c>
      <c r="H29" s="89" t="s">
        <v>2047</v>
      </c>
      <c r="I29" s="89" t="s">
        <v>2048</v>
      </c>
      <c r="J29" s="89" t="s">
        <v>1673</v>
      </c>
      <c r="K29" s="89" t="s">
        <v>439</v>
      </c>
      <c r="L29" s="89" t="s">
        <v>2049</v>
      </c>
      <c r="M29" s="94" t="s">
        <v>2050</v>
      </c>
      <c r="N29" s="89" t="s">
        <v>2051</v>
      </c>
      <c r="O29" s="89" t="s">
        <v>443</v>
      </c>
      <c r="P29" s="89" t="s">
        <v>550</v>
      </c>
      <c r="Q29" s="94"/>
      <c r="R29" s="98"/>
      <c r="S29" s="94" t="s">
        <v>1285</v>
      </c>
      <c r="T29" s="98"/>
      <c r="U29" s="94" t="s">
        <v>2052</v>
      </c>
      <c r="V29" s="98"/>
      <c r="W29" s="93"/>
      <c r="X29" s="89" t="s">
        <v>2053</v>
      </c>
      <c r="Y29" s="92" t="s">
        <v>1004</v>
      </c>
      <c r="Z29" s="89" t="s">
        <v>557</v>
      </c>
      <c r="AA29" s="89" t="s">
        <v>2054</v>
      </c>
      <c r="AB29" s="89" t="s">
        <v>1547</v>
      </c>
      <c r="AC29" s="89" t="s">
        <v>119</v>
      </c>
      <c r="AD29" s="94" t="s">
        <v>2055</v>
      </c>
      <c r="AE29" s="89" t="s">
        <v>1427</v>
      </c>
      <c r="AF29" s="89" t="s">
        <v>839</v>
      </c>
      <c r="AG29" s="98"/>
      <c r="AH29" s="98"/>
      <c r="AI29" s="98"/>
      <c r="AJ29" s="98"/>
      <c r="AK29" s="93"/>
      <c r="AL29" s="89" t="s">
        <v>2056</v>
      </c>
      <c r="AM29" s="89" t="s">
        <v>2057</v>
      </c>
      <c r="AN29" s="98"/>
      <c r="AO29" s="94"/>
      <c r="AP29" s="98"/>
      <c r="AQ29" s="98"/>
      <c r="AR29" s="98"/>
      <c r="AS29" s="98"/>
      <c r="AT29" s="89" t="s">
        <v>671</v>
      </c>
      <c r="AU29" s="89" t="s">
        <v>147</v>
      </c>
      <c r="AV29" s="94"/>
      <c r="AW29" s="98"/>
      <c r="AX29" s="98"/>
      <c r="AY29" s="98"/>
      <c r="AZ29" s="115"/>
      <c r="BA29" s="89" t="s">
        <v>332</v>
      </c>
      <c r="BB29" s="89" t="s">
        <v>678</v>
      </c>
      <c r="BC29" s="89" t="s">
        <v>142</v>
      </c>
      <c r="BD29" s="89" t="s">
        <v>2058</v>
      </c>
      <c r="BE29" s="89" t="s">
        <v>197</v>
      </c>
      <c r="BF29" s="98"/>
      <c r="BG29" s="98"/>
      <c r="BH29" s="89" t="s">
        <v>2059</v>
      </c>
      <c r="BI29" s="98"/>
      <c r="BJ29" s="94" t="s">
        <v>2060</v>
      </c>
      <c r="BK29" s="89" t="s">
        <v>150</v>
      </c>
      <c r="BL29" s="98"/>
      <c r="BM29" s="98"/>
      <c r="BN29" s="98"/>
      <c r="BO29" s="98"/>
      <c r="BP29" s="93"/>
      <c r="BQ29" s="94" t="s">
        <v>2061</v>
      </c>
      <c r="BR29" s="89" t="s">
        <v>2062</v>
      </c>
      <c r="BS29" s="89" t="s">
        <v>1187</v>
      </c>
      <c r="BT29" s="89" t="s">
        <v>2063</v>
      </c>
      <c r="BU29" s="89" t="s">
        <v>159</v>
      </c>
      <c r="BV29" s="89" t="s">
        <v>2064</v>
      </c>
      <c r="BW29" s="94" t="s">
        <v>2065</v>
      </c>
      <c r="BX29" s="94" t="s">
        <v>2066</v>
      </c>
      <c r="BY29" s="89" t="s">
        <v>2067</v>
      </c>
      <c r="BZ29" s="89" t="s">
        <v>164</v>
      </c>
      <c r="CA29" s="98"/>
      <c r="CB29" s="98"/>
      <c r="CC29" s="98"/>
      <c r="CD29" s="98"/>
      <c r="CE29" s="196"/>
      <c r="CF29" s="89" t="s">
        <v>559</v>
      </c>
      <c r="CG29" s="89" t="s">
        <v>170</v>
      </c>
      <c r="CH29" s="89" t="s">
        <v>2068</v>
      </c>
      <c r="CI29" s="94" t="s">
        <v>2069</v>
      </c>
      <c r="CJ29" s="94" t="s">
        <v>1125</v>
      </c>
      <c r="CK29" s="89" t="s">
        <v>848</v>
      </c>
      <c r="CL29" s="89" t="s">
        <v>2070</v>
      </c>
      <c r="CM29" s="89" t="s">
        <v>1501</v>
      </c>
      <c r="CN29" s="98"/>
      <c r="CO29" s="98"/>
      <c r="CP29" s="98"/>
      <c r="CQ29" s="98"/>
      <c r="CR29" s="98"/>
      <c r="CS29" s="103"/>
      <c r="CT29" s="89" t="s">
        <v>2071</v>
      </c>
      <c r="CU29" s="89" t="s">
        <v>2072</v>
      </c>
      <c r="CV29" s="89" t="s">
        <v>1324</v>
      </c>
      <c r="CW29" s="89" t="s">
        <v>562</v>
      </c>
      <c r="CX29" s="89" t="s">
        <v>1047</v>
      </c>
      <c r="CY29" s="89" t="s">
        <v>2073</v>
      </c>
      <c r="CZ29" s="89" t="s">
        <v>2074</v>
      </c>
      <c r="DA29" s="89" t="s">
        <v>2075</v>
      </c>
      <c r="DB29" s="98"/>
      <c r="DC29" s="98"/>
      <c r="DD29" s="98"/>
      <c r="DE29" s="98"/>
      <c r="DF29" s="196"/>
      <c r="DG29" s="89" t="s">
        <v>1134</v>
      </c>
      <c r="DH29" s="98"/>
      <c r="DI29" s="259"/>
      <c r="DJ29" s="98"/>
      <c r="DK29" s="98"/>
      <c r="DL29" s="98"/>
      <c r="DM29" s="98"/>
      <c r="DN29" s="98"/>
      <c r="DO29" s="98"/>
      <c r="DP29" s="89" t="s">
        <v>812</v>
      </c>
      <c r="DQ29" s="89" t="s">
        <v>2076</v>
      </c>
      <c r="DR29" s="98"/>
      <c r="DS29" s="98"/>
      <c r="DT29" s="98"/>
      <c r="DU29" s="89" t="s">
        <v>319</v>
      </c>
      <c r="DV29" s="98"/>
      <c r="DW29" s="98"/>
      <c r="DX29" s="98"/>
      <c r="DY29" s="98"/>
      <c r="DZ29" s="98"/>
      <c r="EA29" s="98"/>
      <c r="EB29" s="235"/>
    </row>
    <row r="30" ht="15.75" customHeight="1">
      <c r="A30" s="177" t="s">
        <v>2077</v>
      </c>
      <c r="B30" s="105" t="s">
        <v>2078</v>
      </c>
      <c r="C30" s="106" t="s">
        <v>1339</v>
      </c>
      <c r="D30" s="107" t="s">
        <v>1339</v>
      </c>
      <c r="E30" s="108" t="s">
        <v>1339</v>
      </c>
      <c r="F30" s="109" t="s">
        <v>2079</v>
      </c>
      <c r="G30" s="105" t="s">
        <v>1881</v>
      </c>
      <c r="H30" s="114" t="s">
        <v>2080</v>
      </c>
      <c r="I30" s="267" t="s">
        <v>2081</v>
      </c>
      <c r="J30" s="114" t="s">
        <v>2082</v>
      </c>
      <c r="K30" s="114" t="s">
        <v>1526</v>
      </c>
      <c r="L30" s="114" t="s">
        <v>2083</v>
      </c>
      <c r="M30" s="114" t="s">
        <v>2084</v>
      </c>
      <c r="N30" s="114" t="s">
        <v>2085</v>
      </c>
      <c r="O30" s="112" t="s">
        <v>2086</v>
      </c>
      <c r="P30" s="281" t="s">
        <v>550</v>
      </c>
      <c r="Q30" s="283" t="s">
        <v>2087</v>
      </c>
      <c r="R30" s="114" t="s">
        <v>2088</v>
      </c>
      <c r="S30" s="283" t="s">
        <v>924</v>
      </c>
      <c r="T30" s="114" t="s">
        <v>2089</v>
      </c>
      <c r="U30" s="112" t="s">
        <v>2090</v>
      </c>
      <c r="V30" s="267" t="s">
        <v>2091</v>
      </c>
      <c r="W30" s="212"/>
      <c r="X30" s="268" t="s">
        <v>1577</v>
      </c>
      <c r="Y30" s="116" t="s">
        <v>2092</v>
      </c>
      <c r="Z30" s="199" t="s">
        <v>2093</v>
      </c>
      <c r="AA30" s="117" t="s">
        <v>2094</v>
      </c>
      <c r="AB30" s="117" t="s">
        <v>2095</v>
      </c>
      <c r="AC30" s="117" t="s">
        <v>2096</v>
      </c>
      <c r="AD30" s="117" t="s">
        <v>2097</v>
      </c>
      <c r="AE30" s="200" t="s">
        <v>2098</v>
      </c>
      <c r="AF30" s="117" t="s">
        <v>2099</v>
      </c>
      <c r="AG30" s="354" t="s">
        <v>2100</v>
      </c>
      <c r="AH30" s="116" t="s">
        <v>2101</v>
      </c>
      <c r="AI30" s="354" t="s">
        <v>2102</v>
      </c>
      <c r="AJ30" s="268" t="s">
        <v>2103</v>
      </c>
      <c r="AK30" s="93"/>
      <c r="AL30" s="180" t="s">
        <v>2104</v>
      </c>
      <c r="AM30" s="180" t="s">
        <v>2105</v>
      </c>
      <c r="AN30" s="122" t="s">
        <v>2106</v>
      </c>
      <c r="AO30" s="123" t="s">
        <v>1559</v>
      </c>
      <c r="AP30" s="180" t="s">
        <v>2107</v>
      </c>
      <c r="AQ30" s="180" t="s">
        <v>2108</v>
      </c>
      <c r="AR30" s="123" t="s">
        <v>2109</v>
      </c>
      <c r="AS30" s="180" t="s">
        <v>2110</v>
      </c>
      <c r="AT30" s="123" t="s">
        <v>2057</v>
      </c>
      <c r="AU30" s="180" t="s">
        <v>136</v>
      </c>
      <c r="AV30" s="270" t="s">
        <v>2111</v>
      </c>
      <c r="AW30" s="123" t="s">
        <v>2112</v>
      </c>
      <c r="AX30" s="123" t="s">
        <v>2112</v>
      </c>
      <c r="AY30" s="180" t="s">
        <v>2113</v>
      </c>
      <c r="AZ30" s="97"/>
      <c r="BA30" s="127" t="str">
        <f>HYPERLINK("https://youtu.be/ym6Xxd7Pwws","50.26")</f>
        <v>50.26</v>
      </c>
      <c r="BB30" s="129" t="s">
        <v>2114</v>
      </c>
      <c r="BC30" s="186" t="s">
        <v>1197</v>
      </c>
      <c r="BD30" s="186" t="s">
        <v>1920</v>
      </c>
      <c r="BE30" s="186" t="s">
        <v>1425</v>
      </c>
      <c r="BF30" s="129" t="s">
        <v>2115</v>
      </c>
      <c r="BG30" s="186" t="s">
        <v>2116</v>
      </c>
      <c r="BH30" s="127" t="s">
        <v>598</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500</v>
      </c>
      <c r="BV30" s="134" t="s">
        <v>1958</v>
      </c>
      <c r="BW30" s="132" t="s">
        <v>2128</v>
      </c>
      <c r="BX30" s="188" t="s">
        <v>2129</v>
      </c>
      <c r="BY30" s="355" t="str">
        <f>HYPERLINK("https://clips.twitch.tv/RamshackleBlindingCaribouPupper", "2:21.41")</f>
        <v>2:21.41</v>
      </c>
      <c r="BZ30" s="189" t="s">
        <v>2130</v>
      </c>
      <c r="CA30" s="188" t="s">
        <v>876</v>
      </c>
      <c r="CB30" s="356" t="s">
        <v>2131</v>
      </c>
      <c r="CC30" s="289" t="s">
        <v>2132</v>
      </c>
      <c r="CD30" s="188" t="s">
        <v>2133</v>
      </c>
      <c r="CE30" s="351"/>
      <c r="CF30" s="140" t="s">
        <v>2134</v>
      </c>
      <c r="CG30" s="276" t="s">
        <v>2135</v>
      </c>
      <c r="CH30" s="277" t="s">
        <v>2136</v>
      </c>
      <c r="CI30" s="277" t="s">
        <v>2137</v>
      </c>
      <c r="CJ30" s="137" t="s">
        <v>1647</v>
      </c>
      <c r="CK30" s="140" t="s">
        <v>2138</v>
      </c>
      <c r="CL30" s="140" t="s">
        <v>1801</v>
      </c>
      <c r="CM30" s="140" t="s">
        <v>1649</v>
      </c>
      <c r="CN30" s="277" t="s">
        <v>2139</v>
      </c>
      <c r="CO30" s="137" t="s">
        <v>986</v>
      </c>
      <c r="CP30" s="140" t="s">
        <v>2140</v>
      </c>
      <c r="CQ30" s="140" t="s">
        <v>2141</v>
      </c>
      <c r="CR30" s="191" t="s">
        <v>2142</v>
      </c>
      <c r="CS30" s="103"/>
      <c r="CT30" s="357" t="s">
        <v>2143</v>
      </c>
      <c r="CU30" s="207" t="s">
        <v>1647</v>
      </c>
      <c r="CV30" s="143" t="s">
        <v>2144</v>
      </c>
      <c r="CW30" s="357" t="s">
        <v>2145</v>
      </c>
      <c r="CX30" s="357" t="s">
        <v>2146</v>
      </c>
      <c r="CY30" s="147" t="s">
        <v>2147</v>
      </c>
      <c r="CZ30" s="357" t="s">
        <v>784</v>
      </c>
      <c r="DA30" s="143" t="s">
        <v>2025</v>
      </c>
      <c r="DB30" s="291" t="s">
        <v>2148</v>
      </c>
      <c r="DC30" s="353"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489</v>
      </c>
      <c r="DN30" s="210" t="s">
        <v>2156</v>
      </c>
      <c r="DO30" s="210" t="s">
        <v>2157</v>
      </c>
      <c r="DP30" s="208" t="s">
        <v>2158</v>
      </c>
      <c r="DQ30" s="152" t="s">
        <v>2159</v>
      </c>
      <c r="DR30" s="152" t="s">
        <v>2160</v>
      </c>
      <c r="DS30" s="152" t="s">
        <v>2161</v>
      </c>
      <c r="DT30" s="152" t="s">
        <v>2162</v>
      </c>
      <c r="DU30" s="152" t="s">
        <v>2037</v>
      </c>
      <c r="DV30" s="152" t="s">
        <v>2163</v>
      </c>
      <c r="DW30" s="152" t="s">
        <v>2164</v>
      </c>
      <c r="DX30" s="152" t="s">
        <v>575</v>
      </c>
      <c r="DY30" s="152" t="s">
        <v>2165</v>
      </c>
      <c r="DZ30" s="152" t="s">
        <v>906</v>
      </c>
      <c r="EA30" s="152" t="s">
        <v>2166</v>
      </c>
      <c r="EB30" s="149" t="s">
        <v>2167</v>
      </c>
    </row>
    <row r="31" ht="15.75" customHeight="1">
      <c r="A31" s="358" t="s">
        <v>2168</v>
      </c>
      <c r="B31" s="83" t="s">
        <v>2169</v>
      </c>
      <c r="C31" s="84" t="s">
        <v>1339</v>
      </c>
      <c r="D31" s="85" t="s">
        <v>1339</v>
      </c>
      <c r="E31" s="86" t="s">
        <v>1339</v>
      </c>
      <c r="F31" s="87" t="s">
        <v>2170</v>
      </c>
      <c r="G31" s="83" t="s">
        <v>436</v>
      </c>
      <c r="H31" s="89" t="s">
        <v>858</v>
      </c>
      <c r="I31" s="170" t="s">
        <v>2171</v>
      </c>
      <c r="J31" s="170" t="s">
        <v>2172</v>
      </c>
      <c r="K31" s="89" t="s">
        <v>2173</v>
      </c>
      <c r="L31" s="92" t="s">
        <v>2174</v>
      </c>
      <c r="M31" s="89" t="s">
        <v>2175</v>
      </c>
      <c r="N31" s="89" t="s">
        <v>2176</v>
      </c>
      <c r="O31" s="89" t="s">
        <v>2177</v>
      </c>
      <c r="P31" s="92" t="s">
        <v>550</v>
      </c>
      <c r="Q31" s="89" t="s">
        <v>2178</v>
      </c>
      <c r="R31" s="235" t="s">
        <v>2179</v>
      </c>
      <c r="S31" s="94" t="s">
        <v>2180</v>
      </c>
      <c r="T31" s="94" t="s">
        <v>2181</v>
      </c>
      <c r="U31" s="94" t="s">
        <v>1240</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59"/>
      <c r="BA31" s="94" t="s">
        <v>1099</v>
      </c>
      <c r="BB31" s="89" t="s">
        <v>674</v>
      </c>
      <c r="BC31" s="89" t="s">
        <v>2204</v>
      </c>
      <c r="BD31" s="94" t="s">
        <v>2205</v>
      </c>
      <c r="BE31" s="94" t="s">
        <v>2206</v>
      </c>
      <c r="BF31" s="94" t="s">
        <v>2207</v>
      </c>
      <c r="BG31" s="89" t="s">
        <v>2007</v>
      </c>
      <c r="BH31" s="89" t="s">
        <v>1207</v>
      </c>
      <c r="BI31" s="89" t="s">
        <v>2208</v>
      </c>
      <c r="BJ31" s="94"/>
      <c r="BK31" s="89" t="s">
        <v>1635</v>
      </c>
      <c r="BL31" s="94" t="s">
        <v>2209</v>
      </c>
      <c r="BM31" s="94" t="s">
        <v>2210</v>
      </c>
      <c r="BN31" s="94" t="s">
        <v>2211</v>
      </c>
      <c r="BO31" s="94" t="s">
        <v>2212</v>
      </c>
      <c r="BP31" s="360"/>
      <c r="BQ31" s="94" t="s">
        <v>2213</v>
      </c>
      <c r="BR31" s="89" t="s">
        <v>235</v>
      </c>
      <c r="BS31" s="89" t="s">
        <v>2214</v>
      </c>
      <c r="BT31" s="361" t="str">
        <f>HYPERLINK("https://youtu.be/zUcVzurkzxA","24.87")</f>
        <v>24.87</v>
      </c>
      <c r="BU31" s="94" t="s">
        <v>2215</v>
      </c>
      <c r="BV31" s="89" t="s">
        <v>2216</v>
      </c>
      <c r="BW31" s="94" t="s">
        <v>2217</v>
      </c>
      <c r="BX31" s="89" t="s">
        <v>2218</v>
      </c>
      <c r="BY31" s="94"/>
      <c r="BZ31" s="94" t="s">
        <v>2219</v>
      </c>
      <c r="CA31" s="89" t="s">
        <v>2220</v>
      </c>
      <c r="CB31" s="89" t="s">
        <v>2221</v>
      </c>
      <c r="CC31" s="89" t="s">
        <v>257</v>
      </c>
      <c r="CD31" s="89" t="s">
        <v>2222</v>
      </c>
      <c r="CE31" s="362"/>
      <c r="CF31" s="211" t="s">
        <v>2223</v>
      </c>
      <c r="CG31" s="89" t="s">
        <v>1199</v>
      </c>
      <c r="CH31" s="94" t="s">
        <v>1750</v>
      </c>
      <c r="CI31" s="94" t="s">
        <v>2224</v>
      </c>
      <c r="CJ31" s="94" t="s">
        <v>1156</v>
      </c>
      <c r="CK31" s="89" t="s">
        <v>2225</v>
      </c>
      <c r="CL31" s="89" t="s">
        <v>813</v>
      </c>
      <c r="CM31" s="94" t="s">
        <v>1886</v>
      </c>
      <c r="CN31" s="94" t="s">
        <v>2226</v>
      </c>
      <c r="CO31" s="94" t="s">
        <v>2227</v>
      </c>
      <c r="CP31" s="94" t="s">
        <v>2228</v>
      </c>
      <c r="CQ31" s="94" t="s">
        <v>2229</v>
      </c>
      <c r="CR31" s="94" t="s">
        <v>2230</v>
      </c>
      <c r="CS31" s="363"/>
      <c r="CT31" s="94" t="s">
        <v>2231</v>
      </c>
      <c r="CU31" s="94" t="s">
        <v>2232</v>
      </c>
      <c r="CV31" s="89" t="s">
        <v>1126</v>
      </c>
      <c r="CW31" s="89" t="s">
        <v>1300</v>
      </c>
      <c r="CX31" s="170" t="s">
        <v>2233</v>
      </c>
      <c r="CY31" s="89" t="s">
        <v>2023</v>
      </c>
      <c r="CZ31" s="296" t="s">
        <v>1286</v>
      </c>
      <c r="DA31" s="89" t="s">
        <v>2234</v>
      </c>
      <c r="DB31" s="89" t="s">
        <v>2235</v>
      </c>
      <c r="DC31" s="94" t="s">
        <v>2236</v>
      </c>
      <c r="DD31" s="89" t="s">
        <v>192</v>
      </c>
      <c r="DE31" s="89" t="s">
        <v>403</v>
      </c>
      <c r="DF31" s="89"/>
      <c r="DG31" s="89" t="s">
        <v>619</v>
      </c>
      <c r="DH31" s="94" t="s">
        <v>2237</v>
      </c>
      <c r="DI31" s="94" t="s">
        <v>2238</v>
      </c>
      <c r="DJ31" s="89" t="s">
        <v>2239</v>
      </c>
      <c r="DK31" s="94" t="s">
        <v>2240</v>
      </c>
      <c r="DL31" s="94" t="s">
        <v>2241</v>
      </c>
      <c r="DM31" s="94" t="s">
        <v>2242</v>
      </c>
      <c r="DN31" s="94" t="s">
        <v>1512</v>
      </c>
      <c r="DO31" s="94" t="s">
        <v>721</v>
      </c>
      <c r="DP31" s="89" t="s">
        <v>1741</v>
      </c>
      <c r="DQ31" s="89" t="s">
        <v>2243</v>
      </c>
      <c r="DR31" s="211" t="s">
        <v>183</v>
      </c>
      <c r="DS31" s="94" t="s">
        <v>2244</v>
      </c>
      <c r="DT31" s="94" t="s">
        <v>1653</v>
      </c>
      <c r="DU31" s="94" t="s">
        <v>2245</v>
      </c>
      <c r="DV31" s="94" t="s">
        <v>1115</v>
      </c>
      <c r="DW31" s="94" t="s">
        <v>669</v>
      </c>
      <c r="DX31" s="89" t="s">
        <v>2246</v>
      </c>
      <c r="DY31" s="89" t="s">
        <v>2247</v>
      </c>
      <c r="DZ31" s="94" t="s">
        <v>1022</v>
      </c>
      <c r="EA31" s="94" t="s">
        <v>1175</v>
      </c>
      <c r="EB31" s="235" t="s">
        <v>2248</v>
      </c>
    </row>
    <row r="32" ht="15.75" customHeight="1">
      <c r="A32" s="177" t="s">
        <v>2249</v>
      </c>
      <c r="B32" s="105" t="s">
        <v>2250</v>
      </c>
      <c r="C32" s="106" t="s">
        <v>1339</v>
      </c>
      <c r="D32" s="107" t="s">
        <v>1339</v>
      </c>
      <c r="E32" s="108" t="s">
        <v>1339</v>
      </c>
      <c r="F32" s="109" t="s">
        <v>220</v>
      </c>
      <c r="G32" s="105" t="s">
        <v>2079</v>
      </c>
      <c r="H32" s="178" t="s">
        <v>344</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561</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260</v>
      </c>
      <c r="BB32" s="186" t="s">
        <v>854</v>
      </c>
      <c r="BC32" s="186" t="s">
        <v>2268</v>
      </c>
      <c r="BD32" s="186" t="s">
        <v>2269</v>
      </c>
      <c r="BE32" s="129" t="s">
        <v>2270</v>
      </c>
      <c r="BF32" s="185"/>
      <c r="BG32" s="185"/>
      <c r="BH32" s="186" t="s">
        <v>1556</v>
      </c>
      <c r="BI32" s="129" t="s">
        <v>2271</v>
      </c>
      <c r="BJ32" s="186" t="s">
        <v>2272</v>
      </c>
      <c r="BK32" s="186" t="s">
        <v>2273</v>
      </c>
      <c r="BL32" s="185"/>
      <c r="BM32" s="185"/>
      <c r="BN32" s="185"/>
      <c r="BO32" s="185"/>
      <c r="BP32" s="93"/>
      <c r="BQ32" s="134" t="s">
        <v>2274</v>
      </c>
      <c r="BR32" s="188" t="s">
        <v>2275</v>
      </c>
      <c r="BS32" s="188" t="s">
        <v>2276</v>
      </c>
      <c r="BT32" s="188" t="s">
        <v>2277</v>
      </c>
      <c r="BU32" s="188" t="s">
        <v>450</v>
      </c>
      <c r="BV32" s="134" t="s">
        <v>1030</v>
      </c>
      <c r="BW32" s="134" t="s">
        <v>2278</v>
      </c>
      <c r="BX32" s="188" t="s">
        <v>2279</v>
      </c>
      <c r="BY32" s="223"/>
      <c r="BZ32" s="188" t="s">
        <v>2280</v>
      </c>
      <c r="CA32" s="223"/>
      <c r="CB32" s="223"/>
      <c r="CC32" s="223"/>
      <c r="CD32" s="223"/>
      <c r="CE32" s="226"/>
      <c r="CF32" s="191" t="s">
        <v>1425</v>
      </c>
      <c r="CG32" s="191" t="s">
        <v>1997</v>
      </c>
      <c r="CH32" s="191" t="s">
        <v>251</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1124</v>
      </c>
      <c r="CX32" s="207" t="s">
        <v>186</v>
      </c>
      <c r="CY32" s="207" t="s">
        <v>1630</v>
      </c>
      <c r="CZ32" s="147" t="s">
        <v>2286</v>
      </c>
      <c r="DA32" s="207" t="s">
        <v>248</v>
      </c>
      <c r="DB32" s="229"/>
      <c r="DC32" s="229"/>
      <c r="DD32" s="229"/>
      <c r="DE32" s="229"/>
      <c r="DF32" s="243"/>
      <c r="DG32" s="208" t="s">
        <v>1303</v>
      </c>
      <c r="DH32" s="231"/>
      <c r="DI32" s="231"/>
      <c r="DJ32" s="231"/>
      <c r="DK32" s="231"/>
      <c r="DL32" s="231"/>
      <c r="DM32" s="231"/>
      <c r="DN32" s="231"/>
      <c r="DO32" s="231"/>
      <c r="DP32" s="152" t="s">
        <v>2287</v>
      </c>
      <c r="DQ32" s="208" t="s">
        <v>627</v>
      </c>
      <c r="DR32" s="231"/>
      <c r="DS32" s="231"/>
      <c r="DT32" s="231"/>
      <c r="DU32" s="231"/>
      <c r="DV32" s="231"/>
      <c r="DW32" s="231"/>
      <c r="DX32" s="231"/>
      <c r="DY32" s="208" t="s">
        <v>211</v>
      </c>
      <c r="DZ32" s="231"/>
      <c r="EA32" s="231"/>
      <c r="EB32" s="294"/>
    </row>
    <row r="33" ht="15.75" customHeight="1">
      <c r="A33" s="364" t="s">
        <v>2288</v>
      </c>
      <c r="B33" s="83" t="s">
        <v>2289</v>
      </c>
      <c r="C33" s="84" t="s">
        <v>541</v>
      </c>
      <c r="D33" s="85" t="s">
        <v>736</v>
      </c>
      <c r="E33" s="86" t="s">
        <v>1339</v>
      </c>
      <c r="F33" s="87" t="s">
        <v>1277</v>
      </c>
      <c r="G33" s="83" t="s">
        <v>994</v>
      </c>
      <c r="H33" s="89" t="s">
        <v>2290</v>
      </c>
      <c r="I33" s="92" t="s">
        <v>2291</v>
      </c>
      <c r="J33" s="89" t="s">
        <v>2292</v>
      </c>
      <c r="K33" s="92" t="s">
        <v>2173</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1351</v>
      </c>
      <c r="Z33" s="89" t="s">
        <v>1860</v>
      </c>
      <c r="AA33" s="89" t="s">
        <v>2301</v>
      </c>
      <c r="AB33" s="89" t="s">
        <v>1271</v>
      </c>
      <c r="AC33" s="89" t="s">
        <v>2302</v>
      </c>
      <c r="AD33" s="88" t="s">
        <v>403</v>
      </c>
      <c r="AE33" s="92" t="str">
        <f>HYPERLINK("https://twitter.com/Qbe_Root/status/1156762003857240064","1:33.81")</f>
        <v>1:33.81</v>
      </c>
      <c r="AF33" s="89" t="s">
        <v>2303</v>
      </c>
      <c r="AG33" s="92" t="str">
        <f>HYPERLINK("https://twitter.com/Qbe_Root/status/1161090273696473094","53.98")</f>
        <v>53.98</v>
      </c>
      <c r="AH33" s="102"/>
      <c r="AI33" s="89" t="s">
        <v>2304</v>
      </c>
      <c r="AJ33" s="98"/>
      <c r="AK33" s="93"/>
      <c r="AL33" s="211" t="s">
        <v>2305</v>
      </c>
      <c r="AM33" s="92" t="str">
        <f>HYPERLINK("https://twitter.com/Qbe_Root/status/1121081195205410816","19.98")</f>
        <v>19.98</v>
      </c>
      <c r="AN33" s="94" t="s">
        <v>2306</v>
      </c>
      <c r="AO33" s="94" t="s">
        <v>2307</v>
      </c>
      <c r="AP33" s="94" t="s">
        <v>2308</v>
      </c>
      <c r="AQ33" s="94"/>
      <c r="AR33" s="92" t="str">
        <f>HYPERLINK("https://twitter.com/Qbe_Root/status/1252284526044368897","8.94")</f>
        <v>8.94</v>
      </c>
      <c r="AS33" s="94" t="s">
        <v>2309</v>
      </c>
      <c r="AT33" s="94" t="s">
        <v>2310</v>
      </c>
      <c r="AU33" s="92" t="s">
        <v>2311</v>
      </c>
      <c r="AV33" s="89" t="s">
        <v>420</v>
      </c>
      <c r="AW33" s="98"/>
      <c r="AX33" s="89" t="s">
        <v>2312</v>
      </c>
      <c r="AY33" s="98"/>
      <c r="AZ33" s="93"/>
      <c r="BA33" s="89" t="s">
        <v>2313</v>
      </c>
      <c r="BB33" s="89" t="s">
        <v>2314</v>
      </c>
      <c r="BC33" s="89" t="s">
        <v>1119</v>
      </c>
      <c r="BD33" s="89" t="s">
        <v>2315</v>
      </c>
      <c r="BE33" s="89" t="s">
        <v>559</v>
      </c>
      <c r="BF33" s="89" t="s">
        <v>2316</v>
      </c>
      <c r="BG33" s="94" t="s">
        <v>2317</v>
      </c>
      <c r="BH33" s="89" t="s">
        <v>2318</v>
      </c>
      <c r="BI33" s="88" t="s">
        <v>2319</v>
      </c>
      <c r="BJ33" s="102"/>
      <c r="BK33" s="89" t="s">
        <v>2320</v>
      </c>
      <c r="BL33" s="89" t="s">
        <v>2321</v>
      </c>
      <c r="BM33" s="94" t="s">
        <v>2322</v>
      </c>
      <c r="BN33" s="89" t="s">
        <v>2323</v>
      </c>
      <c r="BO33" s="94" t="s">
        <v>2324</v>
      </c>
      <c r="BP33" s="115"/>
      <c r="BQ33" s="92" t="s">
        <v>2325</v>
      </c>
      <c r="BR33" s="92" t="s">
        <v>2326</v>
      </c>
      <c r="BS33" s="89" t="s">
        <v>2327</v>
      </c>
      <c r="BT33" s="92" t="str">
        <f>HYPERLINK("https://twitter.com/Qbe_Root/status/1246830752987308033","23.85")</f>
        <v>23.85</v>
      </c>
      <c r="BU33" s="92" t="s">
        <v>2328</v>
      </c>
      <c r="BV33" s="92" t="str">
        <f>HYPERLINK("https://twitter.com/Qbe_Root/status/1173970755526242304","21.44")</f>
        <v>21.44</v>
      </c>
      <c r="BW33" s="91" t="s">
        <v>2329</v>
      </c>
      <c r="BX33" s="92" t="s">
        <v>2330</v>
      </c>
      <c r="BY33" s="98"/>
      <c r="BZ33" s="92" t="str">
        <f>HYPERLINK("https://twitter.com/Qbe_Root/status/1242199278610788353","23.10")</f>
        <v>23.10</v>
      </c>
      <c r="CA33" s="170" t="s">
        <v>2331</v>
      </c>
      <c r="CB33" s="89" t="s">
        <v>1446</v>
      </c>
      <c r="CC33" s="89" t="s">
        <v>2332</v>
      </c>
      <c r="CD33" s="98"/>
      <c r="CE33" s="196"/>
      <c r="CF33" s="89" t="s">
        <v>2333</v>
      </c>
      <c r="CG33" s="89" t="s">
        <v>2334</v>
      </c>
      <c r="CH33" s="94" t="s">
        <v>2335</v>
      </c>
      <c r="CI33" s="89" t="s">
        <v>2336</v>
      </c>
      <c r="CJ33" s="92" t="s">
        <v>2337</v>
      </c>
      <c r="CK33" s="89" t="s">
        <v>1001</v>
      </c>
      <c r="CL33" s="89" t="s">
        <v>2338</v>
      </c>
      <c r="CM33" s="89" t="s">
        <v>1733</v>
      </c>
      <c r="CN33" s="88" t="s">
        <v>2339</v>
      </c>
      <c r="CO33" s="94" t="s">
        <v>2340</v>
      </c>
      <c r="CP33" s="94"/>
      <c r="CQ33" s="89" t="s">
        <v>2341</v>
      </c>
      <c r="CR33" s="98"/>
      <c r="CS33" s="103"/>
      <c r="CT33" s="89" t="s">
        <v>2342</v>
      </c>
      <c r="CU33" s="92" t="s">
        <v>2343</v>
      </c>
      <c r="CV33" s="92" t="s">
        <v>118</v>
      </c>
      <c r="CW33" s="89" t="s">
        <v>423</v>
      </c>
      <c r="CX33" s="89" t="s">
        <v>2344</v>
      </c>
      <c r="CY33" s="89" t="s">
        <v>2345</v>
      </c>
      <c r="CZ33" s="92" t="s">
        <v>2346</v>
      </c>
      <c r="DA33" s="94" t="s">
        <v>2347</v>
      </c>
      <c r="DB33" s="361" t="str">
        <f>HYPERLINK("https://twitter.com/Qbe_Root/status/1400138849058275330", "1:53.21")</f>
        <v>1:53.21</v>
      </c>
      <c r="DC33" s="89" t="s">
        <v>2348</v>
      </c>
      <c r="DD33" s="89" t="s">
        <v>617</v>
      </c>
      <c r="DE33" s="94" t="s">
        <v>2349</v>
      </c>
      <c r="DF33" s="94"/>
      <c r="DG33" s="92" t="s">
        <v>1134</v>
      </c>
      <c r="DH33" s="91" t="s">
        <v>2350</v>
      </c>
      <c r="DI33" s="98"/>
      <c r="DJ33" s="89" t="s">
        <v>2351</v>
      </c>
      <c r="DK33" s="92" t="s">
        <v>2352</v>
      </c>
      <c r="DL33" s="94" t="s">
        <v>2353</v>
      </c>
      <c r="DM33" s="98"/>
      <c r="DN33" s="98"/>
      <c r="DO33" s="98"/>
      <c r="DP33" s="89" t="s">
        <v>2354</v>
      </c>
      <c r="DQ33" s="235" t="s">
        <v>2355</v>
      </c>
      <c r="DR33" s="365" t="str">
        <f>HYPERLINK("https://twitter.com/Qbe_Root/status/1241798344797798402","11.27")</f>
        <v>11.27</v>
      </c>
      <c r="DS33" s="94" t="s">
        <v>2356</v>
      </c>
      <c r="DT33" s="94" t="s">
        <v>2357</v>
      </c>
      <c r="DU33" s="98"/>
      <c r="DV33" s="89" t="s">
        <v>2358</v>
      </c>
      <c r="DW33" s="94" t="s">
        <v>170</v>
      </c>
      <c r="DX33" s="94" t="s">
        <v>2359</v>
      </c>
      <c r="DY33" s="89" t="s">
        <v>2360</v>
      </c>
      <c r="DZ33" s="94" t="s">
        <v>374</v>
      </c>
      <c r="EA33" s="94" t="s">
        <v>979</v>
      </c>
      <c r="EB33" s="235" t="s">
        <v>2361</v>
      </c>
    </row>
    <row r="34" ht="15.75" customHeight="1">
      <c r="A34" s="366" t="s">
        <v>2362</v>
      </c>
      <c r="B34" s="105" t="s">
        <v>2363</v>
      </c>
      <c r="C34" s="106" t="s">
        <v>1339</v>
      </c>
      <c r="D34" s="107" t="s">
        <v>1339</v>
      </c>
      <c r="E34" s="108" t="s">
        <v>1339</v>
      </c>
      <c r="F34" s="109" t="s">
        <v>916</v>
      </c>
      <c r="G34" s="105" t="s">
        <v>2364</v>
      </c>
      <c r="H34" s="178" t="s">
        <v>2365</v>
      </c>
      <c r="I34" s="114" t="s">
        <v>2366</v>
      </c>
      <c r="J34" s="178" t="s">
        <v>551</v>
      </c>
      <c r="K34" s="178" t="s">
        <v>1344</v>
      </c>
      <c r="L34" s="114" t="s">
        <v>2367</v>
      </c>
      <c r="M34" s="178" t="s">
        <v>2368</v>
      </c>
      <c r="N34" s="178" t="s">
        <v>2369</v>
      </c>
      <c r="O34" s="114" t="s">
        <v>358</v>
      </c>
      <c r="P34" s="178" t="s">
        <v>2370</v>
      </c>
      <c r="Q34" s="216"/>
      <c r="R34" s="216"/>
      <c r="S34" s="178" t="s">
        <v>2371</v>
      </c>
      <c r="T34" s="178" t="s">
        <v>1083</v>
      </c>
      <c r="U34" s="216"/>
      <c r="V34" s="216"/>
      <c r="W34" s="93"/>
      <c r="X34" s="199" t="s">
        <v>1220</v>
      </c>
      <c r="Y34" s="200" t="s">
        <v>2372</v>
      </c>
      <c r="Z34" s="200" t="s">
        <v>2185</v>
      </c>
      <c r="AA34" s="200" t="s">
        <v>709</v>
      </c>
      <c r="AB34" s="200" t="s">
        <v>453</v>
      </c>
      <c r="AC34" s="117" t="s">
        <v>2373</v>
      </c>
      <c r="AD34" s="219"/>
      <c r="AE34" s="117" t="s">
        <v>1290</v>
      </c>
      <c r="AF34" s="200" t="s">
        <v>2374</v>
      </c>
      <c r="AG34" s="200" t="s">
        <v>2375</v>
      </c>
      <c r="AH34" s="200"/>
      <c r="AI34" s="200"/>
      <c r="AJ34" s="200" t="s">
        <v>2376</v>
      </c>
      <c r="AK34" s="93"/>
      <c r="AL34" s="220"/>
      <c r="AM34" s="180" t="s">
        <v>2377</v>
      </c>
      <c r="AN34" s="220"/>
      <c r="AO34" s="180" t="s">
        <v>2378</v>
      </c>
      <c r="AP34" s="122" t="str">
        <f>HYPERLINK("https://twitter.com/SSBReed/status/1212701917551497216?s=20","47.36")</f>
        <v>47.36</v>
      </c>
      <c r="AQ34" s="122" t="s">
        <v>2379</v>
      </c>
      <c r="AR34" s="220"/>
      <c r="AS34" s="220"/>
      <c r="AT34" s="180" t="s">
        <v>2380</v>
      </c>
      <c r="AU34" s="122" t="s">
        <v>2381</v>
      </c>
      <c r="AV34" s="220"/>
      <c r="AW34" s="220"/>
      <c r="AX34" s="180" t="s">
        <v>1920</v>
      </c>
      <c r="AY34" s="180" t="s">
        <v>2382</v>
      </c>
      <c r="AZ34" s="97"/>
      <c r="BA34" s="185"/>
      <c r="BB34" s="186"/>
      <c r="BC34" s="186" t="s">
        <v>1965</v>
      </c>
      <c r="BD34" s="186" t="s">
        <v>143</v>
      </c>
      <c r="BE34" s="186" t="s">
        <v>2383</v>
      </c>
      <c r="BF34" s="186" t="s">
        <v>2384</v>
      </c>
      <c r="BG34" s="186"/>
      <c r="BH34" s="186" t="s">
        <v>2385</v>
      </c>
      <c r="BI34" s="185"/>
      <c r="BJ34" s="129" t="s">
        <v>2386</v>
      </c>
      <c r="BK34" s="186" t="s">
        <v>797</v>
      </c>
      <c r="BL34" s="186" t="s">
        <v>2238</v>
      </c>
      <c r="BM34" s="186" t="s">
        <v>2387</v>
      </c>
      <c r="BN34" s="186" t="s">
        <v>2388</v>
      </c>
      <c r="BO34" s="186" t="s">
        <v>2389</v>
      </c>
      <c r="BP34" s="97"/>
      <c r="BQ34" s="188" t="s">
        <v>2390</v>
      </c>
      <c r="BR34" s="188" t="s">
        <v>2197</v>
      </c>
      <c r="BS34" s="188" t="s">
        <v>2391</v>
      </c>
      <c r="BT34" s="134" t="s">
        <v>719</v>
      </c>
      <c r="BU34" s="223"/>
      <c r="BV34" s="188" t="s">
        <v>2392</v>
      </c>
      <c r="BW34" s="223"/>
      <c r="BX34" s="188" t="s">
        <v>2393</v>
      </c>
      <c r="BY34" s="188" t="s">
        <v>2394</v>
      </c>
      <c r="BZ34" s="188" t="s">
        <v>2353</v>
      </c>
      <c r="CA34" s="223"/>
      <c r="CB34" s="188" t="s">
        <v>2395</v>
      </c>
      <c r="CC34" s="188" t="s">
        <v>379</v>
      </c>
      <c r="CD34" s="189" t="s">
        <v>168</v>
      </c>
      <c r="CE34" s="367"/>
      <c r="CF34" s="140" t="s">
        <v>789</v>
      </c>
      <c r="CG34" s="191" t="s">
        <v>256</v>
      </c>
      <c r="CH34" s="191" t="s">
        <v>2396</v>
      </c>
      <c r="CI34" s="191" t="s">
        <v>2397</v>
      </c>
      <c r="CJ34" s="228"/>
      <c r="CK34" s="191" t="s">
        <v>2398</v>
      </c>
      <c r="CL34" s="352" t="s">
        <v>1535</v>
      </c>
      <c r="CM34" s="137" t="str">
        <f>HYPERLINK("https://www.youtube.com/watch?v=X66lFoaVyLY","15.60")</f>
        <v>15.60</v>
      </c>
      <c r="CN34" s="228"/>
      <c r="CO34" s="228"/>
      <c r="CP34" s="228"/>
      <c r="CQ34" s="228"/>
      <c r="CR34" s="191" t="s">
        <v>2399</v>
      </c>
      <c r="CS34" s="103"/>
      <c r="CT34" s="147" t="s">
        <v>2400</v>
      </c>
      <c r="CU34" s="207" t="s">
        <v>1584</v>
      </c>
      <c r="CV34" s="207" t="s">
        <v>2401</v>
      </c>
      <c r="CW34" s="207"/>
      <c r="CX34" s="229"/>
      <c r="CY34" s="207" t="s">
        <v>2402</v>
      </c>
      <c r="CZ34" s="147" t="s">
        <v>2403</v>
      </c>
      <c r="DA34" s="207" t="s">
        <v>2404</v>
      </c>
      <c r="DB34" s="207" t="s">
        <v>2405</v>
      </c>
      <c r="DC34" s="229"/>
      <c r="DD34" s="229"/>
      <c r="DE34" s="207" t="s">
        <v>2406</v>
      </c>
      <c r="DF34" s="339"/>
      <c r="DG34" s="208" t="s">
        <v>619</v>
      </c>
      <c r="DH34" s="231"/>
      <c r="DI34" s="231"/>
      <c r="DJ34" s="231"/>
      <c r="DK34" s="208" t="s">
        <v>2407</v>
      </c>
      <c r="DL34" s="231"/>
      <c r="DM34" s="208" t="s">
        <v>2408</v>
      </c>
      <c r="DN34" s="208" t="s">
        <v>2409</v>
      </c>
      <c r="DO34" s="231"/>
      <c r="DP34" s="208" t="s">
        <v>2410</v>
      </c>
      <c r="DQ34" s="208" t="s">
        <v>634</v>
      </c>
      <c r="DR34" s="231"/>
      <c r="DS34" s="231"/>
      <c r="DT34" s="231"/>
      <c r="DU34" s="231"/>
      <c r="DV34" s="208" t="s">
        <v>2411</v>
      </c>
      <c r="DW34" s="231"/>
      <c r="DX34" s="208" t="s">
        <v>2412</v>
      </c>
      <c r="DY34" s="231"/>
      <c r="DZ34" s="231"/>
      <c r="EA34" s="208" t="s">
        <v>2413</v>
      </c>
      <c r="EB34" s="294"/>
    </row>
    <row r="35" ht="15.75" customHeight="1">
      <c r="A35" s="368" t="s">
        <v>2414</v>
      </c>
      <c r="B35" s="83" t="s">
        <v>2415</v>
      </c>
      <c r="C35" s="84" t="s">
        <v>1339</v>
      </c>
      <c r="D35" s="85" t="s">
        <v>1339</v>
      </c>
      <c r="E35" s="86" t="s">
        <v>737</v>
      </c>
      <c r="F35" s="87" t="s">
        <v>2416</v>
      </c>
      <c r="G35" s="83" t="s">
        <v>2417</v>
      </c>
      <c r="H35" s="94" t="s">
        <v>2418</v>
      </c>
      <c r="I35" s="172" t="s">
        <v>2419</v>
      </c>
      <c r="J35" s="162" t="s">
        <v>2420</v>
      </c>
      <c r="K35" s="172" t="s">
        <v>2421</v>
      </c>
      <c r="L35" s="172" t="s">
        <v>2422</v>
      </c>
      <c r="M35" s="94" t="s">
        <v>2423</v>
      </c>
      <c r="N35" s="172" t="s">
        <v>2424</v>
      </c>
      <c r="O35" s="162" t="s">
        <v>2425</v>
      </c>
      <c r="P35" s="369" t="str">
        <f>HYPERLINK("https://clips.twitch.tv/BetterEnticingWatercressDancingBaby","16.08")</f>
        <v>16.08</v>
      </c>
      <c r="Q35" s="165" t="s">
        <v>2426</v>
      </c>
      <c r="R35" s="342"/>
      <c r="S35" s="165" t="s">
        <v>803</v>
      </c>
      <c r="T35" s="94" t="s">
        <v>2427</v>
      </c>
      <c r="U35" s="369" t="str">
        <f>HYPERLINK("https://youtu.be/HHFrEbWlPX4","50.03")</f>
        <v>50.03</v>
      </c>
      <c r="V35" s="157" t="s">
        <v>2428</v>
      </c>
      <c r="W35" s="163"/>
      <c r="X35" s="172" t="s">
        <v>2429</v>
      </c>
      <c r="Y35" s="172" t="s">
        <v>2430</v>
      </c>
      <c r="Z35" s="172" t="s">
        <v>2431</v>
      </c>
      <c r="AA35" s="172" t="s">
        <v>2432</v>
      </c>
      <c r="AB35" s="172" t="s">
        <v>2338</v>
      </c>
      <c r="AC35" s="172" t="s">
        <v>2433</v>
      </c>
      <c r="AD35" s="342"/>
      <c r="AE35" s="165" t="s">
        <v>2434</v>
      </c>
      <c r="AF35" s="165" t="s">
        <v>2435</v>
      </c>
      <c r="AG35" s="369" t="str">
        <f>HYPERLINK("https://youtu.be/N6tkTf4Wb68","53.04")</f>
        <v>53.04</v>
      </c>
      <c r="AH35" s="165"/>
      <c r="AI35" s="165" t="s">
        <v>1249</v>
      </c>
      <c r="AJ35" s="157" t="s">
        <v>2436</v>
      </c>
      <c r="AK35" s="163"/>
      <c r="AL35" s="94" t="s">
        <v>2437</v>
      </c>
      <c r="AM35" s="172" t="s">
        <v>2438</v>
      </c>
      <c r="AN35" s="94" t="s">
        <v>2439</v>
      </c>
      <c r="AO35" s="162" t="s">
        <v>2440</v>
      </c>
      <c r="AP35" s="342"/>
      <c r="AQ35" s="342"/>
      <c r="AR35" s="162" t="s">
        <v>940</v>
      </c>
      <c r="AS35" s="172" t="s">
        <v>745</v>
      </c>
      <c r="AT35" s="94" t="s">
        <v>1235</v>
      </c>
      <c r="AU35" s="365" t="str">
        <f>HYPERLINK("https://www.youtube.com/watch?v=I53jRzHVHbs","25.78")</f>
        <v>25.78</v>
      </c>
      <c r="AV35" s="162" t="s">
        <v>1332</v>
      </c>
      <c r="AW35" s="342"/>
      <c r="AX35" s="162" t="s">
        <v>2441</v>
      </c>
      <c r="AY35" s="157" t="s">
        <v>139</v>
      </c>
      <c r="AZ35" s="370"/>
      <c r="BA35" s="94" t="s">
        <v>2442</v>
      </c>
      <c r="BB35" s="172" t="s">
        <v>2443</v>
      </c>
      <c r="BC35" s="172" t="s">
        <v>703</v>
      </c>
      <c r="BD35" s="162" t="s">
        <v>2161</v>
      </c>
      <c r="BE35" s="176" t="s">
        <v>2444</v>
      </c>
      <c r="BF35" s="172" t="s">
        <v>2445</v>
      </c>
      <c r="BG35" s="94" t="s">
        <v>2446</v>
      </c>
      <c r="BH35" s="172" t="s">
        <v>405</v>
      </c>
      <c r="BI35" s="98"/>
      <c r="BJ35" s="162" t="s">
        <v>2447</v>
      </c>
      <c r="BK35" s="172" t="s">
        <v>2448</v>
      </c>
      <c r="BL35" s="90" t="s">
        <v>2449</v>
      </c>
      <c r="BM35" s="369" t="str">
        <f>HYPERLINK("https://youtu.be/PNHoaVHANBk","42.06")</f>
        <v>42.06</v>
      </c>
      <c r="BN35" s="172" t="s">
        <v>1328</v>
      </c>
      <c r="BO35" s="166" t="s">
        <v>2450</v>
      </c>
      <c r="BP35" s="371"/>
      <c r="BQ35" s="176"/>
      <c r="BR35" s="172" t="s">
        <v>2451</v>
      </c>
      <c r="BS35" s="172" t="s">
        <v>2452</v>
      </c>
      <c r="BT35" s="162" t="s">
        <v>2453</v>
      </c>
      <c r="BU35" s="94" t="s">
        <v>398</v>
      </c>
      <c r="BV35" s="162" t="s">
        <v>2454</v>
      </c>
      <c r="BW35" s="94"/>
      <c r="BX35" s="94"/>
      <c r="BY35" s="162" t="s">
        <v>2455</v>
      </c>
      <c r="BZ35" s="172" t="s">
        <v>2456</v>
      </c>
      <c r="CA35" s="162" t="s">
        <v>2457</v>
      </c>
      <c r="CB35" s="165" t="s">
        <v>705</v>
      </c>
      <c r="CC35" s="372" t="s">
        <v>651</v>
      </c>
      <c r="CD35" s="157" t="s">
        <v>2458</v>
      </c>
      <c r="CE35" s="175"/>
      <c r="CF35" s="162" t="s">
        <v>2459</v>
      </c>
      <c r="CG35" s="172" t="s">
        <v>2460</v>
      </c>
      <c r="CH35" s="369" t="str">
        <f>HYPERLINK("https://www.twitch.tv/videos/374407941","46.69")</f>
        <v>46.69</v>
      </c>
      <c r="CI35" s="162" t="s">
        <v>2461</v>
      </c>
      <c r="CJ35" s="94" t="s">
        <v>2462</v>
      </c>
      <c r="CK35" s="162" t="s">
        <v>2463</v>
      </c>
      <c r="CL35" s="172" t="s">
        <v>2464</v>
      </c>
      <c r="CM35" s="172" t="s">
        <v>2465</v>
      </c>
      <c r="CN35" s="94" t="s">
        <v>2466</v>
      </c>
      <c r="CO35" s="369" t="str">
        <f>HYPERLINK("https://youtu.be/ZVAfoGn-JTw","30.96")</f>
        <v>30.96</v>
      </c>
      <c r="CP35" s="373"/>
      <c r="CQ35" s="369" t="str">
        <f>HYPERLINK("https://youtu.be/AxEHpGTONpA","1:09.12")</f>
        <v>1:09.12</v>
      </c>
      <c r="CR35" s="166" t="s">
        <v>2467</v>
      </c>
      <c r="CS35" s="173"/>
      <c r="CT35" s="369" t="str">
        <f>HYPERLINK("https://clips.twitch.tv/BillowingGiftedGullMcaT","46.17")</f>
        <v>46.17</v>
      </c>
      <c r="CU35" s="94" t="s">
        <v>2468</v>
      </c>
      <c r="CV35" s="369" t="str">
        <f>HYPERLINK("https://clips.twitch.tv/TsundereNastyAntFailFish","30.86")</f>
        <v>30.86</v>
      </c>
      <c r="CW35" s="94" t="s">
        <v>2469</v>
      </c>
      <c r="CX35" s="94" t="s">
        <v>2470</v>
      </c>
      <c r="CY35" s="94" t="s">
        <v>2471</v>
      </c>
      <c r="CZ35" s="176" t="s">
        <v>2472</v>
      </c>
      <c r="DA35" s="172" t="s">
        <v>2473</v>
      </c>
      <c r="DB35" s="162" t="s">
        <v>1439</v>
      </c>
      <c r="DC35" s="172" t="s">
        <v>2474</v>
      </c>
      <c r="DD35" s="172" t="s">
        <v>2475</v>
      </c>
      <c r="DE35" s="157" t="s">
        <v>2476</v>
      </c>
      <c r="DF35" s="157"/>
      <c r="DG35" s="342"/>
      <c r="DH35" s="94"/>
      <c r="DI35" s="92" t="str">
        <f>HYPERLINK("https://youtu.be/l69gUy8HYfU","1:30.11")</f>
        <v>1:30.11</v>
      </c>
      <c r="DJ35" s="172"/>
      <c r="DK35" s="172" t="s">
        <v>2477</v>
      </c>
      <c r="DL35" s="172" t="s">
        <v>2478</v>
      </c>
      <c r="DM35" s="342"/>
      <c r="DN35" s="342"/>
      <c r="DO35" s="342"/>
      <c r="DP35" s="162" t="s">
        <v>2048</v>
      </c>
      <c r="DQ35" s="162"/>
      <c r="DR35" s="162" t="s">
        <v>1596</v>
      </c>
      <c r="DS35" s="172" t="s">
        <v>2479</v>
      </c>
      <c r="DT35" s="162" t="s">
        <v>2480</v>
      </c>
      <c r="DU35" s="162" t="s">
        <v>2481</v>
      </c>
      <c r="DV35" s="342"/>
      <c r="DW35" s="172" t="s">
        <v>2482</v>
      </c>
      <c r="DX35" s="172" t="s">
        <v>2483</v>
      </c>
      <c r="DY35" s="172" t="s">
        <v>2484</v>
      </c>
      <c r="DZ35" s="172" t="s">
        <v>1726</v>
      </c>
      <c r="EA35" s="172" t="s">
        <v>1410</v>
      </c>
      <c r="EB35" s="235" t="s">
        <v>2485</v>
      </c>
    </row>
    <row r="36" ht="15.75" customHeight="1">
      <c r="A36" s="366" t="s">
        <v>2486</v>
      </c>
      <c r="B36" s="105" t="s">
        <v>2487</v>
      </c>
      <c r="C36" s="106" t="s">
        <v>736</v>
      </c>
      <c r="D36" s="107" t="s">
        <v>541</v>
      </c>
      <c r="E36" s="108" t="s">
        <v>331</v>
      </c>
      <c r="F36" s="109" t="s">
        <v>2488</v>
      </c>
      <c r="G36" s="105" t="s">
        <v>1151</v>
      </c>
      <c r="H36" s="178" t="s">
        <v>1740</v>
      </c>
      <c r="I36" s="178" t="s">
        <v>2489</v>
      </c>
      <c r="J36" s="178" t="s">
        <v>2490</v>
      </c>
      <c r="K36" s="178" t="s">
        <v>2491</v>
      </c>
      <c r="L36" s="267" t="s">
        <v>1453</v>
      </c>
      <c r="M36" s="216"/>
      <c r="N36" s="216"/>
      <c r="O36" s="267" t="s">
        <v>2492</v>
      </c>
      <c r="P36" s="178" t="s">
        <v>2493</v>
      </c>
      <c r="Q36" s="245" t="s">
        <v>2261</v>
      </c>
      <c r="R36" s="178"/>
      <c r="S36" s="178" t="s">
        <v>924</v>
      </c>
      <c r="T36" s="267"/>
      <c r="U36" s="267" t="s">
        <v>2494</v>
      </c>
      <c r="V36" s="215" t="s">
        <v>2495</v>
      </c>
      <c r="W36" s="212"/>
      <c r="X36" s="200" t="s">
        <v>2496</v>
      </c>
      <c r="Y36" s="200" t="s">
        <v>2497</v>
      </c>
      <c r="Z36" s="200" t="s">
        <v>1621</v>
      </c>
      <c r="AA36" s="200" t="s">
        <v>2498</v>
      </c>
      <c r="AB36" s="200" t="s">
        <v>2499</v>
      </c>
      <c r="AC36" s="200" t="s">
        <v>2500</v>
      </c>
      <c r="AD36" s="200"/>
      <c r="AE36" s="200" t="s">
        <v>806</v>
      </c>
      <c r="AF36" s="200" t="s">
        <v>2240</v>
      </c>
      <c r="AG36" s="200" t="s">
        <v>2501</v>
      </c>
      <c r="AH36" s="200"/>
      <c r="AI36" s="200" t="s">
        <v>2192</v>
      </c>
      <c r="AJ36" s="335" t="s">
        <v>2502</v>
      </c>
      <c r="AK36" s="93"/>
      <c r="AL36" s="180" t="s">
        <v>373</v>
      </c>
      <c r="AM36" s="180" t="s">
        <v>2503</v>
      </c>
      <c r="AN36" s="122" t="str">
        <f>HYPERLINK("https://youtu.be/LAskX_epfLA","1:44.25")</f>
        <v>1:44.25</v>
      </c>
      <c r="AO36" s="180" t="s">
        <v>2504</v>
      </c>
      <c r="AP36" s="123" t="s">
        <v>2505</v>
      </c>
      <c r="AQ36" s="123" t="s">
        <v>2506</v>
      </c>
      <c r="AR36" s="220"/>
      <c r="AS36" s="374" t="s">
        <v>2507</v>
      </c>
      <c r="AT36" s="182" t="s">
        <v>1733</v>
      </c>
      <c r="AU36" s="180" t="s">
        <v>1320</v>
      </c>
      <c r="AV36" s="180" t="s">
        <v>2508</v>
      </c>
      <c r="AW36" s="123" t="s">
        <v>194</v>
      </c>
      <c r="AX36" s="123" t="s">
        <v>2509</v>
      </c>
      <c r="AY36" s="122" t="s">
        <v>2510</v>
      </c>
      <c r="AZ36" s="271"/>
      <c r="BA36" s="186" t="s">
        <v>2511</v>
      </c>
      <c r="BB36" s="185"/>
      <c r="BC36" s="186" t="s">
        <v>1197</v>
      </c>
      <c r="BD36" s="186" t="s">
        <v>2512</v>
      </c>
      <c r="BE36" s="186" t="s">
        <v>2513</v>
      </c>
      <c r="BF36" s="127" t="str">
        <f>HYPERLINK("https://youtu.be/V-kufjH1djY","41.22")</f>
        <v>41.22</v>
      </c>
      <c r="BG36" s="185"/>
      <c r="BH36" s="186" t="s">
        <v>118</v>
      </c>
      <c r="BI36" s="185"/>
      <c r="BJ36" s="186" t="s">
        <v>2514</v>
      </c>
      <c r="BK36" s="185"/>
      <c r="BL36" s="186" t="s">
        <v>2515</v>
      </c>
      <c r="BM36" s="375" t="s">
        <v>366</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52" t="s">
        <v>2527</v>
      </c>
      <c r="CH36" s="206" t="str">
        <f>HYPERLINK("https://youtu.be/Mwnid1_a4L4","42.15")</f>
        <v>42.15</v>
      </c>
      <c r="CI36" s="191" t="s">
        <v>2528</v>
      </c>
      <c r="CJ36" s="191" t="s">
        <v>2529</v>
      </c>
      <c r="CK36" s="376" t="s">
        <v>2530</v>
      </c>
      <c r="CL36" s="191" t="s">
        <v>204</v>
      </c>
      <c r="CM36" s="276" t="s">
        <v>2531</v>
      </c>
      <c r="CN36" s="137" t="str">
        <f>HYPERLINK("https://youtu.be/9t40-1JdpMg","1:12.35")</f>
        <v>1:12.35</v>
      </c>
      <c r="CO36" s="137" t="s">
        <v>1199</v>
      </c>
      <c r="CP36" s="141"/>
      <c r="CQ36" s="377" t="s">
        <v>2532</v>
      </c>
      <c r="CR36" s="137" t="s">
        <v>2533</v>
      </c>
      <c r="CS36" s="103"/>
      <c r="CT36" s="229"/>
      <c r="CU36" s="207" t="s">
        <v>2462</v>
      </c>
      <c r="CV36" s="357" t="s">
        <v>1007</v>
      </c>
      <c r="CW36" s="207" t="s">
        <v>2534</v>
      </c>
      <c r="CX36" s="207" t="s">
        <v>2535</v>
      </c>
      <c r="CY36" s="207" t="s">
        <v>730</v>
      </c>
      <c r="CZ36" s="207" t="s">
        <v>2536</v>
      </c>
      <c r="DA36" s="207" t="s">
        <v>1838</v>
      </c>
      <c r="DB36" s="146" t="str">
        <f>HYPERLINK("https://youtu.be/BJNJgSLnXTM","1:18.10")</f>
        <v>1:18.10</v>
      </c>
      <c r="DC36" s="207" t="s">
        <v>191</v>
      </c>
      <c r="DD36" s="357" t="s">
        <v>2479</v>
      </c>
      <c r="DE36" s="146" t="s">
        <v>1560</v>
      </c>
      <c r="DF36" s="146"/>
      <c r="DG36" s="231"/>
      <c r="DH36" s="208" t="s">
        <v>2537</v>
      </c>
      <c r="DI36" s="231"/>
      <c r="DJ36" s="148" t="s">
        <v>2538</v>
      </c>
      <c r="DK36" s="208" t="s">
        <v>2352</v>
      </c>
      <c r="DL36" s="231"/>
      <c r="DM36" s="149" t="str">
        <f>HYPERLINK("https://www.youtube.com/watch?v=wvfjcRVL5Tg","22.83")</f>
        <v>22.83</v>
      </c>
      <c r="DN36" s="208" t="s">
        <v>385</v>
      </c>
      <c r="DO36" s="231"/>
      <c r="DP36" s="293" t="s">
        <v>2539</v>
      </c>
      <c r="DQ36" s="209"/>
      <c r="DR36" s="208"/>
      <c r="DS36" s="208" t="s">
        <v>2540</v>
      </c>
      <c r="DT36" s="149" t="str">
        <f>HYPERLINK("https://youtu.be/mf09PJ8pEj4","49.38")</f>
        <v>49.38</v>
      </c>
      <c r="DU36" s="231"/>
      <c r="DV36" s="231"/>
      <c r="DW36" s="152" t="s">
        <v>2541</v>
      </c>
      <c r="DX36" s="208" t="s">
        <v>422</v>
      </c>
      <c r="DY36" s="152" t="s">
        <v>2542</v>
      </c>
      <c r="DZ36" s="231"/>
      <c r="EA36" s="208"/>
      <c r="EB36" s="294"/>
    </row>
    <row r="37" ht="15.75" customHeight="1">
      <c r="A37" s="249" t="s">
        <v>2543</v>
      </c>
      <c r="B37" s="83" t="s">
        <v>2544</v>
      </c>
      <c r="C37" s="84" t="s">
        <v>1339</v>
      </c>
      <c r="D37" s="85" t="s">
        <v>1339</v>
      </c>
      <c r="E37" s="86" t="s">
        <v>1339</v>
      </c>
      <c r="F37" s="87" t="s">
        <v>1670</v>
      </c>
      <c r="G37" s="83" t="s">
        <v>2545</v>
      </c>
      <c r="H37" s="94" t="s">
        <v>2546</v>
      </c>
      <c r="I37" s="94" t="s">
        <v>2547</v>
      </c>
      <c r="J37" s="94" t="s">
        <v>2548</v>
      </c>
      <c r="K37" s="89" t="s">
        <v>1526</v>
      </c>
      <c r="L37" s="296" t="s">
        <v>342</v>
      </c>
      <c r="M37" s="89" t="s">
        <v>874</v>
      </c>
      <c r="N37" s="89" t="s">
        <v>2549</v>
      </c>
      <c r="O37" s="89" t="s">
        <v>2256</v>
      </c>
      <c r="P37" s="89" t="s">
        <v>2407</v>
      </c>
      <c r="Q37" s="362" t="s">
        <v>2550</v>
      </c>
      <c r="R37" s="263" t="s">
        <v>1106</v>
      </c>
      <c r="S37" s="89" t="s">
        <v>110</v>
      </c>
      <c r="T37" s="296" t="s">
        <v>1898</v>
      </c>
      <c r="U37" s="94" t="s">
        <v>1254</v>
      </c>
      <c r="V37" s="94" t="s">
        <v>2551</v>
      </c>
      <c r="W37" s="93"/>
      <c r="X37" s="89" t="s">
        <v>1341</v>
      </c>
      <c r="Y37" s="94" t="s">
        <v>713</v>
      </c>
      <c r="Z37" s="296" t="s">
        <v>2552</v>
      </c>
      <c r="AA37" s="296" t="s">
        <v>2553</v>
      </c>
      <c r="AB37" s="94" t="s">
        <v>2554</v>
      </c>
      <c r="AC37" s="89" t="s">
        <v>2555</v>
      </c>
      <c r="AD37" s="94" t="s">
        <v>2556</v>
      </c>
      <c r="AE37" s="94" t="s">
        <v>2557</v>
      </c>
      <c r="AF37" s="89" t="s">
        <v>2099</v>
      </c>
      <c r="AG37" s="94" t="s">
        <v>2558</v>
      </c>
      <c r="AH37" s="94" t="s">
        <v>2559</v>
      </c>
      <c r="AI37" s="94" t="s">
        <v>2426</v>
      </c>
      <c r="AJ37" s="94" t="s">
        <v>2103</v>
      </c>
      <c r="AK37" s="93"/>
      <c r="AL37" s="94" t="s">
        <v>1297</v>
      </c>
      <c r="AM37" s="89" t="s">
        <v>2465</v>
      </c>
      <c r="AN37" s="94" t="s">
        <v>2560</v>
      </c>
      <c r="AO37" s="94" t="s">
        <v>2561</v>
      </c>
      <c r="AP37" s="94" t="s">
        <v>2562</v>
      </c>
      <c r="AQ37" s="362" t="s">
        <v>2563</v>
      </c>
      <c r="AR37" s="94" t="s">
        <v>2564</v>
      </c>
      <c r="AS37" s="89" t="s">
        <v>1114</v>
      </c>
      <c r="AT37" s="94" t="s">
        <v>2565</v>
      </c>
      <c r="AU37" s="94" t="s">
        <v>986</v>
      </c>
      <c r="AV37" s="94" t="s">
        <v>2566</v>
      </c>
      <c r="AW37" s="94" t="s">
        <v>1490</v>
      </c>
      <c r="AX37" s="94" t="s">
        <v>924</v>
      </c>
      <c r="AY37" s="362" t="s">
        <v>2567</v>
      </c>
      <c r="AZ37" s="360"/>
      <c r="BA37" s="89" t="s">
        <v>2568</v>
      </c>
      <c r="BB37" s="94" t="s">
        <v>1263</v>
      </c>
      <c r="BC37" s="89" t="s">
        <v>2569</v>
      </c>
      <c r="BD37" s="89" t="s">
        <v>2570</v>
      </c>
      <c r="BE37" s="94" t="s">
        <v>1233</v>
      </c>
      <c r="BF37" s="94" t="s">
        <v>2571</v>
      </c>
      <c r="BG37" s="98"/>
      <c r="BH37" s="89" t="s">
        <v>425</v>
      </c>
      <c r="BI37" s="94"/>
      <c r="BJ37" s="94" t="s">
        <v>2572</v>
      </c>
      <c r="BK37" s="89" t="s">
        <v>2573</v>
      </c>
      <c r="BL37" s="94" t="s">
        <v>2574</v>
      </c>
      <c r="BM37" s="94" t="s">
        <v>2575</v>
      </c>
      <c r="BN37" s="94" t="s">
        <v>2576</v>
      </c>
      <c r="BO37" s="94" t="s">
        <v>2577</v>
      </c>
      <c r="BP37" s="115"/>
      <c r="BQ37" s="89" t="s">
        <v>2578</v>
      </c>
      <c r="BR37" s="89" t="s">
        <v>2579</v>
      </c>
      <c r="BS37" s="89" t="s">
        <v>2126</v>
      </c>
      <c r="BT37" s="89" t="s">
        <v>1334</v>
      </c>
      <c r="BU37" s="89" t="s">
        <v>2580</v>
      </c>
      <c r="BV37" s="89" t="s">
        <v>2242</v>
      </c>
      <c r="BW37" s="98"/>
      <c r="BX37" s="94" t="s">
        <v>1568</v>
      </c>
      <c r="BY37" s="296" t="s">
        <v>2581</v>
      </c>
      <c r="BZ37" s="94" t="s">
        <v>2582</v>
      </c>
      <c r="CA37" s="89" t="s">
        <v>2583</v>
      </c>
      <c r="CB37" s="94" t="s">
        <v>2584</v>
      </c>
      <c r="CC37" s="89" t="s">
        <v>1227</v>
      </c>
      <c r="CD37" s="89" t="s">
        <v>2585</v>
      </c>
      <c r="CE37" s="94"/>
      <c r="CF37" s="296"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2232</v>
      </c>
      <c r="CV37" s="94" t="s">
        <v>903</v>
      </c>
      <c r="CW37" s="89" t="s">
        <v>596</v>
      </c>
      <c r="CX37" s="94" t="s">
        <v>2599</v>
      </c>
      <c r="CY37" s="94" t="s">
        <v>1007</v>
      </c>
      <c r="CZ37" s="89" t="s">
        <v>2600</v>
      </c>
      <c r="DA37" s="94" t="s">
        <v>2601</v>
      </c>
      <c r="DB37" s="94" t="s">
        <v>1938</v>
      </c>
      <c r="DC37" s="94" t="s">
        <v>2026</v>
      </c>
      <c r="DD37" s="94" t="s">
        <v>2602</v>
      </c>
      <c r="DE37" s="94" t="s">
        <v>2603</v>
      </c>
      <c r="DF37" s="94"/>
      <c r="DG37" s="94" t="s">
        <v>930</v>
      </c>
      <c r="DH37" s="98"/>
      <c r="DI37" s="98"/>
      <c r="DJ37" s="94"/>
      <c r="DK37" s="89" t="s">
        <v>2604</v>
      </c>
      <c r="DL37" s="94" t="s">
        <v>2605</v>
      </c>
      <c r="DM37" s="94" t="s">
        <v>2606</v>
      </c>
      <c r="DN37" s="94" t="s">
        <v>2607</v>
      </c>
      <c r="DO37" s="94" t="s">
        <v>2608</v>
      </c>
      <c r="DP37" s="94" t="s">
        <v>1154</v>
      </c>
      <c r="DQ37" s="89" t="s">
        <v>2609</v>
      </c>
      <c r="DR37" s="94" t="s">
        <v>2610</v>
      </c>
      <c r="DS37" s="94" t="s">
        <v>2356</v>
      </c>
      <c r="DT37" s="94" t="s">
        <v>2611</v>
      </c>
      <c r="DU37" s="94" t="s">
        <v>2612</v>
      </c>
      <c r="DV37" s="94" t="s">
        <v>2613</v>
      </c>
      <c r="DW37" s="94" t="s">
        <v>1119</v>
      </c>
      <c r="DX37" s="89" t="s">
        <v>2614</v>
      </c>
      <c r="DY37" s="94" t="s">
        <v>1842</v>
      </c>
      <c r="DZ37" s="94" t="s">
        <v>1482</v>
      </c>
      <c r="EA37" s="94" t="s">
        <v>859</v>
      </c>
      <c r="EB37" s="235" t="s">
        <v>2615</v>
      </c>
    </row>
    <row r="38" ht="15.75" customHeight="1">
      <c r="A38" s="177" t="s">
        <v>2616</v>
      </c>
      <c r="B38" s="105" t="s">
        <v>2617</v>
      </c>
      <c r="C38" s="106" t="s">
        <v>1339</v>
      </c>
      <c r="D38" s="107" t="s">
        <v>1339</v>
      </c>
      <c r="E38" s="108" t="s">
        <v>1339</v>
      </c>
      <c r="F38" s="109" t="s">
        <v>737</v>
      </c>
      <c r="G38" s="105" t="s">
        <v>738</v>
      </c>
      <c r="H38" s="178" t="s">
        <v>2618</v>
      </c>
      <c r="I38" s="178" t="s">
        <v>827</v>
      </c>
      <c r="J38" s="267" t="s">
        <v>2619</v>
      </c>
      <c r="K38" s="267" t="s">
        <v>1526</v>
      </c>
      <c r="L38" s="267"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68" t="s">
        <v>697</v>
      </c>
      <c r="AB38" s="268" t="s">
        <v>2260</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397</v>
      </c>
      <c r="AS38" s="220"/>
      <c r="AT38" s="180" t="s">
        <v>1959</v>
      </c>
      <c r="AU38" s="182" t="s">
        <v>2640</v>
      </c>
      <c r="AV38" s="180" t="s">
        <v>2641</v>
      </c>
      <c r="AW38" s="220"/>
      <c r="AX38" s="180" t="s">
        <v>2642</v>
      </c>
      <c r="AY38" s="220"/>
      <c r="AZ38" s="93"/>
      <c r="BA38" s="186" t="s">
        <v>2643</v>
      </c>
      <c r="BB38" s="186" t="s">
        <v>2644</v>
      </c>
      <c r="BC38" s="186" t="s">
        <v>2645</v>
      </c>
      <c r="BD38" s="375" t="s">
        <v>2327</v>
      </c>
      <c r="BE38" s="186" t="s">
        <v>1683</v>
      </c>
      <c r="BF38" s="186" t="s">
        <v>260</v>
      </c>
      <c r="BG38" s="186" t="s">
        <v>2646</v>
      </c>
      <c r="BH38" s="186" t="s">
        <v>972</v>
      </c>
      <c r="BI38" s="186" t="s">
        <v>2647</v>
      </c>
      <c r="BJ38" s="186"/>
      <c r="BK38" s="186" t="s">
        <v>2648</v>
      </c>
      <c r="BL38" s="185"/>
      <c r="BM38" s="186" t="s">
        <v>258</v>
      </c>
      <c r="BN38" s="186" t="s">
        <v>2122</v>
      </c>
      <c r="BO38" s="185"/>
      <c r="BP38" s="93"/>
      <c r="BQ38" s="188"/>
      <c r="BR38" s="188" t="s">
        <v>1940</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2200</v>
      </c>
      <c r="CH38" s="191" t="s">
        <v>2658</v>
      </c>
      <c r="CI38" s="191" t="s">
        <v>2659</v>
      </c>
      <c r="CJ38" s="191" t="s">
        <v>2660</v>
      </c>
      <c r="CK38" s="378" t="s">
        <v>2661</v>
      </c>
      <c r="CL38" s="276" t="s">
        <v>2095</v>
      </c>
      <c r="CM38" s="191" t="s">
        <v>1809</v>
      </c>
      <c r="CN38" s="228"/>
      <c r="CO38" s="191" t="s">
        <v>2592</v>
      </c>
      <c r="CP38" s="191"/>
      <c r="CQ38" s="191" t="s">
        <v>1944</v>
      </c>
      <c r="CR38" s="228"/>
      <c r="CS38" s="103"/>
      <c r="CT38" s="207" t="s">
        <v>2662</v>
      </c>
      <c r="CU38" s="207" t="s">
        <v>2663</v>
      </c>
      <c r="CV38" s="207" t="s">
        <v>2664</v>
      </c>
      <c r="CW38" s="207" t="s">
        <v>2665</v>
      </c>
      <c r="CX38" s="207" t="s">
        <v>2518</v>
      </c>
      <c r="CY38" s="207" t="s">
        <v>2666</v>
      </c>
      <c r="CZ38" s="291" t="s">
        <v>892</v>
      </c>
      <c r="DA38" s="207" t="s">
        <v>844</v>
      </c>
      <c r="DB38" s="207" t="s">
        <v>2667</v>
      </c>
      <c r="DC38" s="229"/>
      <c r="DD38" s="229"/>
      <c r="DE38" s="229"/>
      <c r="DF38" s="243"/>
      <c r="DG38" s="231"/>
      <c r="DH38" s="231"/>
      <c r="DI38" s="231"/>
      <c r="DJ38" s="208"/>
      <c r="DK38" s="208" t="s">
        <v>2668</v>
      </c>
      <c r="DL38" s="208" t="s">
        <v>2669</v>
      </c>
      <c r="DM38" s="208" t="s">
        <v>2670</v>
      </c>
      <c r="DN38" s="208" t="s">
        <v>2671</v>
      </c>
      <c r="DO38" s="208" t="s">
        <v>2156</v>
      </c>
      <c r="DP38" s="208" t="s">
        <v>2672</v>
      </c>
      <c r="DQ38" s="208"/>
      <c r="DR38" s="208" t="s">
        <v>173</v>
      </c>
      <c r="DS38" s="208" t="s">
        <v>2355</v>
      </c>
      <c r="DT38" s="208" t="s">
        <v>2673</v>
      </c>
      <c r="DU38" s="208" t="s">
        <v>2037</v>
      </c>
      <c r="DV38" s="208" t="s">
        <v>2587</v>
      </c>
      <c r="DW38" s="208" t="s">
        <v>2674</v>
      </c>
      <c r="DX38" s="231"/>
      <c r="DY38" s="208" t="s">
        <v>2675</v>
      </c>
      <c r="DZ38" s="208" t="s">
        <v>2676</v>
      </c>
      <c r="EA38" s="208" t="s">
        <v>1022</v>
      </c>
      <c r="EB38" s="294" t="s">
        <v>2677</v>
      </c>
    </row>
    <row r="39">
      <c r="A39" s="379" t="s">
        <v>2678</v>
      </c>
      <c r="B39" s="83" t="s">
        <v>2679</v>
      </c>
      <c r="C39" s="84" t="s">
        <v>1339</v>
      </c>
      <c r="D39" s="85" t="s">
        <v>736</v>
      </c>
      <c r="E39" s="86" t="s">
        <v>1339</v>
      </c>
      <c r="F39" s="87" t="s">
        <v>330</v>
      </c>
      <c r="G39" s="83" t="s">
        <v>1340</v>
      </c>
      <c r="H39" s="342" t="s">
        <v>2680</v>
      </c>
      <c r="I39" s="342" t="s">
        <v>2681</v>
      </c>
      <c r="J39" s="342" t="s">
        <v>2682</v>
      </c>
      <c r="K39" s="342" t="s">
        <v>2173</v>
      </c>
      <c r="L39" s="342" t="s">
        <v>152</v>
      </c>
      <c r="M39" s="342" t="s">
        <v>2683</v>
      </c>
      <c r="N39" s="342" t="s">
        <v>105</v>
      </c>
      <c r="O39" s="342" t="s">
        <v>2684</v>
      </c>
      <c r="P39" s="341" t="s">
        <v>340</v>
      </c>
      <c r="Q39" s="342"/>
      <c r="R39" s="342"/>
      <c r="S39" s="342"/>
      <c r="T39" s="342"/>
      <c r="U39" s="342"/>
      <c r="V39" s="342"/>
      <c r="W39" s="303"/>
      <c r="X39" s="342" t="s">
        <v>2685</v>
      </c>
      <c r="Y39" s="341" t="s">
        <v>1532</v>
      </c>
      <c r="Z39" s="341" t="s">
        <v>557</v>
      </c>
      <c r="AA39" s="342" t="s">
        <v>2686</v>
      </c>
      <c r="AB39" s="342" t="s">
        <v>2687</v>
      </c>
      <c r="AC39" s="342" t="s">
        <v>2688</v>
      </c>
      <c r="AD39" s="342"/>
      <c r="AE39" s="342" t="s">
        <v>2689</v>
      </c>
      <c r="AF39" s="342" t="s">
        <v>839</v>
      </c>
      <c r="AG39" s="342"/>
      <c r="AH39" s="342"/>
      <c r="AI39" s="342"/>
      <c r="AJ39" s="342"/>
      <c r="AK39" s="303"/>
      <c r="AL39" s="342" t="s">
        <v>2690</v>
      </c>
      <c r="AM39" s="342" t="s">
        <v>1949</v>
      </c>
      <c r="AN39" s="342"/>
      <c r="AO39" s="342"/>
      <c r="AP39" s="342"/>
      <c r="AQ39" s="342"/>
      <c r="AR39" s="342"/>
      <c r="AS39" s="342"/>
      <c r="AT39" s="342" t="s">
        <v>2691</v>
      </c>
      <c r="AU39" s="341" t="s">
        <v>256</v>
      </c>
      <c r="AV39" s="342"/>
      <c r="AW39" s="342"/>
      <c r="AX39" s="342" t="s">
        <v>2692</v>
      </c>
      <c r="AY39" s="342"/>
      <c r="AZ39" s="303"/>
      <c r="BA39" s="342" t="s">
        <v>1059</v>
      </c>
      <c r="BB39" s="342" t="s">
        <v>2693</v>
      </c>
      <c r="BC39" s="341" t="s">
        <v>142</v>
      </c>
      <c r="BD39" s="341" t="s">
        <v>2694</v>
      </c>
      <c r="BE39" s="342" t="s">
        <v>1233</v>
      </c>
      <c r="BF39" s="342" t="s">
        <v>2121</v>
      </c>
      <c r="BG39" s="342"/>
      <c r="BH39" s="342" t="s">
        <v>1556</v>
      </c>
      <c r="BI39" s="342"/>
      <c r="BJ39" s="342" t="s">
        <v>2695</v>
      </c>
      <c r="BK39" s="342" t="s">
        <v>2696</v>
      </c>
      <c r="BL39" s="342"/>
      <c r="BM39" s="341" t="s">
        <v>2121</v>
      </c>
      <c r="BN39" s="342"/>
      <c r="BO39" s="342"/>
      <c r="BP39" s="303"/>
      <c r="BQ39" s="342"/>
      <c r="BR39" s="342" t="s">
        <v>2446</v>
      </c>
      <c r="BS39" s="342" t="s">
        <v>2697</v>
      </c>
      <c r="BT39" s="342" t="s">
        <v>2698</v>
      </c>
      <c r="BU39" s="342" t="s">
        <v>1555</v>
      </c>
      <c r="BV39" s="342" t="s">
        <v>2699</v>
      </c>
      <c r="BW39" s="342" t="s">
        <v>2700</v>
      </c>
      <c r="BX39" s="342" t="s">
        <v>2701</v>
      </c>
      <c r="BY39" s="342" t="s">
        <v>2702</v>
      </c>
      <c r="BZ39" s="342" t="s">
        <v>869</v>
      </c>
      <c r="CA39" s="342"/>
      <c r="CB39" s="342"/>
      <c r="CC39" s="342"/>
      <c r="CD39" s="342"/>
      <c r="CE39" s="380"/>
      <c r="CF39" s="342" t="s">
        <v>2703</v>
      </c>
      <c r="CG39" s="264" t="s">
        <v>1175</v>
      </c>
      <c r="CH39" s="342" t="s">
        <v>2704</v>
      </c>
      <c r="CI39" s="342" t="s">
        <v>2705</v>
      </c>
      <c r="CJ39" s="342"/>
      <c r="CK39" s="342" t="s">
        <v>2215</v>
      </c>
      <c r="CL39" s="342" t="s">
        <v>2471</v>
      </c>
      <c r="CM39" s="341" t="s">
        <v>2706</v>
      </c>
      <c r="CN39" s="342"/>
      <c r="CO39" s="342" t="s">
        <v>2707</v>
      </c>
      <c r="CP39" s="342"/>
      <c r="CQ39" s="342" t="s">
        <v>2708</v>
      </c>
      <c r="CR39" s="342"/>
      <c r="CS39" s="323"/>
      <c r="CT39" s="342" t="s">
        <v>2709</v>
      </c>
      <c r="CU39" s="342" t="s">
        <v>1323</v>
      </c>
      <c r="CV39" s="264" t="s">
        <v>1714</v>
      </c>
      <c r="CW39" s="342" t="s">
        <v>2469</v>
      </c>
      <c r="CX39" s="342"/>
      <c r="CY39" s="342"/>
      <c r="CZ39" s="341" t="s">
        <v>2710</v>
      </c>
      <c r="DA39" s="342" t="s">
        <v>2691</v>
      </c>
      <c r="DB39" s="342"/>
      <c r="DC39" s="342"/>
      <c r="DD39" s="342"/>
      <c r="DE39" s="342"/>
      <c r="DF39" s="380"/>
      <c r="DG39" s="342"/>
      <c r="DH39" s="342"/>
      <c r="DI39" s="342"/>
      <c r="DJ39" s="342"/>
      <c r="DK39" s="342" t="s">
        <v>2604</v>
      </c>
      <c r="DL39" s="342" t="s">
        <v>900</v>
      </c>
      <c r="DM39" s="342" t="s">
        <v>2711</v>
      </c>
      <c r="DN39" s="342" t="s">
        <v>2712</v>
      </c>
      <c r="DO39" s="342"/>
      <c r="DP39" s="342" t="s">
        <v>2516</v>
      </c>
      <c r="DQ39" s="342"/>
      <c r="DR39" s="342" t="s">
        <v>245</v>
      </c>
      <c r="DS39" s="342"/>
      <c r="DT39" s="342"/>
      <c r="DU39" s="342" t="s">
        <v>2713</v>
      </c>
      <c r="DV39" s="342"/>
      <c r="DW39" s="342"/>
      <c r="DX39" s="341" t="s">
        <v>859</v>
      </c>
      <c r="DY39" s="342"/>
      <c r="DZ39" s="342"/>
      <c r="EA39" s="342" t="s">
        <v>2714</v>
      </c>
      <c r="EB39" s="342" t="s">
        <v>2715</v>
      </c>
    </row>
    <row r="40">
      <c r="A40" s="366" t="s">
        <v>2716</v>
      </c>
      <c r="B40" s="105" t="s">
        <v>2717</v>
      </c>
      <c r="C40" s="106" t="s">
        <v>1339</v>
      </c>
      <c r="D40" s="107" t="s">
        <v>1339</v>
      </c>
      <c r="E40" s="108" t="s">
        <v>1339</v>
      </c>
      <c r="F40" s="109" t="s">
        <v>1415</v>
      </c>
      <c r="G40" s="105" t="s">
        <v>2718</v>
      </c>
      <c r="H40" s="178" t="s">
        <v>2719</v>
      </c>
      <c r="I40" s="178" t="s">
        <v>1818</v>
      </c>
      <c r="J40" s="178" t="s">
        <v>2420</v>
      </c>
      <c r="K40" s="178" t="s">
        <v>2421</v>
      </c>
      <c r="L40" s="381" t="s">
        <v>2720</v>
      </c>
      <c r="M40" s="178" t="s">
        <v>2721</v>
      </c>
      <c r="N40" s="381" t="s">
        <v>2722</v>
      </c>
      <c r="O40" s="381" t="s">
        <v>2723</v>
      </c>
      <c r="P40" s="381" t="s">
        <v>2407</v>
      </c>
      <c r="Q40" s="178" t="s">
        <v>520</v>
      </c>
      <c r="R40" s="216"/>
      <c r="S40" s="178" t="s">
        <v>1159</v>
      </c>
      <c r="T40" s="216"/>
      <c r="U40" s="178" t="s">
        <v>2724</v>
      </c>
      <c r="V40" s="178" t="s">
        <v>2725</v>
      </c>
      <c r="W40" s="93"/>
      <c r="X40" s="382" t="s">
        <v>2726</v>
      </c>
      <c r="Y40" s="382" t="s">
        <v>2727</v>
      </c>
      <c r="Z40" s="382" t="s">
        <v>525</v>
      </c>
      <c r="AA40" s="382" t="s">
        <v>2728</v>
      </c>
      <c r="AB40" s="382" t="s">
        <v>2729</v>
      </c>
      <c r="AC40" s="382" t="s">
        <v>2730</v>
      </c>
      <c r="AD40" s="383"/>
      <c r="AE40" s="384" t="s">
        <v>2434</v>
      </c>
      <c r="AF40" s="382" t="s">
        <v>2731</v>
      </c>
      <c r="AG40" s="200" t="s">
        <v>2732</v>
      </c>
      <c r="AH40" s="219"/>
      <c r="AI40" s="200" t="s">
        <v>1249</v>
      </c>
      <c r="AJ40" s="200" t="s">
        <v>2733</v>
      </c>
      <c r="AK40" s="93"/>
      <c r="AL40" s="180" t="s">
        <v>1452</v>
      </c>
      <c r="AM40" s="180" t="s">
        <v>1991</v>
      </c>
      <c r="AN40" s="180" t="s">
        <v>2734</v>
      </c>
      <c r="AO40" s="180" t="s">
        <v>2735</v>
      </c>
      <c r="AP40" s="180" t="s">
        <v>2736</v>
      </c>
      <c r="AQ40" s="180" t="s">
        <v>2340</v>
      </c>
      <c r="AR40" s="220"/>
      <c r="AS40" s="220"/>
      <c r="AT40" s="385" t="s">
        <v>1518</v>
      </c>
      <c r="AU40" s="385" t="s">
        <v>1801</v>
      </c>
      <c r="AV40" s="180" t="s">
        <v>1729</v>
      </c>
      <c r="AW40" s="220"/>
      <c r="AX40" s="180" t="s">
        <v>2737</v>
      </c>
      <c r="AY40" s="180" t="s">
        <v>2738</v>
      </c>
      <c r="AZ40" s="93"/>
      <c r="BA40" s="386" t="s">
        <v>2739</v>
      </c>
      <c r="BB40" s="386" t="s">
        <v>240</v>
      </c>
      <c r="BC40" s="386" t="s">
        <v>402</v>
      </c>
      <c r="BD40" s="386" t="s">
        <v>2312</v>
      </c>
      <c r="BE40" s="386" t="s">
        <v>2730</v>
      </c>
      <c r="BF40" s="387" t="s">
        <v>2740</v>
      </c>
      <c r="BG40" s="387" t="s">
        <v>2741</v>
      </c>
      <c r="BH40" s="129" t="s">
        <v>2742</v>
      </c>
      <c r="BI40" s="185"/>
      <c r="BJ40" s="386" t="s">
        <v>2743</v>
      </c>
      <c r="BK40" s="386" t="s">
        <v>2320</v>
      </c>
      <c r="BL40" s="129" t="s">
        <v>2744</v>
      </c>
      <c r="BM40" s="129" t="s">
        <v>552</v>
      </c>
      <c r="BN40" s="186" t="s">
        <v>2323</v>
      </c>
      <c r="BO40" s="186" t="s">
        <v>2745</v>
      </c>
      <c r="BP40" s="93"/>
      <c r="BQ40" s="188" t="s">
        <v>2746</v>
      </c>
      <c r="BR40" s="388" t="s">
        <v>2747</v>
      </c>
      <c r="BS40" s="389" t="s">
        <v>2748</v>
      </c>
      <c r="BT40" s="389" t="s">
        <v>2749</v>
      </c>
      <c r="BU40" s="390" t="s">
        <v>2750</v>
      </c>
      <c r="BV40" s="389" t="s">
        <v>325</v>
      </c>
      <c r="BW40" s="389" t="s">
        <v>2751</v>
      </c>
      <c r="BX40" s="223"/>
      <c r="BY40" s="134" t="s">
        <v>2103</v>
      </c>
      <c r="BZ40" s="389" t="s">
        <v>2752</v>
      </c>
      <c r="CA40" s="188" t="s">
        <v>2753</v>
      </c>
      <c r="CB40" s="134" t="s">
        <v>2754</v>
      </c>
      <c r="CC40" s="134" t="s">
        <v>138</v>
      </c>
      <c r="CD40" s="188" t="s">
        <v>2755</v>
      </c>
      <c r="CE40" s="226"/>
      <c r="CF40" s="391" t="s">
        <v>2756</v>
      </c>
      <c r="CG40" s="391" t="s">
        <v>2757</v>
      </c>
      <c r="CH40" s="391" t="s">
        <v>2758</v>
      </c>
      <c r="CI40" s="392" t="s">
        <v>2759</v>
      </c>
      <c r="CJ40" s="391" t="s">
        <v>1156</v>
      </c>
      <c r="CK40" s="391" t="s">
        <v>2463</v>
      </c>
      <c r="CL40" s="391" t="s">
        <v>1871</v>
      </c>
      <c r="CM40" s="393" t="s">
        <v>2760</v>
      </c>
      <c r="CN40" s="228"/>
      <c r="CO40" s="140" t="s">
        <v>2761</v>
      </c>
      <c r="CP40" s="228"/>
      <c r="CQ40" s="140" t="s">
        <v>2762</v>
      </c>
      <c r="CR40" s="191" t="s">
        <v>2763</v>
      </c>
      <c r="CS40" s="103"/>
      <c r="CT40" s="394" t="s">
        <v>2764</v>
      </c>
      <c r="CU40" s="395" t="s">
        <v>2765</v>
      </c>
      <c r="CV40" s="207" t="s">
        <v>1578</v>
      </c>
      <c r="CW40" s="396" t="s">
        <v>2766</v>
      </c>
      <c r="CX40" s="207" t="s">
        <v>2767</v>
      </c>
      <c r="CY40" s="207" t="s">
        <v>2527</v>
      </c>
      <c r="CZ40" s="394" t="s">
        <v>2768</v>
      </c>
      <c r="DA40" s="394" t="s">
        <v>2769</v>
      </c>
      <c r="DB40" s="207" t="s">
        <v>2770</v>
      </c>
      <c r="DC40" s="207" t="s">
        <v>457</v>
      </c>
      <c r="DD40" s="207" t="s">
        <v>2771</v>
      </c>
      <c r="DE40" s="207" t="s">
        <v>2772</v>
      </c>
      <c r="DF40" s="243"/>
      <c r="DG40" s="231"/>
      <c r="DH40" s="231"/>
      <c r="DI40" s="231"/>
      <c r="DJ40" s="231"/>
      <c r="DK40" s="208" t="s">
        <v>525</v>
      </c>
      <c r="DL40" s="208" t="s">
        <v>2773</v>
      </c>
      <c r="DM40" s="208" t="s">
        <v>2774</v>
      </c>
      <c r="DN40" s="208" t="s">
        <v>2409</v>
      </c>
      <c r="DO40" s="231"/>
      <c r="DP40" s="397" t="s">
        <v>579</v>
      </c>
      <c r="DQ40" s="397" t="s">
        <v>1873</v>
      </c>
      <c r="DR40" s="208" t="s">
        <v>2185</v>
      </c>
      <c r="DS40" s="208" t="s">
        <v>2775</v>
      </c>
      <c r="DT40" s="208" t="s">
        <v>2776</v>
      </c>
      <c r="DU40" s="208" t="s">
        <v>2013</v>
      </c>
      <c r="DV40" s="208" t="s">
        <v>2777</v>
      </c>
      <c r="DW40" s="208" t="s">
        <v>2778</v>
      </c>
      <c r="DX40" s="208" t="s">
        <v>2779</v>
      </c>
      <c r="DY40" s="208" t="s">
        <v>2780</v>
      </c>
      <c r="DZ40" s="208" t="s">
        <v>1108</v>
      </c>
      <c r="EA40" s="208" t="s">
        <v>2781</v>
      </c>
      <c r="EB40" s="398" t="s">
        <v>2782</v>
      </c>
    </row>
    <row r="41" ht="15.75" customHeight="1">
      <c r="A41" s="399" t="s">
        <v>2783</v>
      </c>
      <c r="B41" s="83" t="s">
        <v>2784</v>
      </c>
      <c r="C41" s="84" t="s">
        <v>1339</v>
      </c>
      <c r="D41" s="85" t="s">
        <v>1339</v>
      </c>
      <c r="E41" s="86" t="s">
        <v>737</v>
      </c>
      <c r="F41" s="87" t="s">
        <v>825</v>
      </c>
      <c r="G41" s="83" t="s">
        <v>2785</v>
      </c>
      <c r="H41" s="94" t="s">
        <v>448</v>
      </c>
      <c r="I41" s="94" t="s">
        <v>2786</v>
      </c>
      <c r="J41" s="94" t="s">
        <v>1883</v>
      </c>
      <c r="K41" s="94" t="s">
        <v>545</v>
      </c>
      <c r="L41" s="94" t="s">
        <v>470</v>
      </c>
      <c r="M41" s="94" t="s">
        <v>2787</v>
      </c>
      <c r="N41" s="94" t="s">
        <v>2788</v>
      </c>
      <c r="O41" s="94" t="s">
        <v>2789</v>
      </c>
      <c r="P41" s="94" t="s">
        <v>550</v>
      </c>
      <c r="Q41" s="94" t="s">
        <v>2790</v>
      </c>
      <c r="R41" s="98"/>
      <c r="S41" s="94" t="s">
        <v>2791</v>
      </c>
      <c r="T41" s="98"/>
      <c r="U41" s="94" t="s">
        <v>223</v>
      </c>
      <c r="V41" s="98"/>
      <c r="W41" s="93"/>
      <c r="X41" s="94" t="s">
        <v>2053</v>
      </c>
      <c r="Y41" s="94" t="s">
        <v>2792</v>
      </c>
      <c r="Z41" s="235" t="s">
        <v>2793</v>
      </c>
      <c r="AA41" s="94" t="s">
        <v>2794</v>
      </c>
      <c r="AB41" s="94" t="s">
        <v>2795</v>
      </c>
      <c r="AC41" s="94" t="s">
        <v>2796</v>
      </c>
      <c r="AD41" s="94" t="s">
        <v>2797</v>
      </c>
      <c r="AE41" s="94" t="s">
        <v>2190</v>
      </c>
      <c r="AF41" s="94" t="s">
        <v>2798</v>
      </c>
      <c r="AG41" s="94" t="s">
        <v>2799</v>
      </c>
      <c r="AH41" s="94"/>
      <c r="AI41" s="94" t="s">
        <v>2800</v>
      </c>
      <c r="AJ41" s="98"/>
      <c r="AK41" s="93"/>
      <c r="AL41" s="94" t="s">
        <v>2801</v>
      </c>
      <c r="AM41" s="94" t="s">
        <v>732</v>
      </c>
      <c r="AN41" s="98"/>
      <c r="AO41" s="94" t="s">
        <v>2802</v>
      </c>
      <c r="AP41" s="98"/>
      <c r="AQ41" s="98"/>
      <c r="AR41" s="94" t="s">
        <v>2803</v>
      </c>
      <c r="AS41" s="98"/>
      <c r="AT41" s="94" t="s">
        <v>1838</v>
      </c>
      <c r="AU41" s="94" t="s">
        <v>2804</v>
      </c>
      <c r="AV41" s="94" t="s">
        <v>2805</v>
      </c>
      <c r="AW41" s="98"/>
      <c r="AX41" s="94" t="s">
        <v>2806</v>
      </c>
      <c r="AY41" s="98"/>
      <c r="AZ41" s="93"/>
      <c r="BA41" s="94" t="s">
        <v>114</v>
      </c>
      <c r="BB41" s="94" t="s">
        <v>674</v>
      </c>
      <c r="BC41" s="94" t="s">
        <v>1372</v>
      </c>
      <c r="BD41" s="94" t="s">
        <v>2340</v>
      </c>
      <c r="BE41" s="94" t="s">
        <v>2807</v>
      </c>
      <c r="BF41" s="94" t="s">
        <v>2083</v>
      </c>
      <c r="BG41" s="98"/>
      <c r="BH41" s="89" t="s">
        <v>2808</v>
      </c>
      <c r="BI41" s="98"/>
      <c r="BJ41" s="89" t="s">
        <v>2809</v>
      </c>
      <c r="BK41" s="94" t="s">
        <v>2529</v>
      </c>
      <c r="BL41" s="98"/>
      <c r="BM41" s="98"/>
      <c r="BN41" s="98"/>
      <c r="BO41" s="98"/>
      <c r="BP41" s="93"/>
      <c r="BQ41" s="94" t="s">
        <v>155</v>
      </c>
      <c r="BR41" s="94" t="s">
        <v>2810</v>
      </c>
      <c r="BS41" s="94" t="s">
        <v>2811</v>
      </c>
      <c r="BT41" s="94" t="s">
        <v>2812</v>
      </c>
      <c r="BU41" s="94" t="s">
        <v>2813</v>
      </c>
      <c r="BV41" s="94" t="s">
        <v>2814</v>
      </c>
      <c r="BW41" s="94" t="s">
        <v>2815</v>
      </c>
      <c r="BX41" s="98"/>
      <c r="BY41" s="94" t="s">
        <v>1033</v>
      </c>
      <c r="BZ41" s="94" t="s">
        <v>2816</v>
      </c>
      <c r="CA41" s="94" t="s">
        <v>2817</v>
      </c>
      <c r="CB41" s="94" t="s">
        <v>2015</v>
      </c>
      <c r="CC41" s="94" t="s">
        <v>2818</v>
      </c>
      <c r="CD41" s="98"/>
      <c r="CE41" s="196"/>
      <c r="CF41" s="94" t="s">
        <v>1001</v>
      </c>
      <c r="CG41" s="94" t="s">
        <v>2819</v>
      </c>
      <c r="CH41" s="94" t="s">
        <v>2820</v>
      </c>
      <c r="CI41" s="89" t="s">
        <v>2821</v>
      </c>
      <c r="CJ41" s="94" t="s">
        <v>1584</v>
      </c>
      <c r="CK41" s="94" t="s">
        <v>2822</v>
      </c>
      <c r="CL41" s="94" t="s">
        <v>2823</v>
      </c>
      <c r="CM41" s="92" t="str">
        <f>HYPERLINK("https://youtu.be/eT1ltwCFNY0","15.59")</f>
        <v>15.59</v>
      </c>
      <c r="CN41" s="98"/>
      <c r="CO41" s="98"/>
      <c r="CP41" s="100" t="s">
        <v>2824</v>
      </c>
      <c r="CQ41" s="95"/>
      <c r="CR41" s="98"/>
      <c r="CS41" s="103"/>
      <c r="CT41" s="94" t="s">
        <v>2825</v>
      </c>
      <c r="CU41" s="94" t="s">
        <v>1861</v>
      </c>
      <c r="CV41" s="94" t="s">
        <v>2283</v>
      </c>
      <c r="CW41" s="94" t="s">
        <v>562</v>
      </c>
      <c r="CX41" s="94" t="s">
        <v>2826</v>
      </c>
      <c r="CY41" s="94" t="s">
        <v>1859</v>
      </c>
      <c r="CZ41" s="89" t="s">
        <v>2827</v>
      </c>
      <c r="DA41" s="94" t="s">
        <v>2828</v>
      </c>
      <c r="DB41" s="98"/>
      <c r="DC41" s="98"/>
      <c r="DD41" s="98"/>
      <c r="DE41" s="98"/>
      <c r="DF41" s="196"/>
      <c r="DG41" s="98"/>
      <c r="DH41" s="98"/>
      <c r="DI41" s="98"/>
      <c r="DJ41" s="98"/>
      <c r="DK41" s="94" t="s">
        <v>525</v>
      </c>
      <c r="DL41" s="98"/>
      <c r="DM41" s="98"/>
      <c r="DN41" s="98"/>
      <c r="DO41" s="98"/>
      <c r="DP41" s="94" t="s">
        <v>2829</v>
      </c>
      <c r="DQ41" s="94" t="s">
        <v>2830</v>
      </c>
      <c r="DR41" s="98"/>
      <c r="DS41" s="98"/>
      <c r="DT41" s="98"/>
      <c r="DU41" s="98"/>
      <c r="DV41" s="98"/>
      <c r="DW41" s="98"/>
      <c r="DX41" s="98"/>
      <c r="DY41" s="98"/>
      <c r="DZ41" s="98"/>
      <c r="EA41" s="98"/>
      <c r="EB41" s="235" t="s">
        <v>2831</v>
      </c>
    </row>
    <row r="42" ht="15.75" customHeight="1">
      <c r="A42" s="400" t="s">
        <v>2832</v>
      </c>
      <c r="B42" s="105" t="s">
        <v>2833</v>
      </c>
      <c r="C42" s="106" t="s">
        <v>737</v>
      </c>
      <c r="D42" s="107" t="s">
        <v>737</v>
      </c>
      <c r="E42" s="108" t="s">
        <v>1339</v>
      </c>
      <c r="F42" s="109" t="s">
        <v>2834</v>
      </c>
      <c r="G42" s="105" t="s">
        <v>2045</v>
      </c>
      <c r="H42" s="216"/>
      <c r="I42" s="114" t="s">
        <v>2835</v>
      </c>
      <c r="J42" s="114" t="s">
        <v>2836</v>
      </c>
      <c r="K42" s="114" t="s">
        <v>439</v>
      </c>
      <c r="L42" s="114" t="s">
        <v>2837</v>
      </c>
      <c r="M42" s="114" t="s">
        <v>2838</v>
      </c>
      <c r="N42" s="114" t="s">
        <v>2839</v>
      </c>
      <c r="O42" s="114" t="s">
        <v>2256</v>
      </c>
      <c r="P42" s="178" t="s">
        <v>2624</v>
      </c>
      <c r="Q42" s="216"/>
      <c r="R42" s="216"/>
      <c r="S42" s="216"/>
      <c r="T42" s="216"/>
      <c r="U42" s="216"/>
      <c r="V42" s="216"/>
      <c r="W42" s="93"/>
      <c r="X42" s="117" t="s">
        <v>2840</v>
      </c>
      <c r="Y42" s="200" t="s">
        <v>2841</v>
      </c>
      <c r="Z42" s="117" t="s">
        <v>1533</v>
      </c>
      <c r="AA42" s="117" t="s">
        <v>117</v>
      </c>
      <c r="AB42" s="218" t="s">
        <v>2842</v>
      </c>
      <c r="AC42" s="268" t="s">
        <v>2843</v>
      </c>
      <c r="AD42" s="219"/>
      <c r="AE42" s="268" t="s">
        <v>2844</v>
      </c>
      <c r="AF42" s="117" t="s">
        <v>1355</v>
      </c>
      <c r="AG42" s="219"/>
      <c r="AH42" s="219"/>
      <c r="AI42" s="219"/>
      <c r="AJ42" s="219"/>
      <c r="AK42" s="93"/>
      <c r="AL42" s="220"/>
      <c r="AM42" s="123" t="s">
        <v>2845</v>
      </c>
      <c r="AN42" s="220"/>
      <c r="AO42" s="220"/>
      <c r="AP42" s="220"/>
      <c r="AQ42" s="220"/>
      <c r="AR42" s="220"/>
      <c r="AS42" s="220"/>
      <c r="AT42" s="180" t="s">
        <v>1733</v>
      </c>
      <c r="AU42" s="123" t="s">
        <v>2846</v>
      </c>
      <c r="AV42" s="220"/>
      <c r="AW42" s="220"/>
      <c r="AX42" s="220"/>
      <c r="AY42" s="220"/>
      <c r="AZ42" s="93"/>
      <c r="BA42" s="129" t="s">
        <v>2847</v>
      </c>
      <c r="BB42" s="129" t="s">
        <v>2848</v>
      </c>
      <c r="BC42" s="186" t="s">
        <v>1965</v>
      </c>
      <c r="BD42" s="129" t="s">
        <v>2849</v>
      </c>
      <c r="BE42" s="401" t="str">
        <f>HYPERLINK("https://clips.twitch.tv/FaintElegantTermiteBabyRage-ToAgtH4F3huzSpod", "52.84")</f>
        <v>52.84</v>
      </c>
      <c r="BF42" s="185"/>
      <c r="BG42" s="186"/>
      <c r="BH42" s="129" t="s">
        <v>2850</v>
      </c>
      <c r="BI42" s="129" t="s">
        <v>2851</v>
      </c>
      <c r="BJ42" s="129" t="s">
        <v>2852</v>
      </c>
      <c r="BK42" s="185"/>
      <c r="BL42" s="185"/>
      <c r="BM42" s="185"/>
      <c r="BN42" s="185"/>
      <c r="BO42" s="185"/>
      <c r="BP42" s="93"/>
      <c r="BQ42" s="134" t="s">
        <v>2853</v>
      </c>
      <c r="BR42" s="275" t="s">
        <v>1374</v>
      </c>
      <c r="BS42" s="134" t="s">
        <v>1081</v>
      </c>
      <c r="BT42" s="275" t="s">
        <v>2854</v>
      </c>
      <c r="BU42" s="189" t="s">
        <v>2855</v>
      </c>
      <c r="BV42" s="134" t="s">
        <v>1143</v>
      </c>
      <c r="BW42" s="223"/>
      <c r="BX42" s="134" t="s">
        <v>2856</v>
      </c>
      <c r="BY42" s="134" t="s">
        <v>2857</v>
      </c>
      <c r="BZ42" s="134" t="s">
        <v>2858</v>
      </c>
      <c r="CA42" s="223"/>
      <c r="CB42" s="223"/>
      <c r="CC42" s="223"/>
      <c r="CD42" s="223"/>
      <c r="CE42" s="226"/>
      <c r="CF42" s="402" t="s">
        <v>2859</v>
      </c>
      <c r="CG42" s="140" t="s">
        <v>170</v>
      </c>
      <c r="CH42" s="140" t="s">
        <v>2068</v>
      </c>
      <c r="CI42" s="227" t="s">
        <v>2860</v>
      </c>
      <c r="CJ42" s="228"/>
      <c r="CK42" s="140" t="s">
        <v>2861</v>
      </c>
      <c r="CL42" s="140" t="s">
        <v>1126</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43"/>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294"/>
    </row>
    <row r="43" ht="15.75" customHeight="1">
      <c r="A43" s="82" t="s">
        <v>2866</v>
      </c>
      <c r="B43" s="83" t="s">
        <v>2867</v>
      </c>
      <c r="C43" s="84" t="s">
        <v>1339</v>
      </c>
      <c r="D43" s="85" t="s">
        <v>737</v>
      </c>
      <c r="E43" s="86" t="s">
        <v>1339</v>
      </c>
      <c r="F43" s="87" t="s">
        <v>2868</v>
      </c>
      <c r="G43" s="83" t="s">
        <v>2046</v>
      </c>
      <c r="H43" s="94" t="s">
        <v>2869</v>
      </c>
      <c r="I43" s="94" t="s">
        <v>2870</v>
      </c>
      <c r="J43" s="89" t="s">
        <v>2871</v>
      </c>
      <c r="K43" s="89" t="s">
        <v>2872</v>
      </c>
      <c r="L43" s="89" t="s">
        <v>1804</v>
      </c>
      <c r="M43" s="94" t="s">
        <v>1327</v>
      </c>
      <c r="N43" s="89" t="s">
        <v>2873</v>
      </c>
      <c r="O43" s="89" t="s">
        <v>2874</v>
      </c>
      <c r="P43" s="89" t="s">
        <v>2407</v>
      </c>
      <c r="Q43" s="98"/>
      <c r="R43" s="98"/>
      <c r="S43" s="94" t="s">
        <v>2875</v>
      </c>
      <c r="T43" s="98"/>
      <c r="U43" s="94" t="s">
        <v>2876</v>
      </c>
      <c r="V43" s="98"/>
      <c r="W43" s="93"/>
      <c r="X43" s="341" t="s">
        <v>2375</v>
      </c>
      <c r="Y43" s="89" t="s">
        <v>1773</v>
      </c>
      <c r="Z43" s="94" t="s">
        <v>245</v>
      </c>
      <c r="AA43" s="89" t="s">
        <v>2877</v>
      </c>
      <c r="AB43" s="89" t="s">
        <v>2878</v>
      </c>
      <c r="AC43" s="89" t="s">
        <v>2879</v>
      </c>
      <c r="AD43" s="98"/>
      <c r="AE43" s="94" t="s">
        <v>414</v>
      </c>
      <c r="AF43" s="94" t="s">
        <v>2435</v>
      </c>
      <c r="AG43" s="98"/>
      <c r="AH43" s="98"/>
      <c r="AI43" s="98"/>
      <c r="AJ43" s="98"/>
      <c r="AK43" s="93"/>
      <c r="AL43" s="94" t="s">
        <v>2880</v>
      </c>
      <c r="AM43" s="89" t="s">
        <v>2881</v>
      </c>
      <c r="AN43" s="98"/>
      <c r="AO43" s="98"/>
      <c r="AP43" s="98"/>
      <c r="AQ43" s="98"/>
      <c r="AR43" s="98"/>
      <c r="AS43" s="98"/>
      <c r="AT43" s="94" t="s">
        <v>2195</v>
      </c>
      <c r="AU43" s="89" t="s">
        <v>2471</v>
      </c>
      <c r="AV43" s="98"/>
      <c r="AW43" s="98"/>
      <c r="AX43" s="98"/>
      <c r="AY43" s="98"/>
      <c r="AZ43" s="93"/>
      <c r="BA43" s="89" t="s">
        <v>1161</v>
      </c>
      <c r="BB43" s="89" t="s">
        <v>678</v>
      </c>
      <c r="BC43" s="89" t="s">
        <v>1295</v>
      </c>
      <c r="BD43" s="296" t="s">
        <v>2882</v>
      </c>
      <c r="BE43" s="94" t="s">
        <v>2883</v>
      </c>
      <c r="BF43" s="98"/>
      <c r="BG43" s="98"/>
      <c r="BH43" s="89" t="s">
        <v>1213</v>
      </c>
      <c r="BI43" s="98"/>
      <c r="BJ43" s="89" t="s">
        <v>2158</v>
      </c>
      <c r="BK43" s="94" t="s">
        <v>2884</v>
      </c>
      <c r="BL43" s="98"/>
      <c r="BM43" s="98"/>
      <c r="BN43" s="98"/>
      <c r="BO43" s="98"/>
      <c r="BP43" s="93"/>
      <c r="BQ43" s="94" t="s">
        <v>2759</v>
      </c>
      <c r="BR43" s="89" t="s">
        <v>2885</v>
      </c>
      <c r="BS43" s="89" t="s">
        <v>1888</v>
      </c>
      <c r="BT43" s="94" t="s">
        <v>2886</v>
      </c>
      <c r="BU43" s="89" t="s">
        <v>2887</v>
      </c>
      <c r="BV43" s="89" t="s">
        <v>1565</v>
      </c>
      <c r="BW43" s="98"/>
      <c r="BX43" s="94" t="s">
        <v>2888</v>
      </c>
      <c r="BY43" s="94" t="s">
        <v>2889</v>
      </c>
      <c r="BZ43" s="89" t="s">
        <v>2890</v>
      </c>
      <c r="CA43" s="98"/>
      <c r="CB43" s="98"/>
      <c r="CC43" s="98"/>
      <c r="CD43" s="98"/>
      <c r="CE43" s="196"/>
      <c r="CF43" s="89" t="s">
        <v>932</v>
      </c>
      <c r="CG43" s="94" t="s">
        <v>1372</v>
      </c>
      <c r="CH43" s="89" t="s">
        <v>674</v>
      </c>
      <c r="CI43" s="94" t="s">
        <v>2891</v>
      </c>
      <c r="CJ43" s="94" t="s">
        <v>2232</v>
      </c>
      <c r="CK43" s="94" t="s">
        <v>2892</v>
      </c>
      <c r="CL43" s="89" t="s">
        <v>2893</v>
      </c>
      <c r="CM43" s="94" t="s">
        <v>2565</v>
      </c>
      <c r="CN43" s="98"/>
      <c r="CO43" s="98"/>
      <c r="CP43" s="98"/>
      <c r="CQ43" s="98"/>
      <c r="CR43" s="98"/>
      <c r="CS43" s="103"/>
      <c r="CT43" s="91" t="s">
        <v>2894</v>
      </c>
      <c r="CU43" s="94" t="s">
        <v>2590</v>
      </c>
      <c r="CV43" s="89" t="s">
        <v>175</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495</v>
      </c>
      <c r="DN43" s="94" t="s">
        <v>2899</v>
      </c>
      <c r="DO43" s="94" t="s">
        <v>2900</v>
      </c>
      <c r="DP43" s="89" t="s">
        <v>2901</v>
      </c>
      <c r="DQ43" s="94" t="s">
        <v>1400</v>
      </c>
      <c r="DR43" s="98"/>
      <c r="DS43" s="98"/>
      <c r="DT43" s="98"/>
      <c r="DU43" s="98"/>
      <c r="DV43" s="98"/>
      <c r="DW43" s="98"/>
      <c r="DX43" s="98"/>
      <c r="DY43" s="98"/>
      <c r="DZ43" s="98"/>
      <c r="EA43" s="98"/>
      <c r="EB43" s="235"/>
    </row>
    <row r="44" ht="15.75" customHeight="1">
      <c r="A44" s="403" t="s">
        <v>2902</v>
      </c>
      <c r="B44" s="105" t="s">
        <v>2903</v>
      </c>
      <c r="C44" s="106" t="s">
        <v>1339</v>
      </c>
      <c r="D44" s="107" t="s">
        <v>1339</v>
      </c>
      <c r="E44" s="108" t="s">
        <v>1339</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204</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359</v>
      </c>
      <c r="AU44" s="123" t="s">
        <v>2757</v>
      </c>
      <c r="AV44" s="123" t="s">
        <v>1780</v>
      </c>
      <c r="AW44" s="220"/>
      <c r="AX44" s="220"/>
      <c r="AY44" s="220"/>
      <c r="AZ44" s="93"/>
      <c r="BA44" s="129" t="s">
        <v>2921</v>
      </c>
      <c r="BB44" s="129" t="s">
        <v>1841</v>
      </c>
      <c r="BC44" s="129" t="s">
        <v>2922</v>
      </c>
      <c r="BD44" s="129" t="s">
        <v>1028</v>
      </c>
      <c r="BE44" s="129" t="s">
        <v>2923</v>
      </c>
      <c r="BF44" s="185"/>
      <c r="BG44" s="185"/>
      <c r="BH44" s="186" t="s">
        <v>2385</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289" t="s">
        <v>2931</v>
      </c>
      <c r="BZ44" s="134" t="s">
        <v>164</v>
      </c>
      <c r="CA44" s="223"/>
      <c r="CB44" s="223"/>
      <c r="CC44" s="134" t="s">
        <v>1548</v>
      </c>
      <c r="CD44" s="223"/>
      <c r="CE44" s="226"/>
      <c r="CF44" s="140" t="s">
        <v>2932</v>
      </c>
      <c r="CG44" s="140" t="s">
        <v>2664</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183</v>
      </c>
      <c r="CV44" s="290" t="s">
        <v>603</v>
      </c>
      <c r="CW44" s="207" t="s">
        <v>1088</v>
      </c>
      <c r="CX44" s="147" t="s">
        <v>1756</v>
      </c>
      <c r="CY44" s="147" t="s">
        <v>2940</v>
      </c>
      <c r="CZ44" s="147" t="s">
        <v>2941</v>
      </c>
      <c r="DA44" s="147" t="s">
        <v>1235</v>
      </c>
      <c r="DB44" s="229"/>
      <c r="DC44" s="229"/>
      <c r="DD44" s="229"/>
      <c r="DE44" s="229"/>
      <c r="DF44" s="243"/>
      <c r="DG44" s="152" t="s">
        <v>240</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294"/>
    </row>
    <row r="45" ht="15.75" customHeight="1">
      <c r="A45" s="404" t="s">
        <v>2947</v>
      </c>
      <c r="B45" s="83" t="s">
        <v>2948</v>
      </c>
      <c r="C45" s="84" t="s">
        <v>1339</v>
      </c>
      <c r="D45" s="85" t="s">
        <v>1339</v>
      </c>
      <c r="E45" s="86" t="s">
        <v>1339</v>
      </c>
      <c r="F45" s="87" t="s">
        <v>2949</v>
      </c>
      <c r="G45" s="83" t="s">
        <v>2950</v>
      </c>
      <c r="H45" s="89" t="s">
        <v>2326</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2407</v>
      </c>
      <c r="Q45" s="94" t="s">
        <v>2955</v>
      </c>
      <c r="R45" s="98"/>
      <c r="S45" s="94" t="s">
        <v>2180</v>
      </c>
      <c r="T45" s="94" t="s">
        <v>2101</v>
      </c>
      <c r="U45" s="94" t="s">
        <v>2956</v>
      </c>
      <c r="V45" s="94" t="s">
        <v>2957</v>
      </c>
      <c r="W45" s="93"/>
      <c r="X45" s="94" t="s">
        <v>2062</v>
      </c>
      <c r="Y45" s="94" t="s">
        <v>2958</v>
      </c>
      <c r="Z45" s="94" t="s">
        <v>245</v>
      </c>
      <c r="AA45" s="92" t="s">
        <v>2959</v>
      </c>
      <c r="AB45" s="94" t="s">
        <v>2960</v>
      </c>
      <c r="AC45" s="94" t="s">
        <v>2961</v>
      </c>
      <c r="AD45" s="89" t="s">
        <v>2962</v>
      </c>
      <c r="AE45" s="89" t="s">
        <v>806</v>
      </c>
      <c r="AF45" s="94" t="s">
        <v>561</v>
      </c>
      <c r="AG45" s="98"/>
      <c r="AH45" s="98"/>
      <c r="AI45" s="98"/>
      <c r="AJ45" s="94" t="s">
        <v>2963</v>
      </c>
      <c r="AK45" s="93"/>
      <c r="AL45" s="89" t="s">
        <v>2964</v>
      </c>
      <c r="AM45" s="89" t="s">
        <v>2965</v>
      </c>
      <c r="AN45" s="98"/>
      <c r="AO45" s="98"/>
      <c r="AP45" s="89" t="s">
        <v>2966</v>
      </c>
      <c r="AQ45" s="89" t="s">
        <v>2967</v>
      </c>
      <c r="AR45" s="98"/>
      <c r="AS45" s="94" t="s">
        <v>2968</v>
      </c>
      <c r="AT45" s="94" t="s">
        <v>2310</v>
      </c>
      <c r="AU45" s="89" t="s">
        <v>944</v>
      </c>
      <c r="AV45" s="98"/>
      <c r="AW45" s="98"/>
      <c r="AX45" s="170" t="s">
        <v>2657</v>
      </c>
      <c r="AY45" s="98"/>
      <c r="AZ45" s="93"/>
      <c r="BA45" s="94" t="s">
        <v>2969</v>
      </c>
      <c r="BB45" s="94" t="s">
        <v>1025</v>
      </c>
      <c r="BC45" s="94" t="s">
        <v>1842</v>
      </c>
      <c r="BD45" s="89" t="s">
        <v>1106</v>
      </c>
      <c r="BE45" s="94" t="s">
        <v>2796</v>
      </c>
      <c r="BF45" s="98"/>
      <c r="BG45" s="98"/>
      <c r="BH45" s="94" t="s">
        <v>262</v>
      </c>
      <c r="BI45" s="98"/>
      <c r="BJ45" s="94" t="s">
        <v>2970</v>
      </c>
      <c r="BK45" s="296" t="s">
        <v>608</v>
      </c>
      <c r="BL45" s="98"/>
      <c r="BM45" s="98"/>
      <c r="BN45" s="98"/>
      <c r="BO45" s="98"/>
      <c r="BP45" s="93"/>
      <c r="BQ45" s="94" t="s">
        <v>780</v>
      </c>
      <c r="BR45" s="94" t="s">
        <v>2971</v>
      </c>
      <c r="BS45" s="94" t="s">
        <v>2791</v>
      </c>
      <c r="BT45" s="170" t="s">
        <v>907</v>
      </c>
      <c r="BU45" s="94" t="s">
        <v>2972</v>
      </c>
      <c r="BV45" s="89" t="s">
        <v>2242</v>
      </c>
      <c r="BW45" s="98"/>
      <c r="BX45" s="98"/>
      <c r="BY45" s="94" t="s">
        <v>2973</v>
      </c>
      <c r="BZ45" s="94" t="s">
        <v>2974</v>
      </c>
      <c r="CA45" s="94" t="s">
        <v>2975</v>
      </c>
      <c r="CB45" s="94" t="s">
        <v>2976</v>
      </c>
      <c r="CC45" s="89" t="s">
        <v>1510</v>
      </c>
      <c r="CD45" s="94" t="s">
        <v>2977</v>
      </c>
      <c r="CE45" s="94"/>
      <c r="CF45" s="296" t="s">
        <v>2591</v>
      </c>
      <c r="CG45" s="361" t="str">
        <f>hyperlink("https://twitter.com/Reborn_Frog/status/1364932529577357313","28.55")</f>
        <v>28.55</v>
      </c>
      <c r="CH45" s="94" t="s">
        <v>2978</v>
      </c>
      <c r="CI45" s="94" t="s">
        <v>2979</v>
      </c>
      <c r="CJ45" s="98"/>
      <c r="CK45" s="89" t="s">
        <v>680</v>
      </c>
      <c r="CL45" s="94" t="s">
        <v>2980</v>
      </c>
      <c r="CM45" s="94" t="s">
        <v>2706</v>
      </c>
      <c r="CN45" s="98"/>
      <c r="CO45" s="98"/>
      <c r="CP45" s="98"/>
      <c r="CQ45" s="94" t="s">
        <v>1944</v>
      </c>
      <c r="CR45" s="98"/>
      <c r="CS45" s="103"/>
      <c r="CT45" s="89" t="s">
        <v>2021</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199</v>
      </c>
      <c r="DM45" s="98"/>
      <c r="DN45" s="98"/>
      <c r="DO45" s="98"/>
      <c r="DP45" s="296" t="s">
        <v>2985</v>
      </c>
      <c r="DQ45" s="361" t="str">
        <f>hyperlink("https://www.twitch.tv/videos/777078690","31.58")</f>
        <v>31.58</v>
      </c>
      <c r="DR45" s="98"/>
      <c r="DS45" s="98"/>
      <c r="DT45" s="98"/>
      <c r="DU45" s="98"/>
      <c r="DV45" s="98"/>
      <c r="DW45" s="98"/>
      <c r="DX45" s="98"/>
      <c r="DY45" s="98"/>
      <c r="DZ45" s="98"/>
      <c r="EA45" s="98"/>
      <c r="EB45" s="235"/>
    </row>
    <row r="46" ht="15.75" customHeight="1">
      <c r="A46" s="405" t="s">
        <v>2986</v>
      </c>
      <c r="B46" s="105" t="s">
        <v>2987</v>
      </c>
      <c r="C46" s="106" t="s">
        <v>737</v>
      </c>
      <c r="D46" s="107" t="s">
        <v>737</v>
      </c>
      <c r="E46" s="108" t="s">
        <v>1339</v>
      </c>
      <c r="F46" s="109" t="s">
        <v>331</v>
      </c>
      <c r="G46" s="105" t="s">
        <v>2988</v>
      </c>
      <c r="H46" s="178" t="s">
        <v>2197</v>
      </c>
      <c r="I46" s="178" t="s">
        <v>148</v>
      </c>
      <c r="J46" s="178" t="s">
        <v>2989</v>
      </c>
      <c r="K46" s="178" t="s">
        <v>2990</v>
      </c>
      <c r="L46" s="178" t="s">
        <v>182</v>
      </c>
      <c r="M46" s="216"/>
      <c r="N46" s="178" t="s">
        <v>2991</v>
      </c>
      <c r="O46" s="114" t="s">
        <v>106</v>
      </c>
      <c r="P46" s="178" t="s">
        <v>107</v>
      </c>
      <c r="Q46" s="216"/>
      <c r="R46" s="216"/>
      <c r="S46" s="216"/>
      <c r="T46" s="216"/>
      <c r="U46" s="216"/>
      <c r="V46" s="216"/>
      <c r="W46" s="93"/>
      <c r="X46" s="117" t="s">
        <v>1782</v>
      </c>
      <c r="Y46" s="200" t="s">
        <v>1074</v>
      </c>
      <c r="Z46" s="200" t="s">
        <v>1685</v>
      </c>
      <c r="AA46" s="200" t="s">
        <v>2686</v>
      </c>
      <c r="AB46" s="199" t="s">
        <v>2992</v>
      </c>
      <c r="AC46" s="200" t="s">
        <v>2993</v>
      </c>
      <c r="AD46" s="219"/>
      <c r="AE46" s="200" t="s">
        <v>2994</v>
      </c>
      <c r="AF46" s="200" t="s">
        <v>354</v>
      </c>
      <c r="AG46" s="219"/>
      <c r="AH46" s="219"/>
      <c r="AI46" s="200" t="s">
        <v>2995</v>
      </c>
      <c r="AJ46" s="219"/>
      <c r="AK46" s="93"/>
      <c r="AL46" s="180" t="s">
        <v>2996</v>
      </c>
      <c r="AM46" s="180" t="s">
        <v>2031</v>
      </c>
      <c r="AN46" s="220"/>
      <c r="AO46" s="220"/>
      <c r="AP46" s="220"/>
      <c r="AQ46" s="220"/>
      <c r="AR46" s="220"/>
      <c r="AS46" s="220"/>
      <c r="AT46" s="180" t="s">
        <v>2310</v>
      </c>
      <c r="AU46" s="180" t="s">
        <v>2645</v>
      </c>
      <c r="AV46" s="220"/>
      <c r="AW46" s="220"/>
      <c r="AX46" s="180" t="s">
        <v>746</v>
      </c>
      <c r="AY46" s="220"/>
      <c r="AZ46" s="93"/>
      <c r="BA46" s="186" t="s">
        <v>2997</v>
      </c>
      <c r="BB46" s="186" t="s">
        <v>1194</v>
      </c>
      <c r="BC46" s="186" t="s">
        <v>2645</v>
      </c>
      <c r="BD46" s="186" t="s">
        <v>2998</v>
      </c>
      <c r="BE46" s="186" t="s">
        <v>2999</v>
      </c>
      <c r="BF46" s="222" t="s">
        <v>1834</v>
      </c>
      <c r="BG46" s="185"/>
      <c r="BH46" s="186" t="s">
        <v>3000</v>
      </c>
      <c r="BI46" s="186"/>
      <c r="BJ46" s="186" t="s">
        <v>3001</v>
      </c>
      <c r="BK46" s="186" t="s">
        <v>1700</v>
      </c>
      <c r="BL46" s="185"/>
      <c r="BM46" s="186" t="s">
        <v>336</v>
      </c>
      <c r="BN46" s="186" t="s">
        <v>3002</v>
      </c>
      <c r="BO46" s="185"/>
      <c r="BP46" s="93"/>
      <c r="BQ46" s="188" t="s">
        <v>3003</v>
      </c>
      <c r="BR46" s="188" t="s">
        <v>3004</v>
      </c>
      <c r="BS46" s="188" t="s">
        <v>2210</v>
      </c>
      <c r="BT46" s="134" t="s">
        <v>158</v>
      </c>
      <c r="BU46" s="188" t="s">
        <v>3005</v>
      </c>
      <c r="BV46" s="188" t="s">
        <v>3006</v>
      </c>
      <c r="BW46" s="223"/>
      <c r="BX46" s="223"/>
      <c r="BY46" s="188" t="s">
        <v>3007</v>
      </c>
      <c r="BZ46" s="223"/>
      <c r="CA46" s="223"/>
      <c r="CB46" s="223"/>
      <c r="CC46" s="223"/>
      <c r="CD46" s="223"/>
      <c r="CE46" s="226"/>
      <c r="CF46" s="191" t="s">
        <v>2879</v>
      </c>
      <c r="CG46" s="191" t="s">
        <v>1450</v>
      </c>
      <c r="CH46" s="191" t="s">
        <v>1804</v>
      </c>
      <c r="CI46" s="191" t="s">
        <v>3008</v>
      </c>
      <c r="CJ46" s="228"/>
      <c r="CK46" s="191" t="s">
        <v>2383</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461</v>
      </c>
      <c r="DB46" s="229"/>
      <c r="DC46" s="229"/>
      <c r="DD46" s="229"/>
      <c r="DE46" s="229"/>
      <c r="DF46" s="243"/>
      <c r="DG46" s="208" t="s">
        <v>3015</v>
      </c>
      <c r="DH46" s="231"/>
      <c r="DI46" s="231"/>
      <c r="DJ46" s="231"/>
      <c r="DK46" s="148" t="s">
        <v>198</v>
      </c>
      <c r="DL46" s="231"/>
      <c r="DM46" s="231"/>
      <c r="DN46" s="231"/>
      <c r="DO46" s="231"/>
      <c r="DP46" s="208" t="s">
        <v>3016</v>
      </c>
      <c r="DQ46" s="208" t="s">
        <v>3017</v>
      </c>
      <c r="DR46" s="231"/>
      <c r="DS46" s="231"/>
      <c r="DT46" s="231"/>
      <c r="DU46" s="231"/>
      <c r="DV46" s="231"/>
      <c r="DW46" s="231"/>
      <c r="DX46" s="231"/>
      <c r="DY46" s="208" t="s">
        <v>3018</v>
      </c>
      <c r="DZ46" s="231"/>
      <c r="EA46" s="231"/>
      <c r="EB46" s="294"/>
    </row>
    <row r="47" ht="15.75" customHeight="1">
      <c r="A47" s="406" t="s">
        <v>3019</v>
      </c>
      <c r="B47" s="83" t="s">
        <v>3020</v>
      </c>
      <c r="C47" s="84" t="s">
        <v>1339</v>
      </c>
      <c r="D47" s="85" t="s">
        <v>1339</v>
      </c>
      <c r="E47" s="86" t="s">
        <v>1339</v>
      </c>
      <c r="F47" s="87" t="s">
        <v>916</v>
      </c>
      <c r="G47" s="83" t="s">
        <v>221</v>
      </c>
      <c r="H47" s="94" t="s">
        <v>3021</v>
      </c>
      <c r="I47" s="94" t="s">
        <v>1589</v>
      </c>
      <c r="J47" s="94" t="s">
        <v>3022</v>
      </c>
      <c r="K47" s="89" t="s">
        <v>2421</v>
      </c>
      <c r="L47" s="89" t="s">
        <v>1066</v>
      </c>
      <c r="M47" s="94" t="s">
        <v>3023</v>
      </c>
      <c r="N47" s="89" t="s">
        <v>3024</v>
      </c>
      <c r="O47" s="94" t="s">
        <v>3025</v>
      </c>
      <c r="P47" s="94" t="s">
        <v>3026</v>
      </c>
      <c r="Q47" s="170" t="s">
        <v>3027</v>
      </c>
      <c r="R47" s="89" t="s">
        <v>2791</v>
      </c>
      <c r="S47" s="94" t="s">
        <v>3028</v>
      </c>
      <c r="T47" s="94" t="s">
        <v>2778</v>
      </c>
      <c r="U47" s="89" t="s">
        <v>2335</v>
      </c>
      <c r="V47" s="170" t="s">
        <v>3029</v>
      </c>
      <c r="W47" s="97"/>
      <c r="X47" s="94" t="s">
        <v>3030</v>
      </c>
      <c r="Y47" s="94" t="s">
        <v>3031</v>
      </c>
      <c r="Z47" s="94" t="s">
        <v>2034</v>
      </c>
      <c r="AA47" s="94" t="s">
        <v>1300</v>
      </c>
      <c r="AB47" s="94" t="s">
        <v>3032</v>
      </c>
      <c r="AC47" s="94" t="s">
        <v>3033</v>
      </c>
      <c r="AD47" s="94" t="s">
        <v>3034</v>
      </c>
      <c r="AE47" s="94" t="s">
        <v>3035</v>
      </c>
      <c r="AF47" s="94" t="s">
        <v>3036</v>
      </c>
      <c r="AG47" s="94" t="s">
        <v>3037</v>
      </c>
      <c r="AH47" s="94" t="s">
        <v>2848</v>
      </c>
      <c r="AI47" s="94" t="s">
        <v>2599</v>
      </c>
      <c r="AJ47" s="94" t="s">
        <v>3038</v>
      </c>
      <c r="AK47" s="93"/>
      <c r="AL47" s="94" t="s">
        <v>3039</v>
      </c>
      <c r="AM47" s="94" t="s">
        <v>1214</v>
      </c>
      <c r="AN47" s="94" t="s">
        <v>3040</v>
      </c>
      <c r="AO47" s="94" t="s">
        <v>3041</v>
      </c>
      <c r="AP47" s="94" t="s">
        <v>3042</v>
      </c>
      <c r="AQ47" s="94" t="s">
        <v>3043</v>
      </c>
      <c r="AR47" s="94" t="s">
        <v>3044</v>
      </c>
      <c r="AS47" s="94"/>
      <c r="AT47" s="94" t="s">
        <v>3045</v>
      </c>
      <c r="AU47" s="89" t="s">
        <v>3046</v>
      </c>
      <c r="AV47" s="94" t="s">
        <v>206</v>
      </c>
      <c r="AW47" s="94"/>
      <c r="AX47" s="94" t="s">
        <v>1292</v>
      </c>
      <c r="AY47" s="94" t="s">
        <v>3047</v>
      </c>
      <c r="AZ47" s="115"/>
      <c r="BA47" s="94" t="s">
        <v>186</v>
      </c>
      <c r="BB47" s="89" t="s">
        <v>2284</v>
      </c>
      <c r="BC47" s="89" t="s">
        <v>2204</v>
      </c>
      <c r="BD47" s="94" t="s">
        <v>2771</v>
      </c>
      <c r="BE47" s="94" t="s">
        <v>3048</v>
      </c>
      <c r="BF47" s="94" t="s">
        <v>1240</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2857</v>
      </c>
      <c r="BZ47" s="94" t="s">
        <v>3062</v>
      </c>
      <c r="CA47" s="94" t="s">
        <v>1855</v>
      </c>
      <c r="CB47" s="94" t="s">
        <v>1072</v>
      </c>
      <c r="CC47" s="94" t="s">
        <v>3063</v>
      </c>
      <c r="CD47" s="94" t="s">
        <v>3064</v>
      </c>
      <c r="CE47" s="94"/>
      <c r="CF47" s="94" t="s">
        <v>2736</v>
      </c>
      <c r="CG47" s="170" t="s">
        <v>137</v>
      </c>
      <c r="CH47" s="94" t="s">
        <v>787</v>
      </c>
      <c r="CI47" s="94" t="s">
        <v>2578</v>
      </c>
      <c r="CJ47" s="94" t="s">
        <v>3065</v>
      </c>
      <c r="CK47" s="94" t="s">
        <v>3066</v>
      </c>
      <c r="CL47" s="94" t="s">
        <v>2554</v>
      </c>
      <c r="CM47" s="94" t="s">
        <v>1991</v>
      </c>
      <c r="CN47" s="94" t="s">
        <v>3067</v>
      </c>
      <c r="CO47" s="89" t="s">
        <v>815</v>
      </c>
      <c r="CP47" s="94"/>
      <c r="CQ47" s="94" t="s">
        <v>3068</v>
      </c>
      <c r="CR47" s="94" t="s">
        <v>3069</v>
      </c>
      <c r="CS47" s="103"/>
      <c r="CT47" s="94" t="s">
        <v>3070</v>
      </c>
      <c r="CU47" s="94" t="s">
        <v>1861</v>
      </c>
      <c r="CV47" s="89" t="s">
        <v>1271</v>
      </c>
      <c r="CW47" s="94" t="s">
        <v>3071</v>
      </c>
      <c r="CX47" s="170" t="s">
        <v>2993</v>
      </c>
      <c r="CY47" s="94" t="s">
        <v>3072</v>
      </c>
      <c r="CZ47" s="296" t="s">
        <v>3073</v>
      </c>
      <c r="DA47" s="89" t="s">
        <v>2347</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2843</v>
      </c>
      <c r="DU47" s="94" t="s">
        <v>3088</v>
      </c>
      <c r="DV47" s="94" t="s">
        <v>3089</v>
      </c>
      <c r="DW47" s="94" t="s">
        <v>2401</v>
      </c>
      <c r="DX47" s="94" t="s">
        <v>2910</v>
      </c>
      <c r="DY47" s="94" t="s">
        <v>422</v>
      </c>
      <c r="DZ47" s="94" t="s">
        <v>3090</v>
      </c>
      <c r="EA47" s="94" t="s">
        <v>362</v>
      </c>
      <c r="EB47" s="235" t="s">
        <v>3091</v>
      </c>
    </row>
    <row r="48">
      <c r="A48" s="407" t="s">
        <v>3092</v>
      </c>
      <c r="B48" s="105" t="s">
        <v>3093</v>
      </c>
      <c r="C48" s="106" t="s">
        <v>1339</v>
      </c>
      <c r="D48" s="107" t="s">
        <v>737</v>
      </c>
      <c r="E48" s="108" t="s">
        <v>1339</v>
      </c>
      <c r="F48" s="109" t="s">
        <v>220</v>
      </c>
      <c r="G48" s="105" t="s">
        <v>1816</v>
      </c>
      <c r="H48" s="178" t="s">
        <v>2496</v>
      </c>
      <c r="I48" s="178" t="s">
        <v>3094</v>
      </c>
      <c r="J48" s="178" t="s">
        <v>3095</v>
      </c>
      <c r="K48" s="114" t="s">
        <v>3096</v>
      </c>
      <c r="L48" s="178" t="s">
        <v>3097</v>
      </c>
      <c r="M48" s="178" t="s">
        <v>3098</v>
      </c>
      <c r="N48" s="178" t="s">
        <v>2622</v>
      </c>
      <c r="O48" s="114" t="s">
        <v>2425</v>
      </c>
      <c r="P48" s="114" t="s">
        <v>107</v>
      </c>
      <c r="Q48" s="114" t="s">
        <v>3099</v>
      </c>
      <c r="R48" s="216"/>
      <c r="S48" s="178" t="s">
        <v>3100</v>
      </c>
      <c r="T48" s="216"/>
      <c r="U48" s="114" t="s">
        <v>3101</v>
      </c>
      <c r="V48" s="216"/>
      <c r="W48" s="93"/>
      <c r="X48" s="118" t="s">
        <v>3102</v>
      </c>
      <c r="Y48" s="200" t="s">
        <v>3103</v>
      </c>
      <c r="Z48" s="200" t="s">
        <v>1501</v>
      </c>
      <c r="AA48" s="200" t="s">
        <v>3104</v>
      </c>
      <c r="AB48" s="117" t="s">
        <v>1859</v>
      </c>
      <c r="AC48" s="200" t="s">
        <v>3105</v>
      </c>
      <c r="AD48" s="200" t="s">
        <v>2556</v>
      </c>
      <c r="AE48" s="200" t="s">
        <v>3054</v>
      </c>
      <c r="AF48" s="269" t="s">
        <v>2374</v>
      </c>
      <c r="AG48" s="269" t="s">
        <v>2885</v>
      </c>
      <c r="AH48" s="219"/>
      <c r="AI48" s="200" t="s">
        <v>3106</v>
      </c>
      <c r="AJ48" s="219"/>
      <c r="AK48" s="93"/>
      <c r="AL48" s="180" t="s">
        <v>3107</v>
      </c>
      <c r="AM48" s="180" t="s">
        <v>1255</v>
      </c>
      <c r="AN48" s="220"/>
      <c r="AO48" s="220"/>
      <c r="AP48" s="220"/>
      <c r="AQ48" s="220"/>
      <c r="AR48" s="220"/>
      <c r="AS48" s="220"/>
      <c r="AT48" s="408" t="s">
        <v>3108</v>
      </c>
      <c r="AU48" s="180" t="s">
        <v>3109</v>
      </c>
      <c r="AV48" s="180" t="s">
        <v>3110</v>
      </c>
      <c r="AW48" s="220"/>
      <c r="AX48" s="408" t="s">
        <v>1908</v>
      </c>
      <c r="AY48" s="220"/>
      <c r="AZ48" s="93"/>
      <c r="BA48" s="186" t="s">
        <v>3111</v>
      </c>
      <c r="BB48" s="186" t="s">
        <v>2693</v>
      </c>
      <c r="BC48" s="186" t="s">
        <v>3112</v>
      </c>
      <c r="BD48" s="186" t="s">
        <v>3113</v>
      </c>
      <c r="BE48" s="129" t="s">
        <v>3114</v>
      </c>
      <c r="BF48" s="129" t="s">
        <v>3115</v>
      </c>
      <c r="BG48" s="185"/>
      <c r="BH48" s="186" t="s">
        <v>3116</v>
      </c>
      <c r="BI48" s="185"/>
      <c r="BJ48" s="186" t="s">
        <v>3117</v>
      </c>
      <c r="BK48" s="186" t="s">
        <v>2320</v>
      </c>
      <c r="BL48" s="185"/>
      <c r="BM48" s="186" t="s">
        <v>3118</v>
      </c>
      <c r="BN48" s="186" t="s">
        <v>1328</v>
      </c>
      <c r="BO48" s="186" t="s">
        <v>3119</v>
      </c>
      <c r="BP48" s="93"/>
      <c r="BQ48" s="188" t="s">
        <v>3120</v>
      </c>
      <c r="BR48" s="188" t="s">
        <v>1553</v>
      </c>
      <c r="BS48" s="188" t="s">
        <v>1281</v>
      </c>
      <c r="BT48" s="188" t="s">
        <v>1334</v>
      </c>
      <c r="BU48" s="188" t="s">
        <v>3121</v>
      </c>
      <c r="BV48" s="134" t="s">
        <v>164</v>
      </c>
      <c r="BW48" s="188" t="s">
        <v>3060</v>
      </c>
      <c r="BX48" s="223"/>
      <c r="BY48" s="188" t="s">
        <v>3122</v>
      </c>
      <c r="BZ48" s="134" t="s">
        <v>3123</v>
      </c>
      <c r="CA48" s="188" t="s">
        <v>3124</v>
      </c>
      <c r="CB48" s="134" t="s">
        <v>3125</v>
      </c>
      <c r="CC48" s="134" t="s">
        <v>336</v>
      </c>
      <c r="CD48" s="223"/>
      <c r="CE48" s="226"/>
      <c r="CF48" s="191" t="s">
        <v>3126</v>
      </c>
      <c r="CG48" s="191" t="s">
        <v>3127</v>
      </c>
      <c r="CH48" s="191" t="s">
        <v>3128</v>
      </c>
      <c r="CI48" s="191" t="s">
        <v>3129</v>
      </c>
      <c r="CJ48" s="191" t="s">
        <v>1125</v>
      </c>
      <c r="CK48" s="191" t="s">
        <v>2591</v>
      </c>
      <c r="CL48" s="191" t="s">
        <v>3130</v>
      </c>
      <c r="CM48" s="191" t="s">
        <v>3131</v>
      </c>
      <c r="CN48" s="228"/>
      <c r="CO48" s="191" t="s">
        <v>3132</v>
      </c>
      <c r="CP48" s="228"/>
      <c r="CQ48" s="191" t="s">
        <v>3133</v>
      </c>
      <c r="CR48" s="228"/>
      <c r="CS48" s="103"/>
      <c r="CT48" s="207" t="s">
        <v>3134</v>
      </c>
      <c r="CU48" s="207" t="s">
        <v>1584</v>
      </c>
      <c r="CV48" s="207" t="s">
        <v>3135</v>
      </c>
      <c r="CW48" s="207" t="s">
        <v>3136</v>
      </c>
      <c r="CX48" s="207" t="s">
        <v>3137</v>
      </c>
      <c r="CY48" s="147" t="s">
        <v>1693</v>
      </c>
      <c r="CZ48" s="207" t="s">
        <v>3138</v>
      </c>
      <c r="DA48" s="207" t="s">
        <v>2057</v>
      </c>
      <c r="DB48" s="207" t="s">
        <v>195</v>
      </c>
      <c r="DC48" s="229"/>
      <c r="DD48" s="207" t="s">
        <v>562</v>
      </c>
      <c r="DE48" s="207" t="s">
        <v>3139</v>
      </c>
      <c r="DF48" s="243"/>
      <c r="DG48" s="208" t="s">
        <v>3140</v>
      </c>
      <c r="DH48" s="231"/>
      <c r="DI48" s="231"/>
      <c r="DJ48" s="231"/>
      <c r="DK48" s="148" t="s">
        <v>198</v>
      </c>
      <c r="DL48" s="208" t="s">
        <v>209</v>
      </c>
      <c r="DM48" s="208" t="s">
        <v>3141</v>
      </c>
      <c r="DN48" s="231"/>
      <c r="DO48" s="231"/>
      <c r="DP48" s="208" t="s">
        <v>3142</v>
      </c>
      <c r="DQ48" s="208" t="s">
        <v>3143</v>
      </c>
      <c r="DR48" s="231"/>
      <c r="DS48" s="208" t="s">
        <v>3144</v>
      </c>
      <c r="DT48" s="231"/>
      <c r="DU48" s="208" t="s">
        <v>3145</v>
      </c>
      <c r="DV48" s="231"/>
      <c r="DW48" s="208" t="s">
        <v>2353</v>
      </c>
      <c r="DX48" s="152" t="s">
        <v>881</v>
      </c>
      <c r="DY48" s="231"/>
      <c r="DZ48" s="208" t="s">
        <v>3146</v>
      </c>
      <c r="EA48" s="208" t="s">
        <v>683</v>
      </c>
      <c r="EB48" s="150" t="s">
        <v>3147</v>
      </c>
    </row>
    <row r="49">
      <c r="A49" s="82" t="s">
        <v>3148</v>
      </c>
      <c r="B49" s="83" t="s">
        <v>3149</v>
      </c>
      <c r="C49" s="84" t="s">
        <v>1339</v>
      </c>
      <c r="D49" s="85" t="s">
        <v>1339</v>
      </c>
      <c r="E49" s="86" t="s">
        <v>1339</v>
      </c>
      <c r="F49" s="87" t="s">
        <v>1218</v>
      </c>
      <c r="G49" s="83" t="s">
        <v>3150</v>
      </c>
      <c r="H49" s="94" t="s">
        <v>3151</v>
      </c>
      <c r="I49" s="89" t="s">
        <v>100</v>
      </c>
      <c r="J49" s="296" t="s">
        <v>2619</v>
      </c>
      <c r="K49" s="170" t="s">
        <v>1526</v>
      </c>
      <c r="L49" s="94" t="s">
        <v>798</v>
      </c>
      <c r="M49" s="89" t="s">
        <v>3152</v>
      </c>
      <c r="N49" s="94" t="s">
        <v>3153</v>
      </c>
      <c r="O49" s="94" t="s">
        <v>2910</v>
      </c>
      <c r="P49" s="89" t="s">
        <v>2624</v>
      </c>
      <c r="Q49" s="98"/>
      <c r="R49" s="98"/>
      <c r="S49" s="94" t="s">
        <v>3154</v>
      </c>
      <c r="T49" s="98"/>
      <c r="U49" s="94" t="s">
        <v>3155</v>
      </c>
      <c r="V49" s="98"/>
      <c r="W49" s="93"/>
      <c r="X49" s="89" t="s">
        <v>3156</v>
      </c>
      <c r="Y49" s="94" t="s">
        <v>3157</v>
      </c>
      <c r="Z49" s="296" t="s">
        <v>1802</v>
      </c>
      <c r="AA49" s="89" t="s">
        <v>2877</v>
      </c>
      <c r="AB49" s="296" t="s">
        <v>3158</v>
      </c>
      <c r="AC49" s="94" t="s">
        <v>2796</v>
      </c>
      <c r="AD49" s="98"/>
      <c r="AE49" s="94" t="s">
        <v>2844</v>
      </c>
      <c r="AF49" s="94" t="s">
        <v>3159</v>
      </c>
      <c r="AG49" s="98"/>
      <c r="AH49" s="98"/>
      <c r="AI49" s="94" t="s">
        <v>1697</v>
      </c>
      <c r="AJ49" s="98"/>
      <c r="AK49" s="93"/>
      <c r="AL49" s="94" t="s">
        <v>1329</v>
      </c>
      <c r="AM49" s="94" t="s">
        <v>3160</v>
      </c>
      <c r="AN49" s="98"/>
      <c r="AO49" s="98"/>
      <c r="AP49" s="98"/>
      <c r="AQ49" s="98"/>
      <c r="AR49" s="98"/>
      <c r="AS49" s="98"/>
      <c r="AT49" s="94" t="s">
        <v>3161</v>
      </c>
      <c r="AU49" s="296" t="s">
        <v>1242</v>
      </c>
      <c r="AV49" s="98"/>
      <c r="AW49" s="98"/>
      <c r="AX49" s="94" t="s">
        <v>3162</v>
      </c>
      <c r="AY49" s="98"/>
      <c r="AZ49" s="93"/>
      <c r="BA49" s="94" t="s">
        <v>1911</v>
      </c>
      <c r="BB49" s="296" t="s">
        <v>1378</v>
      </c>
      <c r="BC49" s="94" t="s">
        <v>3163</v>
      </c>
      <c r="BD49" s="94" t="s">
        <v>3164</v>
      </c>
      <c r="BE49" s="296" t="s">
        <v>1986</v>
      </c>
      <c r="BF49" s="98"/>
      <c r="BG49" s="98"/>
      <c r="BH49" s="94" t="s">
        <v>2482</v>
      </c>
      <c r="BI49" s="98"/>
      <c r="BJ49" s="94" t="s">
        <v>3165</v>
      </c>
      <c r="BK49" s="94" t="s">
        <v>2320</v>
      </c>
      <c r="BL49" s="98"/>
      <c r="BM49" s="98"/>
      <c r="BN49" s="94" t="s">
        <v>3166</v>
      </c>
      <c r="BO49" s="98"/>
      <c r="BP49" s="93"/>
      <c r="BQ49" s="94" t="s">
        <v>3167</v>
      </c>
      <c r="BR49" s="94" t="s">
        <v>2651</v>
      </c>
      <c r="BS49" s="94" t="s">
        <v>2356</v>
      </c>
      <c r="BT49" s="94" t="s">
        <v>2890</v>
      </c>
      <c r="BU49" s="94" t="s">
        <v>3168</v>
      </c>
      <c r="BV49" s="94" t="s">
        <v>3169</v>
      </c>
      <c r="BW49" s="94" t="s">
        <v>3170</v>
      </c>
      <c r="BX49" s="98"/>
      <c r="BY49" s="94" t="s">
        <v>3171</v>
      </c>
      <c r="BZ49" s="94" t="s">
        <v>1808</v>
      </c>
      <c r="CA49" s="94" t="s">
        <v>3172</v>
      </c>
      <c r="CB49" s="98"/>
      <c r="CC49" s="94" t="s">
        <v>3173</v>
      </c>
      <c r="CD49" s="98"/>
      <c r="CE49" s="196"/>
      <c r="CF49" s="296" t="s">
        <v>3174</v>
      </c>
      <c r="CG49" s="89" t="s">
        <v>184</v>
      </c>
      <c r="CH49" s="94" t="s">
        <v>3175</v>
      </c>
      <c r="CI49" s="94" t="s">
        <v>3176</v>
      </c>
      <c r="CJ49" s="94" t="s">
        <v>1075</v>
      </c>
      <c r="CK49" s="89" t="s">
        <v>174</v>
      </c>
      <c r="CL49" s="94" t="s">
        <v>2464</v>
      </c>
      <c r="CM49" s="94" t="s">
        <v>3177</v>
      </c>
      <c r="CN49" s="98"/>
      <c r="CO49" s="98"/>
      <c r="CP49" s="98"/>
      <c r="CQ49" s="94" t="s">
        <v>3178</v>
      </c>
      <c r="CR49" s="98"/>
      <c r="CS49" s="103"/>
      <c r="CT49" s="89" t="s">
        <v>3179</v>
      </c>
      <c r="CU49" s="94" t="s">
        <v>3180</v>
      </c>
      <c r="CV49" s="94" t="s">
        <v>3181</v>
      </c>
      <c r="CW49" s="94" t="s">
        <v>3182</v>
      </c>
      <c r="CX49" s="94" t="s">
        <v>2767</v>
      </c>
      <c r="CY49" s="296" t="s">
        <v>2471</v>
      </c>
      <c r="CZ49" s="296"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09"/>
    </row>
    <row r="50" ht="15.75" customHeight="1">
      <c r="A50" s="177" t="s">
        <v>3187</v>
      </c>
      <c r="B50" s="105" t="s">
        <v>3188</v>
      </c>
      <c r="C50" s="106" t="s">
        <v>1339</v>
      </c>
      <c r="D50" s="107" t="s">
        <v>737</v>
      </c>
      <c r="E50" s="108" t="s">
        <v>1339</v>
      </c>
      <c r="F50" s="109" t="s">
        <v>330</v>
      </c>
      <c r="G50" s="105" t="s">
        <v>1738</v>
      </c>
      <c r="H50" s="178" t="s">
        <v>3189</v>
      </c>
      <c r="I50" s="198" t="s">
        <v>3190</v>
      </c>
      <c r="J50" s="267" t="s">
        <v>2871</v>
      </c>
      <c r="K50" s="334" t="s">
        <v>2343</v>
      </c>
      <c r="L50" s="267" t="s">
        <v>103</v>
      </c>
      <c r="M50" s="216"/>
      <c r="N50" s="283" t="s">
        <v>3191</v>
      </c>
      <c r="O50" s="267" t="s">
        <v>3192</v>
      </c>
      <c r="P50" s="178" t="s">
        <v>2624</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2465</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1307</v>
      </c>
      <c r="BE50" s="186" t="s">
        <v>1425</v>
      </c>
      <c r="BF50" s="185"/>
      <c r="BG50" s="185"/>
      <c r="BH50" s="186" t="s">
        <v>147</v>
      </c>
      <c r="BI50" s="185"/>
      <c r="BJ50" s="349" t="s">
        <v>2695</v>
      </c>
      <c r="BK50" s="127" t="str">
        <f>HYPERLINK("https://www.twitch.tv/kaffelon/clip/WittyHonestRaccoonSmoocherZ?filter=clips&amp;range=all&amp;sort=time","12.53")</f>
        <v>12.53</v>
      </c>
      <c r="BL50" s="185"/>
      <c r="BM50" s="185"/>
      <c r="BN50" s="185"/>
      <c r="BO50" s="185"/>
      <c r="BP50" s="93"/>
      <c r="BQ50" s="188"/>
      <c r="BR50" s="356" t="s">
        <v>3197</v>
      </c>
      <c r="BS50" s="188" t="s">
        <v>2214</v>
      </c>
      <c r="BT50" s="188" t="s">
        <v>3198</v>
      </c>
      <c r="BU50" s="188" t="s">
        <v>3199</v>
      </c>
      <c r="BV50" s="188" t="s">
        <v>2942</v>
      </c>
      <c r="BW50" s="223"/>
      <c r="BX50" s="223"/>
      <c r="BY50" s="188" t="s">
        <v>163</v>
      </c>
      <c r="BZ50" s="188" t="s">
        <v>3200</v>
      </c>
      <c r="CA50" s="132" t="str">
        <f>HYPERLINK("https://www.youtube.com/watch?v=PyA-SZuIcJQ","4:26.17")</f>
        <v>4:26.17</v>
      </c>
      <c r="CB50" s="223"/>
      <c r="CC50" s="223"/>
      <c r="CD50" s="223"/>
      <c r="CE50" s="226"/>
      <c r="CF50" s="276" t="s">
        <v>1233</v>
      </c>
      <c r="CG50" s="191" t="s">
        <v>1119</v>
      </c>
      <c r="CH50" s="276"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294"/>
    </row>
    <row r="51" ht="15.75" customHeight="1">
      <c r="A51" s="82" t="s">
        <v>3205</v>
      </c>
      <c r="B51" s="83" t="s">
        <v>3206</v>
      </c>
      <c r="C51" s="84" t="s">
        <v>1339</v>
      </c>
      <c r="D51" s="85" t="s">
        <v>1339</v>
      </c>
      <c r="E51" s="86" t="s">
        <v>1339</v>
      </c>
      <c r="F51" s="87" t="s">
        <v>434</v>
      </c>
      <c r="G51" s="83" t="s">
        <v>3207</v>
      </c>
      <c r="H51" s="89" t="s">
        <v>3208</v>
      </c>
      <c r="I51" s="94" t="s">
        <v>3209</v>
      </c>
      <c r="J51" s="89" t="s">
        <v>3210</v>
      </c>
      <c r="K51" s="89" t="s">
        <v>3211</v>
      </c>
      <c r="L51" s="94" t="s">
        <v>445</v>
      </c>
      <c r="M51" s="94" t="s">
        <v>104</v>
      </c>
      <c r="N51" s="89" t="s">
        <v>2839</v>
      </c>
      <c r="O51" s="296" t="s">
        <v>3212</v>
      </c>
      <c r="P51" s="94" t="s">
        <v>550</v>
      </c>
      <c r="Q51" s="98"/>
      <c r="R51" s="98"/>
      <c r="S51" s="98"/>
      <c r="T51" s="98"/>
      <c r="U51" s="98"/>
      <c r="V51" s="98"/>
      <c r="W51" s="93"/>
      <c r="X51" s="94" t="s">
        <v>2739</v>
      </c>
      <c r="Y51" s="94" t="s">
        <v>2258</v>
      </c>
      <c r="Z51" s="94" t="s">
        <v>3213</v>
      </c>
      <c r="AA51" s="94" t="s">
        <v>3214</v>
      </c>
      <c r="AB51" s="94" t="s">
        <v>2464</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2644</v>
      </c>
      <c r="BC51" s="94" t="s">
        <v>703</v>
      </c>
      <c r="BD51" s="94" t="s">
        <v>3220</v>
      </c>
      <c r="BE51" s="94" t="s">
        <v>1553</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500</v>
      </c>
      <c r="CL51" s="89" t="s">
        <v>752</v>
      </c>
      <c r="CM51" s="296" t="s">
        <v>507</v>
      </c>
      <c r="CN51" s="98"/>
      <c r="CO51" s="98"/>
      <c r="CP51" s="98"/>
      <c r="CQ51" s="98"/>
      <c r="CR51" s="98"/>
      <c r="CS51" s="103"/>
      <c r="CT51" s="94" t="s">
        <v>3232</v>
      </c>
      <c r="CU51" s="94" t="s">
        <v>2468</v>
      </c>
      <c r="CV51" s="89" t="s">
        <v>3233</v>
      </c>
      <c r="CW51" s="94" t="s">
        <v>3234</v>
      </c>
      <c r="CX51" s="94" t="s">
        <v>3235</v>
      </c>
      <c r="CY51" s="94" t="s">
        <v>3236</v>
      </c>
      <c r="CZ51" s="89" t="s">
        <v>3237</v>
      </c>
      <c r="DA51" s="94" t="s">
        <v>2347</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10" t="s">
        <v>3242</v>
      </c>
      <c r="B52" s="105" t="s">
        <v>3243</v>
      </c>
      <c r="C52" s="106" t="s">
        <v>1339</v>
      </c>
      <c r="D52" s="107" t="s">
        <v>1339</v>
      </c>
      <c r="E52" s="108" t="s">
        <v>1339</v>
      </c>
      <c r="F52" s="109" t="s">
        <v>3244</v>
      </c>
      <c r="G52" s="105" t="s">
        <v>3245</v>
      </c>
      <c r="H52" s="114" t="s">
        <v>3246</v>
      </c>
      <c r="I52" s="114" t="s">
        <v>3247</v>
      </c>
      <c r="J52" s="114" t="s">
        <v>3248</v>
      </c>
      <c r="K52" s="114" t="s">
        <v>1526</v>
      </c>
      <c r="L52" s="114" t="s">
        <v>2907</v>
      </c>
      <c r="M52" s="114" t="s">
        <v>3249</v>
      </c>
      <c r="N52" s="114" t="s">
        <v>3250</v>
      </c>
      <c r="O52" s="114" t="s">
        <v>3251</v>
      </c>
      <c r="P52" s="114" t="s">
        <v>1886</v>
      </c>
      <c r="Q52" s="178" t="s">
        <v>3252</v>
      </c>
      <c r="R52" s="216"/>
      <c r="S52" s="114" t="s">
        <v>3253</v>
      </c>
      <c r="T52" s="216"/>
      <c r="U52" s="114" t="s">
        <v>3254</v>
      </c>
      <c r="V52" s="178" t="s">
        <v>3255</v>
      </c>
      <c r="W52" s="93"/>
      <c r="X52" s="117" t="s">
        <v>2496</v>
      </c>
      <c r="Y52" s="117" t="s">
        <v>3256</v>
      </c>
      <c r="Z52" s="117" t="s">
        <v>3257</v>
      </c>
      <c r="AA52" s="117" t="s">
        <v>3258</v>
      </c>
      <c r="AB52" s="117" t="s">
        <v>2878</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1295</v>
      </c>
      <c r="AV52" s="220"/>
      <c r="AW52" s="220"/>
      <c r="AX52" s="123" t="s">
        <v>3268</v>
      </c>
      <c r="AY52" s="180" t="s">
        <v>3269</v>
      </c>
      <c r="AZ52" s="115"/>
      <c r="BA52" s="129" t="s">
        <v>2494</v>
      </c>
      <c r="BB52" s="129" t="s">
        <v>2114</v>
      </c>
      <c r="BC52" s="129" t="s">
        <v>3270</v>
      </c>
      <c r="BD52" s="184" t="s">
        <v>3025</v>
      </c>
      <c r="BE52" s="129" t="s">
        <v>2730</v>
      </c>
      <c r="BF52" s="129" t="s">
        <v>3271</v>
      </c>
      <c r="BG52" s="185"/>
      <c r="BH52" s="129" t="s">
        <v>3221</v>
      </c>
      <c r="BI52" s="129" t="s">
        <v>3272</v>
      </c>
      <c r="BJ52" s="129" t="s">
        <v>3273</v>
      </c>
      <c r="BK52" s="129" t="s">
        <v>3274</v>
      </c>
      <c r="BL52" s="185"/>
      <c r="BM52" s="129" t="s">
        <v>3275</v>
      </c>
      <c r="BN52" s="129" t="s">
        <v>1379</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2825</v>
      </c>
      <c r="CI52" s="140" t="s">
        <v>3288</v>
      </c>
      <c r="CJ52" s="140" t="s">
        <v>1946</v>
      </c>
      <c r="CK52" s="140" t="s">
        <v>3289</v>
      </c>
      <c r="CL52" s="140" t="s">
        <v>2729</v>
      </c>
      <c r="CM52" s="140" t="s">
        <v>2668</v>
      </c>
      <c r="CN52" s="228"/>
      <c r="CO52" s="228"/>
      <c r="CP52" s="191"/>
      <c r="CQ52" s="140" t="s">
        <v>652</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2422</v>
      </c>
      <c r="DH52" s="231"/>
      <c r="DI52" s="231"/>
      <c r="DJ52" s="231"/>
      <c r="DK52" s="152" t="s">
        <v>507</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219</v>
      </c>
      <c r="G53" s="83" t="s">
        <v>3207</v>
      </c>
      <c r="H53" s="89" t="s">
        <v>3306</v>
      </c>
      <c r="I53" s="89" t="s">
        <v>3307</v>
      </c>
      <c r="J53" s="89" t="s">
        <v>2420</v>
      </c>
      <c r="K53" s="92" t="s">
        <v>439</v>
      </c>
      <c r="L53" s="89" t="s">
        <v>171</v>
      </c>
      <c r="M53" s="94" t="s">
        <v>3308</v>
      </c>
      <c r="N53" s="94" t="s">
        <v>3309</v>
      </c>
      <c r="O53" s="94" t="s">
        <v>2771</v>
      </c>
      <c r="P53" s="94" t="s">
        <v>2911</v>
      </c>
      <c r="Q53" s="94" t="s">
        <v>3310</v>
      </c>
      <c r="R53" s="98"/>
      <c r="S53" s="98"/>
      <c r="T53" s="98"/>
      <c r="U53" s="98"/>
      <c r="V53" s="94" t="s">
        <v>3311</v>
      </c>
      <c r="W53" s="93"/>
      <c r="X53" s="89" t="s">
        <v>2162</v>
      </c>
      <c r="Y53" s="89" t="s">
        <v>3312</v>
      </c>
      <c r="Z53" s="89" t="s">
        <v>1685</v>
      </c>
      <c r="AA53" s="94" t="s">
        <v>2686</v>
      </c>
      <c r="AB53" s="94" t="s">
        <v>2687</v>
      </c>
      <c r="AC53" s="211" t="s">
        <v>1986</v>
      </c>
      <c r="AD53" s="98"/>
      <c r="AE53" s="94" t="s">
        <v>3313</v>
      </c>
      <c r="AF53" s="94" t="s">
        <v>3314</v>
      </c>
      <c r="AG53" s="98"/>
      <c r="AH53" s="98"/>
      <c r="AI53" s="98"/>
      <c r="AJ53" s="98"/>
      <c r="AK53" s="93"/>
      <c r="AL53" s="94" t="s">
        <v>3315</v>
      </c>
      <c r="AM53" s="94" t="s">
        <v>3316</v>
      </c>
      <c r="AN53" s="94" t="s">
        <v>3317</v>
      </c>
      <c r="AO53" s="98"/>
      <c r="AP53" s="94" t="s">
        <v>274</v>
      </c>
      <c r="AQ53" s="94"/>
      <c r="AR53" s="98"/>
      <c r="AS53" s="98"/>
      <c r="AT53" s="89" t="s">
        <v>3318</v>
      </c>
      <c r="AU53" s="89" t="s">
        <v>1538</v>
      </c>
      <c r="AV53" s="98"/>
      <c r="AW53" s="98"/>
      <c r="AX53" s="98"/>
      <c r="AY53" s="98"/>
      <c r="AZ53" s="93"/>
      <c r="BA53" s="98"/>
      <c r="BB53" s="94" t="s">
        <v>1025</v>
      </c>
      <c r="BC53" s="89" t="s">
        <v>1372</v>
      </c>
      <c r="BD53" s="89" t="s">
        <v>3319</v>
      </c>
      <c r="BE53" s="94" t="s">
        <v>169</v>
      </c>
      <c r="BF53" s="98"/>
      <c r="BG53" s="98"/>
      <c r="BH53" s="94" t="s">
        <v>320</v>
      </c>
      <c r="BI53" s="98"/>
      <c r="BJ53" s="94" t="s">
        <v>3320</v>
      </c>
      <c r="BK53" s="94" t="s">
        <v>1125</v>
      </c>
      <c r="BL53" s="98"/>
      <c r="BM53" s="98"/>
      <c r="BN53" s="98"/>
      <c r="BO53" s="98"/>
      <c r="BP53" s="93"/>
      <c r="BQ53" s="94"/>
      <c r="BR53" s="94" t="s">
        <v>653</v>
      </c>
      <c r="BS53" s="94" t="s">
        <v>2649</v>
      </c>
      <c r="BT53" s="94" t="s">
        <v>2063</v>
      </c>
      <c r="BU53" s="94" t="s">
        <v>3321</v>
      </c>
      <c r="BV53" s="94" t="s">
        <v>3322</v>
      </c>
      <c r="BW53" s="98"/>
      <c r="BX53" s="98"/>
      <c r="BY53" s="98"/>
      <c r="BZ53" s="94" t="s">
        <v>3323</v>
      </c>
      <c r="CA53" s="94" t="s">
        <v>3324</v>
      </c>
      <c r="CB53" s="98"/>
      <c r="CC53" s="98"/>
      <c r="CD53" s="98"/>
      <c r="CE53" s="196"/>
      <c r="CF53" s="94" t="s">
        <v>3174</v>
      </c>
      <c r="CG53" s="89" t="s">
        <v>1320</v>
      </c>
      <c r="CH53" s="92" t="str">
        <f>HYPERLINK("https://youtu.be/weD44uJQ8hg","45.93")</f>
        <v>45.93</v>
      </c>
      <c r="CI53" s="98"/>
      <c r="CJ53" s="98"/>
      <c r="CK53" s="89" t="s">
        <v>3325</v>
      </c>
      <c r="CL53" s="94" t="s">
        <v>2554</v>
      </c>
      <c r="CM53" s="94" t="s">
        <v>3326</v>
      </c>
      <c r="CN53" s="98"/>
      <c r="CO53" s="94" t="s">
        <v>3327</v>
      </c>
      <c r="CP53" s="94"/>
      <c r="CQ53" s="94" t="s">
        <v>3328</v>
      </c>
      <c r="CR53" s="98"/>
      <c r="CS53" s="103"/>
      <c r="CT53" s="94" t="s">
        <v>1076</v>
      </c>
      <c r="CU53" s="98"/>
      <c r="CV53" s="89" t="s">
        <v>1578</v>
      </c>
      <c r="CW53" s="94" t="s">
        <v>1862</v>
      </c>
      <c r="CX53" s="94"/>
      <c r="CY53" s="94"/>
      <c r="CZ53" s="94" t="s">
        <v>3329</v>
      </c>
      <c r="DA53" s="94" t="s">
        <v>1235</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1339</v>
      </c>
      <c r="D54" s="107" t="s">
        <v>1339</v>
      </c>
      <c r="E54" s="108" t="s">
        <v>1339</v>
      </c>
      <c r="F54" s="109" t="s">
        <v>2046</v>
      </c>
      <c r="G54" s="105" t="s">
        <v>3335</v>
      </c>
      <c r="H54" s="114" t="s">
        <v>1598</v>
      </c>
      <c r="I54" s="178" t="s">
        <v>3336</v>
      </c>
      <c r="J54" s="114" t="s">
        <v>3337</v>
      </c>
      <c r="K54" s="114" t="s">
        <v>2173</v>
      </c>
      <c r="L54" s="114" t="s">
        <v>774</v>
      </c>
      <c r="M54" s="114" t="s">
        <v>3338</v>
      </c>
      <c r="N54" s="281" t="s">
        <v>3339</v>
      </c>
      <c r="O54" s="114" t="s">
        <v>803</v>
      </c>
      <c r="P54" s="114" t="s">
        <v>2370</v>
      </c>
      <c r="Q54" s="178"/>
      <c r="R54" s="114" t="s">
        <v>3340</v>
      </c>
      <c r="S54" s="114" t="s">
        <v>3275</v>
      </c>
      <c r="T54" s="178" t="s">
        <v>1492</v>
      </c>
      <c r="U54" s="281" t="s">
        <v>3341</v>
      </c>
      <c r="V54" s="178" t="s">
        <v>3342</v>
      </c>
      <c r="W54" s="93"/>
      <c r="X54" s="200" t="s">
        <v>2661</v>
      </c>
      <c r="Y54" s="117" t="s">
        <v>981</v>
      </c>
      <c r="Z54" s="117" t="s">
        <v>3343</v>
      </c>
      <c r="AA54" s="199" t="s">
        <v>3344</v>
      </c>
      <c r="AB54" s="354" t="s">
        <v>3345</v>
      </c>
      <c r="AC54" s="200" t="s">
        <v>3346</v>
      </c>
      <c r="AD54" s="200" t="s">
        <v>3347</v>
      </c>
      <c r="AE54" s="200" t="s">
        <v>2924</v>
      </c>
      <c r="AF54" s="117" t="s">
        <v>3348</v>
      </c>
      <c r="AG54" s="117" t="s">
        <v>3349</v>
      </c>
      <c r="AH54" s="219"/>
      <c r="AI54" s="219"/>
      <c r="AJ54" s="117" t="s">
        <v>3350</v>
      </c>
      <c r="AK54" s="93"/>
      <c r="AL54" s="123" t="s">
        <v>3351</v>
      </c>
      <c r="AM54" s="123" t="s">
        <v>2593</v>
      </c>
      <c r="AN54" s="123" t="s">
        <v>3352</v>
      </c>
      <c r="AO54" s="180" t="s">
        <v>3353</v>
      </c>
      <c r="AP54" s="180" t="s">
        <v>3354</v>
      </c>
      <c r="AQ54" s="123" t="s">
        <v>3355</v>
      </c>
      <c r="AR54" s="180" t="s">
        <v>2884</v>
      </c>
      <c r="AS54" s="220"/>
      <c r="AT54" s="123" t="s">
        <v>3356</v>
      </c>
      <c r="AU54" s="123" t="s">
        <v>1372</v>
      </c>
      <c r="AV54" s="123" t="s">
        <v>3357</v>
      </c>
      <c r="AW54" s="220"/>
      <c r="AX54" s="180" t="s">
        <v>1000</v>
      </c>
      <c r="AY54" s="202" t="s">
        <v>3358</v>
      </c>
      <c r="AZ54" s="204"/>
      <c r="BA54" s="129" t="s">
        <v>3359</v>
      </c>
      <c r="BB54" s="186" t="s">
        <v>3360</v>
      </c>
      <c r="BC54" s="186" t="s">
        <v>178</v>
      </c>
      <c r="BD54" s="129" t="s">
        <v>3361</v>
      </c>
      <c r="BE54" s="186" t="s">
        <v>3362</v>
      </c>
      <c r="BF54" s="186" t="s">
        <v>3363</v>
      </c>
      <c r="BG54" s="129" t="s">
        <v>3364</v>
      </c>
      <c r="BH54" s="186" t="s">
        <v>1320</v>
      </c>
      <c r="BI54" s="186" t="s">
        <v>3365</v>
      </c>
      <c r="BJ54" s="184" t="s">
        <v>3366</v>
      </c>
      <c r="BK54" s="184" t="s">
        <v>3274</v>
      </c>
      <c r="BL54" s="185"/>
      <c r="BM54" s="186" t="s">
        <v>1106</v>
      </c>
      <c r="BN54" s="186" t="s">
        <v>3367</v>
      </c>
      <c r="BO54" s="186" t="s">
        <v>3368</v>
      </c>
      <c r="BP54" s="115"/>
      <c r="BQ54" s="134" t="s">
        <v>3369</v>
      </c>
      <c r="BR54" s="188" t="s">
        <v>2444</v>
      </c>
      <c r="BS54" s="134" t="s">
        <v>2180</v>
      </c>
      <c r="BT54" s="134" t="s">
        <v>3370</v>
      </c>
      <c r="BU54" s="188" t="s">
        <v>2017</v>
      </c>
      <c r="BV54" s="188" t="s">
        <v>3371</v>
      </c>
      <c r="BW54" s="188" t="s">
        <v>3372</v>
      </c>
      <c r="BX54" s="188" t="s">
        <v>113</v>
      </c>
      <c r="BY54" s="134" t="s">
        <v>3373</v>
      </c>
      <c r="BZ54" s="134" t="s">
        <v>2013</v>
      </c>
      <c r="CA54" s="134" t="s">
        <v>3374</v>
      </c>
      <c r="CB54" s="188" t="s">
        <v>3375</v>
      </c>
      <c r="CC54" s="289" t="s">
        <v>3376</v>
      </c>
      <c r="CD54" s="188" t="s">
        <v>3377</v>
      </c>
      <c r="CE54" s="188"/>
      <c r="CF54" s="352" t="s">
        <v>1249</v>
      </c>
      <c r="CG54" s="140" t="s">
        <v>3378</v>
      </c>
      <c r="CH54" s="191" t="s">
        <v>3379</v>
      </c>
      <c r="CI54" s="191" t="s">
        <v>3380</v>
      </c>
      <c r="CJ54" s="191" t="s">
        <v>2765</v>
      </c>
      <c r="CK54" s="352" t="s">
        <v>3381</v>
      </c>
      <c r="CL54" s="140" t="s">
        <v>204</v>
      </c>
      <c r="CM54" s="140" t="s">
        <v>3382</v>
      </c>
      <c r="CN54" s="228"/>
      <c r="CO54" s="228"/>
      <c r="CP54" s="228"/>
      <c r="CQ54" s="191" t="s">
        <v>3383</v>
      </c>
      <c r="CR54" s="191" t="s">
        <v>247</v>
      </c>
      <c r="CS54" s="103"/>
      <c r="CT54" s="207" t="s">
        <v>3379</v>
      </c>
      <c r="CU54" s="207" t="s">
        <v>2343</v>
      </c>
      <c r="CV54" s="147" t="s">
        <v>204</v>
      </c>
      <c r="CW54" s="207" t="s">
        <v>3384</v>
      </c>
      <c r="CX54" s="147" t="s">
        <v>3385</v>
      </c>
      <c r="CY54" s="147" t="s">
        <v>2471</v>
      </c>
      <c r="CZ54" s="147" t="s">
        <v>3386</v>
      </c>
      <c r="DA54" s="147" t="s">
        <v>2897</v>
      </c>
      <c r="DB54" s="147" t="s">
        <v>3387</v>
      </c>
      <c r="DC54" s="147" t="s">
        <v>3286</v>
      </c>
      <c r="DD54" s="147" t="s">
        <v>3388</v>
      </c>
      <c r="DE54" s="147" t="s">
        <v>3389</v>
      </c>
      <c r="DF54" s="147"/>
      <c r="DG54" s="152" t="s">
        <v>3390</v>
      </c>
      <c r="DH54" s="152" t="s">
        <v>195</v>
      </c>
      <c r="DI54" s="152" t="s">
        <v>3391</v>
      </c>
      <c r="DJ54" s="209"/>
      <c r="DK54" s="152" t="s">
        <v>525</v>
      </c>
      <c r="DL54" s="210" t="s">
        <v>160</v>
      </c>
      <c r="DM54" s="152" t="s">
        <v>3392</v>
      </c>
      <c r="DN54" s="152" t="s">
        <v>3393</v>
      </c>
      <c r="DO54" s="152" t="s">
        <v>3036</v>
      </c>
      <c r="DP54" s="152" t="s">
        <v>3394</v>
      </c>
      <c r="DQ54" s="152" t="s">
        <v>3395</v>
      </c>
      <c r="DR54" s="152" t="s">
        <v>2343</v>
      </c>
      <c r="DS54" s="152" t="s">
        <v>3396</v>
      </c>
      <c r="DT54" s="152" t="s">
        <v>3397</v>
      </c>
      <c r="DU54" s="152" t="s">
        <v>3398</v>
      </c>
      <c r="DV54" s="152" t="s">
        <v>157</v>
      </c>
      <c r="DW54" s="152" t="s">
        <v>2401</v>
      </c>
      <c r="DX54" s="152" t="s">
        <v>3399</v>
      </c>
      <c r="DY54" s="152" t="s">
        <v>988</v>
      </c>
      <c r="DZ54" s="152" t="s">
        <v>1295</v>
      </c>
      <c r="EA54" s="152" t="s">
        <v>3400</v>
      </c>
      <c r="EB54" s="149" t="s">
        <v>3401</v>
      </c>
    </row>
    <row r="55" ht="15.75" customHeight="1">
      <c r="A55" s="82" t="s">
        <v>3402</v>
      </c>
      <c r="B55" s="83" t="s">
        <v>3403</v>
      </c>
      <c r="C55" s="84" t="s">
        <v>1339</v>
      </c>
      <c r="D55" s="85" t="s">
        <v>1339</v>
      </c>
      <c r="E55" s="86" t="s">
        <v>1339</v>
      </c>
      <c r="F55" s="87" t="s">
        <v>331</v>
      </c>
      <c r="G55" s="83" t="s">
        <v>3404</v>
      </c>
      <c r="H55" s="98"/>
      <c r="I55" s="94" t="s">
        <v>3405</v>
      </c>
      <c r="J55" s="94" t="s">
        <v>3406</v>
      </c>
      <c r="K55" s="411" t="s">
        <v>2421</v>
      </c>
      <c r="L55" s="94" t="s">
        <v>596</v>
      </c>
      <c r="M55" s="235" t="s">
        <v>3407</v>
      </c>
      <c r="N55" s="94" t="s">
        <v>3408</v>
      </c>
      <c r="O55" s="94" t="s">
        <v>3409</v>
      </c>
      <c r="P55" s="94" t="s">
        <v>2154</v>
      </c>
      <c r="Q55" s="98"/>
      <c r="R55" s="98"/>
      <c r="S55" s="98"/>
      <c r="T55" s="98"/>
      <c r="U55" s="98"/>
      <c r="V55" s="98"/>
      <c r="W55" s="93"/>
      <c r="X55" s="94" t="s">
        <v>2429</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12" t="s">
        <v>3417</v>
      </c>
      <c r="BF55" s="98"/>
      <c r="BG55" s="98"/>
      <c r="BH55" s="94" t="s">
        <v>1630</v>
      </c>
      <c r="BI55" s="411" t="s">
        <v>3418</v>
      </c>
      <c r="BJ55" s="411"/>
      <c r="BK55" s="94" t="s">
        <v>2160</v>
      </c>
      <c r="BL55" s="98"/>
      <c r="BM55" s="98"/>
      <c r="BN55" s="98"/>
      <c r="BO55" s="98"/>
      <c r="BP55" s="93"/>
      <c r="BQ55" s="411"/>
      <c r="BR55" s="94" t="s">
        <v>3419</v>
      </c>
      <c r="BS55" s="94" t="s">
        <v>2875</v>
      </c>
      <c r="BT55" s="94" t="s">
        <v>3420</v>
      </c>
      <c r="BU55" s="94" t="s">
        <v>2627</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2463</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11" t="s">
        <v>3428</v>
      </c>
      <c r="CY55" s="411" t="s">
        <v>3429</v>
      </c>
      <c r="CZ55" s="94" t="s">
        <v>3430</v>
      </c>
      <c r="DA55" s="94" t="s">
        <v>1430</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1339</v>
      </c>
      <c r="D56" s="107" t="s">
        <v>1339</v>
      </c>
      <c r="E56" s="108" t="s">
        <v>1339</v>
      </c>
      <c r="F56" s="109" t="s">
        <v>3434</v>
      </c>
      <c r="G56" s="105" t="s">
        <v>3435</v>
      </c>
      <c r="H56" s="216"/>
      <c r="I56" s="237" t="s">
        <v>3436</v>
      </c>
      <c r="J56" s="114" t="s">
        <v>3220</v>
      </c>
      <c r="K56" s="114" t="s">
        <v>3437</v>
      </c>
      <c r="L56" s="237" t="s">
        <v>3438</v>
      </c>
      <c r="M56" s="216"/>
      <c r="N56" s="114" t="s">
        <v>3439</v>
      </c>
      <c r="O56" s="114" t="s">
        <v>1977</v>
      </c>
      <c r="P56" s="114" t="s">
        <v>550</v>
      </c>
      <c r="Q56" s="216"/>
      <c r="R56" s="216"/>
      <c r="S56" s="216"/>
      <c r="T56" s="216"/>
      <c r="U56" s="216"/>
      <c r="V56" s="216"/>
      <c r="W56" s="93"/>
      <c r="X56" s="117" t="s">
        <v>690</v>
      </c>
      <c r="Y56" s="117" t="s">
        <v>3440</v>
      </c>
      <c r="Z56" s="117" t="s">
        <v>1983</v>
      </c>
      <c r="AA56" s="117" t="s">
        <v>3441</v>
      </c>
      <c r="AB56" s="117" t="s">
        <v>534</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290</v>
      </c>
      <c r="BB56" s="184" t="s">
        <v>546</v>
      </c>
      <c r="BC56" s="129" t="s">
        <v>142</v>
      </c>
      <c r="BD56" s="129" t="s">
        <v>934</v>
      </c>
      <c r="BE56" s="129" t="s">
        <v>2747</v>
      </c>
      <c r="BF56" s="129" t="s">
        <v>3447</v>
      </c>
      <c r="BG56" s="185"/>
      <c r="BH56" s="129" t="s">
        <v>1144</v>
      </c>
      <c r="BI56" s="129" t="s">
        <v>3448</v>
      </c>
      <c r="BJ56" s="413"/>
      <c r="BK56" s="129" t="s">
        <v>3449</v>
      </c>
      <c r="BL56" s="185"/>
      <c r="BM56" s="185"/>
      <c r="BN56" s="185"/>
      <c r="BO56" s="185"/>
      <c r="BP56" s="93"/>
      <c r="BQ56" s="223"/>
      <c r="BR56" s="134" t="s">
        <v>3450</v>
      </c>
      <c r="BS56" s="134" t="s">
        <v>3451</v>
      </c>
      <c r="BT56" s="134" t="s">
        <v>252</v>
      </c>
      <c r="BU56" s="289" t="s">
        <v>1059</v>
      </c>
      <c r="BV56" s="134" t="s">
        <v>1108</v>
      </c>
      <c r="BW56" s="223"/>
      <c r="BX56" s="223"/>
      <c r="BY56" s="223"/>
      <c r="BZ56" s="134" t="s">
        <v>1708</v>
      </c>
      <c r="CA56" s="223"/>
      <c r="CB56" s="223"/>
      <c r="CC56" s="223"/>
      <c r="CD56" s="223"/>
      <c r="CE56" s="226"/>
      <c r="CF56" s="352" t="s">
        <v>3452</v>
      </c>
      <c r="CG56" s="352" t="s">
        <v>3453</v>
      </c>
      <c r="CH56" s="228"/>
      <c r="CI56" s="228"/>
      <c r="CJ56" s="228"/>
      <c r="CK56" s="228"/>
      <c r="CL56" s="140" t="s">
        <v>3454</v>
      </c>
      <c r="CM56" s="140" t="s">
        <v>1579</v>
      </c>
      <c r="CN56" s="228"/>
      <c r="CO56" s="228"/>
      <c r="CP56" s="228"/>
      <c r="CQ56" s="228"/>
      <c r="CR56" s="228"/>
      <c r="CS56" s="103"/>
      <c r="CT56" s="229"/>
      <c r="CU56" s="147" t="s">
        <v>183</v>
      </c>
      <c r="CV56" s="147" t="s">
        <v>3455</v>
      </c>
      <c r="CW56" s="147" t="s">
        <v>2665</v>
      </c>
      <c r="CX56" s="229"/>
      <c r="CY56" s="229"/>
      <c r="CZ56" s="291" t="s">
        <v>1084</v>
      </c>
      <c r="DA56" s="147" t="s">
        <v>2057</v>
      </c>
      <c r="DB56" s="229"/>
      <c r="DC56" s="229"/>
      <c r="DD56" s="229"/>
      <c r="DE56" s="147" t="s">
        <v>3456</v>
      </c>
      <c r="DF56" s="147"/>
      <c r="DG56" s="231"/>
      <c r="DH56" s="231"/>
      <c r="DI56" s="231"/>
      <c r="DJ56" s="209"/>
      <c r="DK56" s="231"/>
      <c r="DL56" s="152" t="s">
        <v>1808</v>
      </c>
      <c r="DM56" s="231"/>
      <c r="DN56" s="231"/>
      <c r="DO56" s="231"/>
      <c r="DP56" s="152" t="s">
        <v>1525</v>
      </c>
      <c r="DQ56" s="414"/>
      <c r="DR56" s="231"/>
      <c r="DS56" s="152" t="s">
        <v>1912</v>
      </c>
      <c r="DT56" s="231"/>
      <c r="DU56" s="152" t="s">
        <v>158</v>
      </c>
      <c r="DV56" s="231"/>
      <c r="DW56" s="231"/>
      <c r="DX56" s="231"/>
      <c r="DY56" s="231"/>
      <c r="DZ56" s="231"/>
      <c r="EA56" s="231"/>
      <c r="EB56" s="294"/>
    </row>
    <row r="57" ht="15.75" customHeight="1">
      <c r="A57" s="415" t="s">
        <v>3457</v>
      </c>
      <c r="B57" s="416" t="s">
        <v>3458</v>
      </c>
      <c r="C57" s="417" t="s">
        <v>1339</v>
      </c>
      <c r="D57" s="418" t="s">
        <v>1339</v>
      </c>
      <c r="E57" s="419" t="s">
        <v>1339</v>
      </c>
      <c r="F57" s="420" t="s">
        <v>3459</v>
      </c>
      <c r="G57" s="416" t="s">
        <v>436</v>
      </c>
      <c r="H57" s="343" t="s">
        <v>2036</v>
      </c>
      <c r="I57" s="343" t="s">
        <v>3460</v>
      </c>
      <c r="J57" s="341" t="s">
        <v>1471</v>
      </c>
      <c r="K57" s="343" t="s">
        <v>2990</v>
      </c>
      <c r="L57" s="343" t="s">
        <v>2145</v>
      </c>
      <c r="M57" s="343" t="s">
        <v>3461</v>
      </c>
      <c r="N57" s="341" t="s">
        <v>3462</v>
      </c>
      <c r="O57" s="344" t="s">
        <v>3463</v>
      </c>
      <c r="P57" s="343" t="s">
        <v>2477</v>
      </c>
      <c r="Q57" s="343" t="s">
        <v>3464</v>
      </c>
      <c r="R57" s="343" t="s">
        <v>3465</v>
      </c>
      <c r="S57" s="343" t="s">
        <v>3466</v>
      </c>
      <c r="T57" s="343" t="s">
        <v>2253</v>
      </c>
      <c r="U57" s="343" t="s">
        <v>3467</v>
      </c>
      <c r="V57" s="343" t="s">
        <v>3468</v>
      </c>
      <c r="W57" s="163"/>
      <c r="X57" s="341" t="s">
        <v>3452</v>
      </c>
      <c r="Y57" s="341" t="s">
        <v>3157</v>
      </c>
      <c r="Z57" s="343" t="s">
        <v>1120</v>
      </c>
      <c r="AA57" s="341" t="s">
        <v>1829</v>
      </c>
      <c r="AB57" s="341" t="s">
        <v>1547</v>
      </c>
      <c r="AC57" s="341" t="s">
        <v>3469</v>
      </c>
      <c r="AD57" s="343" t="s">
        <v>3470</v>
      </c>
      <c r="AE57" s="343" t="s">
        <v>1393</v>
      </c>
      <c r="AF57" s="341" t="s">
        <v>3348</v>
      </c>
      <c r="AG57" s="343" t="s">
        <v>2333</v>
      </c>
      <c r="AH57" s="341" t="s">
        <v>3471</v>
      </c>
      <c r="AI57" s="343" t="s">
        <v>2096</v>
      </c>
      <c r="AJ57" s="343" t="s">
        <v>3472</v>
      </c>
      <c r="AK57" s="163"/>
      <c r="AL57" s="341" t="s">
        <v>392</v>
      </c>
      <c r="AM57" s="344" t="s">
        <v>160</v>
      </c>
      <c r="AN57" s="421" t="s">
        <v>3473</v>
      </c>
      <c r="AO57" s="343" t="s">
        <v>3474</v>
      </c>
      <c r="AP57" s="343" t="s">
        <v>3475</v>
      </c>
      <c r="AQ57" s="343" t="s">
        <v>2332</v>
      </c>
      <c r="AR57" s="343" t="s">
        <v>3476</v>
      </c>
      <c r="AS57" s="343" t="s">
        <v>3477</v>
      </c>
      <c r="AT57" s="421" t="s">
        <v>2347</v>
      </c>
      <c r="AU57" s="341" t="s">
        <v>362</v>
      </c>
      <c r="AV57" s="343" t="s">
        <v>3014</v>
      </c>
      <c r="AW57" s="343" t="s">
        <v>2355</v>
      </c>
      <c r="AX57" s="343" t="s">
        <v>3478</v>
      </c>
      <c r="AY57" s="343" t="s">
        <v>3479</v>
      </c>
      <c r="AZ57" s="422"/>
      <c r="BA57" s="343" t="s">
        <v>3480</v>
      </c>
      <c r="BB57" s="341" t="s">
        <v>2367</v>
      </c>
      <c r="BC57" s="343" t="s">
        <v>1197</v>
      </c>
      <c r="BD57" s="343" t="s">
        <v>2620</v>
      </c>
      <c r="BE57" s="343" t="s">
        <v>3481</v>
      </c>
      <c r="BF57" s="344" t="s">
        <v>3482</v>
      </c>
      <c r="BG57" s="341" t="s">
        <v>3483</v>
      </c>
      <c r="BH57" s="344" t="s">
        <v>3484</v>
      </c>
      <c r="BI57" s="341" t="s">
        <v>3485</v>
      </c>
      <c r="BJ57" s="341" t="s">
        <v>3486</v>
      </c>
      <c r="BK57" s="343" t="s">
        <v>3476</v>
      </c>
      <c r="BL57" s="343" t="s">
        <v>2743</v>
      </c>
      <c r="BM57" s="343" t="s">
        <v>3487</v>
      </c>
      <c r="BN57" s="343" t="s">
        <v>584</v>
      </c>
      <c r="BO57" s="343" t="s">
        <v>3488</v>
      </c>
      <c r="BP57" s="422"/>
      <c r="BQ57" s="341" t="s">
        <v>3489</v>
      </c>
      <c r="BR57" s="344" t="s">
        <v>2643</v>
      </c>
      <c r="BS57" s="341" t="s">
        <v>3490</v>
      </c>
      <c r="BT57" s="421" t="s">
        <v>266</v>
      </c>
      <c r="BU57" s="343" t="s">
        <v>1800</v>
      </c>
      <c r="BV57" s="343" t="s">
        <v>389</v>
      </c>
      <c r="BW57" s="343" t="s">
        <v>3491</v>
      </c>
      <c r="BX57" s="341" t="s">
        <v>2218</v>
      </c>
      <c r="BY57" s="344" t="s">
        <v>3492</v>
      </c>
      <c r="BZ57" s="343" t="s">
        <v>2130</v>
      </c>
      <c r="CA57" s="343" t="s">
        <v>3493</v>
      </c>
      <c r="CB57" s="343" t="s">
        <v>343</v>
      </c>
      <c r="CC57" s="343" t="s">
        <v>3494</v>
      </c>
      <c r="CD57" s="341" t="s">
        <v>3495</v>
      </c>
      <c r="CE57" s="423"/>
      <c r="CF57" s="343" t="s">
        <v>2236</v>
      </c>
      <c r="CG57" s="343" t="s">
        <v>2641</v>
      </c>
      <c r="CH57" s="343" t="s">
        <v>3496</v>
      </c>
      <c r="CI57" s="341" t="s">
        <v>3497</v>
      </c>
      <c r="CJ57" s="343" t="s">
        <v>3498</v>
      </c>
      <c r="CK57" s="343" t="s">
        <v>3499</v>
      </c>
      <c r="CL57" s="341" t="s">
        <v>2980</v>
      </c>
      <c r="CM57" s="341" t="s">
        <v>3500</v>
      </c>
      <c r="CN57" s="343" t="s">
        <v>3501</v>
      </c>
      <c r="CO57" s="343" t="s">
        <v>3502</v>
      </c>
      <c r="CP57" s="343"/>
      <c r="CQ57" s="343" t="s">
        <v>1357</v>
      </c>
      <c r="CR57" s="343" t="s">
        <v>163</v>
      </c>
      <c r="CS57" s="173"/>
      <c r="CT57" s="343" t="s">
        <v>1652</v>
      </c>
      <c r="CU57" s="343" t="s">
        <v>3503</v>
      </c>
      <c r="CV57" s="343" t="s">
        <v>3504</v>
      </c>
      <c r="CW57" s="343" t="s">
        <v>3505</v>
      </c>
      <c r="CX57" s="343" t="s">
        <v>3506</v>
      </c>
      <c r="CY57" s="343" t="s">
        <v>3507</v>
      </c>
      <c r="CZ57" s="344" t="s">
        <v>3508</v>
      </c>
      <c r="DA57" s="343" t="s">
        <v>2769</v>
      </c>
      <c r="DB57" s="343" t="s">
        <v>3509</v>
      </c>
      <c r="DC57" s="343" t="s">
        <v>3510</v>
      </c>
      <c r="DD57" s="343" t="s">
        <v>2143</v>
      </c>
      <c r="DE57" s="343" t="s">
        <v>3511</v>
      </c>
      <c r="DF57" s="343"/>
      <c r="DG57" s="343" t="s">
        <v>1698</v>
      </c>
      <c r="DH57" s="343"/>
      <c r="DI57" s="343" t="s">
        <v>3512</v>
      </c>
      <c r="DJ57" s="343" t="s">
        <v>3513</v>
      </c>
      <c r="DK57" s="343" t="s">
        <v>2352</v>
      </c>
      <c r="DL57" s="343" t="s">
        <v>692</v>
      </c>
      <c r="DM57" s="343" t="s">
        <v>3514</v>
      </c>
      <c r="DN57" s="343" t="s">
        <v>3515</v>
      </c>
      <c r="DO57" s="343" t="s">
        <v>3080</v>
      </c>
      <c r="DP57" s="343" t="s">
        <v>3330</v>
      </c>
      <c r="DQ57" s="343" t="s">
        <v>3516</v>
      </c>
      <c r="DR57" s="343" t="s">
        <v>3517</v>
      </c>
      <c r="DS57" s="343" t="s">
        <v>3518</v>
      </c>
      <c r="DT57" s="344" t="s">
        <v>3519</v>
      </c>
      <c r="DU57" s="421" t="s">
        <v>632</v>
      </c>
      <c r="DV57" s="343" t="s">
        <v>3520</v>
      </c>
      <c r="DW57" s="343" t="s">
        <v>3163</v>
      </c>
      <c r="DX57" s="343" t="s">
        <v>3043</v>
      </c>
      <c r="DY57" s="343" t="s">
        <v>3406</v>
      </c>
      <c r="DZ57" s="343" t="s">
        <v>3420</v>
      </c>
      <c r="EA57" s="343" t="s">
        <v>1547</v>
      </c>
      <c r="EB57" s="235" t="s">
        <v>3521</v>
      </c>
    </row>
    <row r="58" ht="15.75" customHeight="1">
      <c r="A58" s="177" t="s">
        <v>3522</v>
      </c>
      <c r="B58" s="105" t="s">
        <v>3523</v>
      </c>
      <c r="C58" s="106" t="s">
        <v>1339</v>
      </c>
      <c r="D58" s="107" t="s">
        <v>1339</v>
      </c>
      <c r="E58" s="108" t="s">
        <v>1339</v>
      </c>
      <c r="F58" s="109" t="s">
        <v>433</v>
      </c>
      <c r="G58" s="105" t="s">
        <v>3524</v>
      </c>
      <c r="H58" s="178" t="s">
        <v>3289</v>
      </c>
      <c r="I58" s="178" t="s">
        <v>100</v>
      </c>
      <c r="J58" s="178" t="s">
        <v>3162</v>
      </c>
      <c r="K58" s="237" t="s">
        <v>2173</v>
      </c>
      <c r="L58" s="114" t="s">
        <v>3525</v>
      </c>
      <c r="M58" s="178" t="s">
        <v>3526</v>
      </c>
      <c r="N58" s="178" t="s">
        <v>3408</v>
      </c>
      <c r="O58" s="178" t="s">
        <v>2016</v>
      </c>
      <c r="P58" s="114" t="s">
        <v>107</v>
      </c>
      <c r="Q58" s="216"/>
      <c r="R58" s="216"/>
      <c r="S58" s="114" t="s">
        <v>3527</v>
      </c>
      <c r="T58" s="216"/>
      <c r="U58" s="178" t="s">
        <v>2847</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2444</v>
      </c>
      <c r="AJ58" s="219"/>
      <c r="AK58" s="93"/>
      <c r="AL58" s="180" t="s">
        <v>1574</v>
      </c>
      <c r="AM58" s="180" t="s">
        <v>1905</v>
      </c>
      <c r="AN58" s="220"/>
      <c r="AO58" s="220"/>
      <c r="AP58" s="220"/>
      <c r="AQ58" s="220"/>
      <c r="AR58" s="220"/>
      <c r="AS58" s="220"/>
      <c r="AT58" s="287" t="s">
        <v>2965</v>
      </c>
      <c r="AU58" s="180" t="s">
        <v>1320</v>
      </c>
      <c r="AV58" s="180" t="s">
        <v>3533</v>
      </c>
      <c r="AW58" s="220"/>
      <c r="AX58" s="180" t="s">
        <v>2684</v>
      </c>
      <c r="AY58" s="220"/>
      <c r="AZ58" s="93"/>
      <c r="BA58" s="186" t="s">
        <v>2375</v>
      </c>
      <c r="BB58" s="186" t="s">
        <v>1329</v>
      </c>
      <c r="BC58" s="186" t="s">
        <v>3270</v>
      </c>
      <c r="BD58" s="129" t="s">
        <v>3534</v>
      </c>
      <c r="BE58" s="129" t="s">
        <v>2859</v>
      </c>
      <c r="BF58" s="186" t="s">
        <v>1492</v>
      </c>
      <c r="BG58" s="185"/>
      <c r="BH58" s="186" t="s">
        <v>2742</v>
      </c>
      <c r="BI58" s="185"/>
      <c r="BJ58" s="186" t="s">
        <v>3535</v>
      </c>
      <c r="BK58" s="186" t="s">
        <v>2648</v>
      </c>
      <c r="BL58" s="185"/>
      <c r="BM58" s="129" t="s">
        <v>3536</v>
      </c>
      <c r="BN58" s="186" t="s">
        <v>3537</v>
      </c>
      <c r="BO58" s="185"/>
      <c r="BP58" s="93"/>
      <c r="BQ58" s="188"/>
      <c r="BR58" s="188" t="s">
        <v>1850</v>
      </c>
      <c r="BS58" s="188" t="s">
        <v>3538</v>
      </c>
      <c r="BT58" s="188" t="s">
        <v>3539</v>
      </c>
      <c r="BU58" s="188" t="s">
        <v>454</v>
      </c>
      <c r="BV58" s="188" t="s">
        <v>3540</v>
      </c>
      <c r="BW58" s="223"/>
      <c r="BX58" s="223"/>
      <c r="BY58" s="188" t="s">
        <v>3098</v>
      </c>
      <c r="BZ58" s="188" t="s">
        <v>901</v>
      </c>
      <c r="CA58" s="188" t="s">
        <v>3541</v>
      </c>
      <c r="CB58" s="188" t="s">
        <v>2596</v>
      </c>
      <c r="CC58" s="188" t="s">
        <v>141</v>
      </c>
      <c r="CD58" s="223"/>
      <c r="CE58" s="226"/>
      <c r="CF58" s="191" t="s">
        <v>1986</v>
      </c>
      <c r="CG58" s="191" t="s">
        <v>2569</v>
      </c>
      <c r="CH58" s="191" t="s">
        <v>3542</v>
      </c>
      <c r="CI58" s="191" t="s">
        <v>3543</v>
      </c>
      <c r="CJ58" s="228"/>
      <c r="CK58" s="191" t="s">
        <v>3544</v>
      </c>
      <c r="CL58" s="191" t="s">
        <v>813</v>
      </c>
      <c r="CM58" s="191" t="s">
        <v>2706</v>
      </c>
      <c r="CN58" s="228"/>
      <c r="CO58" s="228"/>
      <c r="CP58" s="191"/>
      <c r="CQ58" s="191" t="s">
        <v>2015</v>
      </c>
      <c r="CR58" s="228"/>
      <c r="CS58" s="103"/>
      <c r="CT58" s="207" t="s">
        <v>3545</v>
      </c>
      <c r="CU58" s="207" t="s">
        <v>2343</v>
      </c>
      <c r="CV58" s="207" t="s">
        <v>3546</v>
      </c>
      <c r="CW58" s="207" t="s">
        <v>2740</v>
      </c>
      <c r="CX58" s="207" t="s">
        <v>3547</v>
      </c>
      <c r="CY58" s="207" t="s">
        <v>3548</v>
      </c>
      <c r="CZ58" s="147" t="s">
        <v>2983</v>
      </c>
      <c r="DA58" s="207" t="s">
        <v>2691</v>
      </c>
      <c r="DB58" s="229"/>
      <c r="DC58" s="229"/>
      <c r="DD58" s="229"/>
      <c r="DE58" s="229"/>
      <c r="DF58" s="243"/>
      <c r="DG58" s="208" t="s">
        <v>257</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294" t="s">
        <v>2782</v>
      </c>
    </row>
    <row r="59" ht="15.75" customHeight="1">
      <c r="A59" s="424" t="s">
        <v>3552</v>
      </c>
      <c r="B59" s="83" t="s">
        <v>3553</v>
      </c>
      <c r="C59" s="84" t="s">
        <v>737</v>
      </c>
      <c r="D59" s="85" t="s">
        <v>1339</v>
      </c>
      <c r="E59" s="86" t="s">
        <v>1339</v>
      </c>
      <c r="F59" s="87" t="s">
        <v>3459</v>
      </c>
      <c r="G59" s="83" t="s">
        <v>3150</v>
      </c>
      <c r="H59" s="98"/>
      <c r="I59" s="170" t="s">
        <v>3554</v>
      </c>
      <c r="J59" s="170" t="s">
        <v>3555</v>
      </c>
      <c r="K59" s="89" t="s">
        <v>3211</v>
      </c>
      <c r="L59" s="170" t="s">
        <v>1453</v>
      </c>
      <c r="M59" s="94" t="s">
        <v>3556</v>
      </c>
      <c r="N59" s="89" t="s">
        <v>3557</v>
      </c>
      <c r="O59" s="89" t="s">
        <v>3558</v>
      </c>
      <c r="P59" s="89" t="s">
        <v>3559</v>
      </c>
      <c r="Q59" s="98"/>
      <c r="R59" s="98"/>
      <c r="S59" s="98"/>
      <c r="T59" s="98"/>
      <c r="U59" s="98"/>
      <c r="V59" s="98"/>
      <c r="W59" s="93"/>
      <c r="X59" s="235" t="s">
        <v>2750</v>
      </c>
      <c r="Y59" s="94" t="s">
        <v>3256</v>
      </c>
      <c r="Z59" s="170" t="s">
        <v>3560</v>
      </c>
      <c r="AA59" s="94" t="s">
        <v>3561</v>
      </c>
      <c r="AB59" s="94" t="s">
        <v>2095</v>
      </c>
      <c r="AC59" s="89" t="s">
        <v>3562</v>
      </c>
      <c r="AD59" s="98"/>
      <c r="AE59" s="296" t="s">
        <v>3563</v>
      </c>
      <c r="AF59" s="89" t="s">
        <v>400</v>
      </c>
      <c r="AG59" s="98"/>
      <c r="AH59" s="98"/>
      <c r="AI59" s="98"/>
      <c r="AJ59" s="98"/>
      <c r="AK59" s="93"/>
      <c r="AL59" s="98"/>
      <c r="AM59" s="94" t="s">
        <v>385</v>
      </c>
      <c r="AN59" s="98"/>
      <c r="AO59" s="98"/>
      <c r="AP59" s="98"/>
      <c r="AQ59" s="98"/>
      <c r="AR59" s="98"/>
      <c r="AS59" s="98"/>
      <c r="AT59" s="94" t="s">
        <v>1235</v>
      </c>
      <c r="AU59" s="94" t="s">
        <v>3564</v>
      </c>
      <c r="AV59" s="98"/>
      <c r="AW59" s="98"/>
      <c r="AX59" s="98"/>
      <c r="AY59" s="98"/>
      <c r="AZ59" s="93"/>
      <c r="BA59" s="94" t="s">
        <v>3565</v>
      </c>
      <c r="BB59" s="94" t="s">
        <v>194</v>
      </c>
      <c r="BC59" s="94" t="s">
        <v>703</v>
      </c>
      <c r="BD59" s="89" t="s">
        <v>2371</v>
      </c>
      <c r="BE59" s="94" t="s">
        <v>3566</v>
      </c>
      <c r="BF59" s="98"/>
      <c r="BG59" s="98"/>
      <c r="BH59" s="92" t="s">
        <v>1273</v>
      </c>
      <c r="BI59" s="94" t="s">
        <v>3567</v>
      </c>
      <c r="BJ59" s="94" t="s">
        <v>3568</v>
      </c>
      <c r="BK59" s="94" t="s">
        <v>2119</v>
      </c>
      <c r="BL59" s="98"/>
      <c r="BM59" s="98"/>
      <c r="BN59" s="98"/>
      <c r="BO59" s="98"/>
      <c r="BP59" s="93"/>
      <c r="BQ59" s="94" t="s">
        <v>3569</v>
      </c>
      <c r="BR59" s="94" t="s">
        <v>1289</v>
      </c>
      <c r="BS59" s="89" t="s">
        <v>3570</v>
      </c>
      <c r="BT59" s="89" t="s">
        <v>3571</v>
      </c>
      <c r="BU59" s="94" t="s">
        <v>3572</v>
      </c>
      <c r="BV59" s="92" t="s">
        <v>3573</v>
      </c>
      <c r="BW59" s="98"/>
      <c r="BX59" s="296" t="s">
        <v>302</v>
      </c>
      <c r="BY59" s="170" t="s">
        <v>2700</v>
      </c>
      <c r="BZ59" s="170" t="s">
        <v>164</v>
      </c>
      <c r="CA59" s="98"/>
      <c r="CB59" s="98"/>
      <c r="CC59" s="94" t="s">
        <v>2509</v>
      </c>
      <c r="CD59" s="98"/>
      <c r="CE59" s="196"/>
      <c r="CF59" s="94" t="s">
        <v>1249</v>
      </c>
      <c r="CG59" s="89" t="s">
        <v>1965</v>
      </c>
      <c r="CH59" s="170" t="s">
        <v>3574</v>
      </c>
      <c r="CI59" s="94" t="s">
        <v>3575</v>
      </c>
      <c r="CJ59" s="89" t="s">
        <v>3576</v>
      </c>
      <c r="CK59" s="89" t="s">
        <v>1374</v>
      </c>
      <c r="CL59" s="89" t="s">
        <v>1857</v>
      </c>
      <c r="CM59" s="94" t="s">
        <v>2552</v>
      </c>
      <c r="CN59" s="98"/>
      <c r="CO59" s="98"/>
      <c r="CP59" s="98"/>
      <c r="CQ59" s="98"/>
      <c r="CR59" s="98"/>
      <c r="CS59" s="103"/>
      <c r="CT59" s="94" t="s">
        <v>3577</v>
      </c>
      <c r="CU59" s="170" t="s">
        <v>2232</v>
      </c>
      <c r="CV59" s="94" t="s">
        <v>3578</v>
      </c>
      <c r="CW59" s="89" t="s">
        <v>3579</v>
      </c>
      <c r="CX59" s="94" t="s">
        <v>3580</v>
      </c>
      <c r="CY59" s="98"/>
      <c r="CZ59" s="89" t="s">
        <v>393</v>
      </c>
      <c r="DA59" s="89" t="s">
        <v>1205</v>
      </c>
      <c r="DB59" s="98"/>
      <c r="DC59" s="98"/>
      <c r="DD59" s="98"/>
      <c r="DE59" s="98"/>
      <c r="DF59" s="196"/>
      <c r="DG59" s="98"/>
      <c r="DH59" s="94" t="s">
        <v>523</v>
      </c>
      <c r="DI59" s="98"/>
      <c r="DJ59" s="98"/>
      <c r="DK59" s="89" t="s">
        <v>3239</v>
      </c>
      <c r="DL59" s="94" t="s">
        <v>1458</v>
      </c>
      <c r="DM59" s="94" t="s">
        <v>3581</v>
      </c>
      <c r="DN59" s="89" t="s">
        <v>624</v>
      </c>
      <c r="DO59" s="98"/>
      <c r="DP59" s="89" t="s">
        <v>3582</v>
      </c>
      <c r="DQ59" s="296" t="s">
        <v>3583</v>
      </c>
      <c r="DR59" s="98"/>
      <c r="DS59" s="94" t="s">
        <v>587</v>
      </c>
      <c r="DT59" s="98"/>
      <c r="DU59" s="94" t="s">
        <v>208</v>
      </c>
      <c r="DV59" s="98"/>
      <c r="DW59" s="98"/>
      <c r="DX59" s="98"/>
      <c r="DY59" s="98"/>
      <c r="DZ59" s="94" t="s">
        <v>719</v>
      </c>
      <c r="EA59" s="94" t="s">
        <v>1060</v>
      </c>
      <c r="EB59" s="96" t="s">
        <v>3584</v>
      </c>
    </row>
    <row r="60">
      <c r="A60" s="104" t="s">
        <v>3585</v>
      </c>
      <c r="B60" s="425" t="s">
        <v>3586</v>
      </c>
      <c r="C60" s="426" t="s">
        <v>1339</v>
      </c>
      <c r="D60" s="427" t="s">
        <v>737</v>
      </c>
      <c r="E60" s="428" t="s">
        <v>736</v>
      </c>
      <c r="F60" s="429" t="s">
        <v>218</v>
      </c>
      <c r="G60" s="425" t="s">
        <v>3587</v>
      </c>
      <c r="H60" s="430" t="s">
        <v>3588</v>
      </c>
      <c r="I60" s="430" t="s">
        <v>2681</v>
      </c>
      <c r="J60" s="430" t="s">
        <v>3589</v>
      </c>
      <c r="K60" s="430" t="s">
        <v>102</v>
      </c>
      <c r="L60" s="430" t="s">
        <v>954</v>
      </c>
      <c r="M60" s="430" t="s">
        <v>3590</v>
      </c>
      <c r="N60" s="431" t="s">
        <v>3591</v>
      </c>
      <c r="O60" s="431" t="s">
        <v>3592</v>
      </c>
      <c r="P60" s="430" t="s">
        <v>648</v>
      </c>
      <c r="Q60" s="431"/>
      <c r="R60" s="431"/>
      <c r="S60" s="431"/>
      <c r="T60" s="431"/>
      <c r="U60" s="431"/>
      <c r="V60" s="431"/>
      <c r="W60" s="432"/>
      <c r="X60" s="433" t="s">
        <v>1350</v>
      </c>
      <c r="Y60" s="433" t="s">
        <v>3593</v>
      </c>
      <c r="Z60" s="335" t="s">
        <v>929</v>
      </c>
      <c r="AA60" s="433" t="s">
        <v>2018</v>
      </c>
      <c r="AB60" s="433" t="s">
        <v>752</v>
      </c>
      <c r="AC60" s="434" t="s">
        <v>3594</v>
      </c>
      <c r="AD60" s="433" t="s">
        <v>1426</v>
      </c>
      <c r="AE60" s="434" t="s">
        <v>2917</v>
      </c>
      <c r="AF60" s="433" t="s">
        <v>1355</v>
      </c>
      <c r="AG60" s="434"/>
      <c r="AH60" s="434"/>
      <c r="AI60" s="434"/>
      <c r="AJ60" s="434"/>
      <c r="AK60" s="432"/>
      <c r="AL60" s="435" t="s">
        <v>3595</v>
      </c>
      <c r="AM60" s="436" t="s">
        <v>1733</v>
      </c>
      <c r="AN60" s="437"/>
      <c r="AO60" s="437"/>
      <c r="AP60" s="437"/>
      <c r="AQ60" s="437"/>
      <c r="AR60" s="437" t="s">
        <v>3596</v>
      </c>
      <c r="AS60" s="437"/>
      <c r="AT60" s="436" t="s">
        <v>3597</v>
      </c>
      <c r="AU60" s="436" t="s">
        <v>3598</v>
      </c>
      <c r="AV60" s="437"/>
      <c r="AW60" s="437"/>
      <c r="AX60" s="437"/>
      <c r="AY60" s="437"/>
      <c r="AZ60" s="432"/>
      <c r="BA60" s="240" t="s">
        <v>3599</v>
      </c>
      <c r="BB60" s="240" t="s">
        <v>1095</v>
      </c>
      <c r="BC60" s="438" t="s">
        <v>1842</v>
      </c>
      <c r="BD60" s="438" t="s">
        <v>576</v>
      </c>
      <c r="BE60" s="240" t="s">
        <v>3349</v>
      </c>
      <c r="BF60" s="438"/>
      <c r="BG60" s="438"/>
      <c r="BH60" s="438" t="s">
        <v>2940</v>
      </c>
      <c r="BI60" s="438"/>
      <c r="BJ60" s="438" t="s">
        <v>3600</v>
      </c>
      <c r="BK60" s="438" t="s">
        <v>1352</v>
      </c>
      <c r="BL60" s="438"/>
      <c r="BM60" s="438"/>
      <c r="BN60" s="438"/>
      <c r="BO60" s="438"/>
      <c r="BP60" s="432"/>
      <c r="BQ60" s="439"/>
      <c r="BR60" s="439" t="s">
        <v>3601</v>
      </c>
      <c r="BS60" s="440" t="s">
        <v>2276</v>
      </c>
      <c r="BT60" s="439"/>
      <c r="BU60" s="439"/>
      <c r="BV60" s="439" t="s">
        <v>1665</v>
      </c>
      <c r="BW60" s="439"/>
      <c r="BX60" s="439"/>
      <c r="BY60" s="439"/>
      <c r="BZ60" s="439"/>
      <c r="CA60" s="439"/>
      <c r="CB60" s="439"/>
      <c r="CC60" s="439"/>
      <c r="CD60" s="439"/>
      <c r="CE60" s="223"/>
      <c r="CF60" s="441" t="s">
        <v>3602</v>
      </c>
      <c r="CG60" s="206" t="s">
        <v>1486</v>
      </c>
      <c r="CH60" s="442"/>
      <c r="CI60" s="442"/>
      <c r="CJ60" s="442"/>
      <c r="CK60" s="228"/>
      <c r="CL60" s="441" t="s">
        <v>175</v>
      </c>
      <c r="CM60" s="442" t="s">
        <v>3603</v>
      </c>
      <c r="CN60" s="442"/>
      <c r="CO60" s="442"/>
      <c r="CP60" s="442"/>
      <c r="CQ60" s="442"/>
      <c r="CR60" s="442"/>
      <c r="CS60" s="443"/>
      <c r="CT60" s="229"/>
      <c r="CU60" s="444"/>
      <c r="CV60" s="445" t="s">
        <v>241</v>
      </c>
      <c r="CW60" s="444"/>
      <c r="CX60" s="229"/>
      <c r="CY60" s="444"/>
      <c r="CZ60" s="444" t="s">
        <v>3338</v>
      </c>
      <c r="DA60" s="444"/>
      <c r="DB60" s="444"/>
      <c r="DC60" s="444"/>
      <c r="DD60" s="444"/>
      <c r="DE60" s="229"/>
      <c r="DF60" s="444"/>
      <c r="DG60" s="446" t="s">
        <v>707</v>
      </c>
      <c r="DH60" s="231"/>
      <c r="DI60" s="447"/>
      <c r="DJ60" s="448"/>
      <c r="DK60" s="447" t="s">
        <v>525</v>
      </c>
      <c r="DL60" s="449" t="s">
        <v>961</v>
      </c>
      <c r="DM60" s="447"/>
      <c r="DN60" s="209"/>
      <c r="DO60" s="231"/>
      <c r="DP60" s="449" t="s">
        <v>3604</v>
      </c>
      <c r="DQ60" s="447"/>
      <c r="DR60" s="447"/>
      <c r="DS60" s="447"/>
      <c r="DT60" s="447"/>
      <c r="DU60" s="449" t="s">
        <v>906</v>
      </c>
      <c r="DV60" s="447"/>
      <c r="DW60" s="447"/>
      <c r="DX60" s="447"/>
      <c r="DY60" s="231"/>
      <c r="DZ60" s="231"/>
      <c r="EA60" s="231"/>
      <c r="EB60" s="447"/>
    </row>
    <row r="61" ht="15.75" customHeight="1">
      <c r="A61" s="82" t="s">
        <v>3605</v>
      </c>
      <c r="B61" s="83" t="s">
        <v>3606</v>
      </c>
      <c r="C61" s="84" t="s">
        <v>1339</v>
      </c>
      <c r="D61" s="85" t="s">
        <v>737</v>
      </c>
      <c r="E61" s="86" t="s">
        <v>1339</v>
      </c>
      <c r="F61" s="87" t="s">
        <v>2949</v>
      </c>
      <c r="G61" s="83" t="s">
        <v>542</v>
      </c>
      <c r="H61" s="94" t="s">
        <v>3607</v>
      </c>
      <c r="I61" s="94" t="s">
        <v>3460</v>
      </c>
      <c r="J61" s="94" t="s">
        <v>3089</v>
      </c>
      <c r="K61" s="94" t="s">
        <v>3608</v>
      </c>
      <c r="L61" s="170" t="s">
        <v>3344</v>
      </c>
      <c r="M61" s="94" t="s">
        <v>3609</v>
      </c>
      <c r="N61" s="94" t="s">
        <v>3610</v>
      </c>
      <c r="O61" s="94" t="s">
        <v>2723</v>
      </c>
      <c r="P61" s="89" t="s">
        <v>2624</v>
      </c>
      <c r="Q61" s="94" t="s">
        <v>3611</v>
      </c>
      <c r="R61" s="94" t="s">
        <v>204</v>
      </c>
      <c r="S61" s="211" t="s">
        <v>3612</v>
      </c>
      <c r="T61" s="98"/>
      <c r="U61" s="89" t="s">
        <v>1240</v>
      </c>
      <c r="V61" s="94" t="s">
        <v>3613</v>
      </c>
      <c r="W61" s="93"/>
      <c r="X61" s="89" t="s">
        <v>3614</v>
      </c>
      <c r="Y61" s="94" t="s">
        <v>938</v>
      </c>
      <c r="Z61" s="94" t="s">
        <v>3615</v>
      </c>
      <c r="AA61" s="89" t="s">
        <v>3344</v>
      </c>
      <c r="AB61" s="89" t="s">
        <v>3616</v>
      </c>
      <c r="AC61" s="94" t="s">
        <v>3594</v>
      </c>
      <c r="AD61" s="94"/>
      <c r="AE61" s="94" t="s">
        <v>3617</v>
      </c>
      <c r="AF61" s="94" t="s">
        <v>2374</v>
      </c>
      <c r="AG61" s="94" t="s">
        <v>3618</v>
      </c>
      <c r="AH61" s="94"/>
      <c r="AI61" s="94" t="s">
        <v>1893</v>
      </c>
      <c r="AJ61" s="89" t="s">
        <v>3619</v>
      </c>
      <c r="AK61" s="93"/>
      <c r="AL61" s="94" t="s">
        <v>3115</v>
      </c>
      <c r="AM61" s="94" t="s">
        <v>2845</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1263</v>
      </c>
      <c r="BC61" s="89" t="s">
        <v>1197</v>
      </c>
      <c r="BD61" s="89" t="s">
        <v>106</v>
      </c>
      <c r="BE61" s="170" t="s">
        <v>3625</v>
      </c>
      <c r="BF61" s="94" t="s">
        <v>2053</v>
      </c>
      <c r="BG61" s="94" t="s">
        <v>1555</v>
      </c>
      <c r="BH61" s="94" t="s">
        <v>1714</v>
      </c>
      <c r="BI61" s="94" t="s">
        <v>3626</v>
      </c>
      <c r="BJ61" s="170" t="s">
        <v>3627</v>
      </c>
      <c r="BK61" s="94" t="s">
        <v>3449</v>
      </c>
      <c r="BL61" s="89" t="s">
        <v>3628</v>
      </c>
      <c r="BM61" s="89" t="s">
        <v>3629</v>
      </c>
      <c r="BN61" s="94" t="s">
        <v>3630</v>
      </c>
      <c r="BO61" s="94" t="s">
        <v>3631</v>
      </c>
      <c r="BP61" s="115"/>
      <c r="BQ61" s="89" t="s">
        <v>3632</v>
      </c>
      <c r="BR61" s="94" t="s">
        <v>1192</v>
      </c>
      <c r="BS61" s="89" t="s">
        <v>3451</v>
      </c>
      <c r="BT61" s="94" t="s">
        <v>3633</v>
      </c>
      <c r="BU61" s="94" t="s">
        <v>3634</v>
      </c>
      <c r="BV61" s="89" t="s">
        <v>3240</v>
      </c>
      <c r="BW61" s="98"/>
      <c r="BX61" s="94" t="s">
        <v>3635</v>
      </c>
      <c r="BY61" s="94" t="s">
        <v>3636</v>
      </c>
      <c r="BZ61" s="94" t="s">
        <v>2041</v>
      </c>
      <c r="CA61" s="94" t="s">
        <v>3637</v>
      </c>
      <c r="CB61" s="89" t="s">
        <v>3638</v>
      </c>
      <c r="CC61" s="94" t="s">
        <v>2657</v>
      </c>
      <c r="CD61" s="170" t="s">
        <v>3639</v>
      </c>
      <c r="CE61" s="94"/>
      <c r="CF61" s="89" t="s">
        <v>3550</v>
      </c>
      <c r="CG61" s="89" t="s">
        <v>3640</v>
      </c>
      <c r="CH61" s="170" t="s">
        <v>3641</v>
      </c>
      <c r="CI61" s="89" t="s">
        <v>3642</v>
      </c>
      <c r="CJ61" s="98"/>
      <c r="CK61" s="296" t="s">
        <v>1192</v>
      </c>
      <c r="CL61" s="89" t="s">
        <v>3643</v>
      </c>
      <c r="CM61" s="94" t="s">
        <v>3644</v>
      </c>
      <c r="CN61" s="98"/>
      <c r="CO61" s="94" t="s">
        <v>2452</v>
      </c>
      <c r="CP61" s="94" t="s">
        <v>2626</v>
      </c>
      <c r="CQ61" s="94" t="s">
        <v>1943</v>
      </c>
      <c r="CR61" s="94" t="s">
        <v>3645</v>
      </c>
      <c r="CS61" s="103"/>
      <c r="CT61" s="94" t="s">
        <v>3646</v>
      </c>
      <c r="CU61" s="94" t="s">
        <v>3213</v>
      </c>
      <c r="CV61" s="94" t="s">
        <v>3144</v>
      </c>
      <c r="CW61" s="89" t="s">
        <v>3647</v>
      </c>
      <c r="CX61" s="94" t="s">
        <v>3648</v>
      </c>
      <c r="CY61" s="296" t="s">
        <v>3649</v>
      </c>
      <c r="CZ61" s="170" t="s">
        <v>3650</v>
      </c>
      <c r="DA61" s="94" t="s">
        <v>3651</v>
      </c>
      <c r="DB61" s="94" t="s">
        <v>3652</v>
      </c>
      <c r="DC61" s="89" t="s">
        <v>3653</v>
      </c>
      <c r="DD61" s="94" t="s">
        <v>3654</v>
      </c>
      <c r="DE61" s="89" t="s">
        <v>3655</v>
      </c>
      <c r="DF61" s="94"/>
      <c r="DG61" s="94" t="s">
        <v>3656</v>
      </c>
      <c r="DH61" s="94" t="s">
        <v>889</v>
      </c>
      <c r="DI61" s="98"/>
      <c r="DJ61" s="94"/>
      <c r="DK61" s="91" t="s">
        <v>198</v>
      </c>
      <c r="DL61" s="94" t="s">
        <v>3657</v>
      </c>
      <c r="DM61" s="94" t="s">
        <v>590</v>
      </c>
      <c r="DN61" s="94" t="s">
        <v>2900</v>
      </c>
      <c r="DO61" s="98"/>
      <c r="DP61" s="94" t="s">
        <v>3658</v>
      </c>
      <c r="DQ61" s="94" t="s">
        <v>3659</v>
      </c>
      <c r="DR61" s="98"/>
      <c r="DS61" s="98"/>
      <c r="DT61" s="94" t="s">
        <v>3660</v>
      </c>
      <c r="DU61" s="94" t="s">
        <v>158</v>
      </c>
      <c r="DV61" s="94" t="s">
        <v>3661</v>
      </c>
      <c r="DW61" s="94" t="s">
        <v>986</v>
      </c>
      <c r="DX61" s="94" t="s">
        <v>2315</v>
      </c>
      <c r="DY61" s="94" t="s">
        <v>211</v>
      </c>
      <c r="DZ61" s="94" t="s">
        <v>3662</v>
      </c>
      <c r="EA61" s="89" t="s">
        <v>3663</v>
      </c>
      <c r="EB61" s="235" t="s">
        <v>3664</v>
      </c>
    </row>
    <row r="62" ht="15.75" customHeight="1">
      <c r="A62" s="177" t="s">
        <v>3665</v>
      </c>
      <c r="B62" s="105" t="s">
        <v>3666</v>
      </c>
      <c r="C62" s="106" t="s">
        <v>1339</v>
      </c>
      <c r="D62" s="107" t="s">
        <v>1339</v>
      </c>
      <c r="E62" s="108" t="s">
        <v>1339</v>
      </c>
      <c r="F62" s="109" t="s">
        <v>1339</v>
      </c>
      <c r="G62" s="105" t="s">
        <v>3667</v>
      </c>
      <c r="H62" s="178" t="s">
        <v>144</v>
      </c>
      <c r="I62" s="178" t="s">
        <v>3668</v>
      </c>
      <c r="J62" s="178" t="s">
        <v>3669</v>
      </c>
      <c r="K62" s="178" t="s">
        <v>2663</v>
      </c>
      <c r="L62" s="178" t="s">
        <v>2959</v>
      </c>
      <c r="M62" s="178" t="s">
        <v>518</v>
      </c>
      <c r="N62" s="178" t="s">
        <v>3670</v>
      </c>
      <c r="O62" s="178" t="s">
        <v>3671</v>
      </c>
      <c r="P62" s="178" t="s">
        <v>3672</v>
      </c>
      <c r="Q62" s="178" t="s">
        <v>3673</v>
      </c>
      <c r="R62" s="216"/>
      <c r="S62" s="178" t="s">
        <v>3674</v>
      </c>
      <c r="T62" s="216"/>
      <c r="U62" s="216"/>
      <c r="V62" s="178" t="s">
        <v>3675</v>
      </c>
      <c r="W62" s="93"/>
      <c r="X62" s="200" t="s">
        <v>144</v>
      </c>
      <c r="Y62" s="200" t="s">
        <v>713</v>
      </c>
      <c r="Z62" s="200" t="s">
        <v>1579</v>
      </c>
      <c r="AA62" s="200" t="s">
        <v>3542</v>
      </c>
      <c r="AB62" s="200" t="s">
        <v>3676</v>
      </c>
      <c r="AC62" s="200" t="s">
        <v>3106</v>
      </c>
      <c r="AD62" s="200"/>
      <c r="AE62" s="200" t="s">
        <v>790</v>
      </c>
      <c r="AF62" s="200" t="s">
        <v>3677</v>
      </c>
      <c r="AG62" s="200" t="s">
        <v>3678</v>
      </c>
      <c r="AH62" s="200"/>
      <c r="AI62" s="200" t="s">
        <v>3679</v>
      </c>
      <c r="AJ62" s="200" t="s">
        <v>2330</v>
      </c>
      <c r="AK62" s="93"/>
      <c r="AL62" s="180" t="s">
        <v>3411</v>
      </c>
      <c r="AM62" s="180" t="s">
        <v>3680</v>
      </c>
      <c r="AN62" s="180" t="s">
        <v>3681</v>
      </c>
      <c r="AO62" s="180" t="s">
        <v>3682</v>
      </c>
      <c r="AP62" s="180" t="s">
        <v>360</v>
      </c>
      <c r="AQ62" s="180"/>
      <c r="AR62" s="180" t="s">
        <v>335</v>
      </c>
      <c r="AS62" s="180" t="s">
        <v>3683</v>
      </c>
      <c r="AT62" s="180" t="s">
        <v>811</v>
      </c>
      <c r="AU62" s="180" t="s">
        <v>838</v>
      </c>
      <c r="AV62" s="180" t="s">
        <v>3684</v>
      </c>
      <c r="AW62" s="220"/>
      <c r="AX62" s="220"/>
      <c r="AY62" s="180" t="s">
        <v>3685</v>
      </c>
      <c r="AZ62" s="97"/>
      <c r="BA62" s="186" t="s">
        <v>3601</v>
      </c>
      <c r="BB62" s="186" t="s">
        <v>2475</v>
      </c>
      <c r="BC62" s="186" t="s">
        <v>1997</v>
      </c>
      <c r="BD62" s="186" t="s">
        <v>3686</v>
      </c>
      <c r="BE62" s="186" t="s">
        <v>3687</v>
      </c>
      <c r="BF62" s="186" t="s">
        <v>406</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1482</v>
      </c>
      <c r="BW62" s="188" t="s">
        <v>1129</v>
      </c>
      <c r="BX62" s="188" t="s">
        <v>3698</v>
      </c>
      <c r="BY62" s="188" t="s">
        <v>3699</v>
      </c>
      <c r="BZ62" s="188" t="s">
        <v>3322</v>
      </c>
      <c r="CA62" s="188" t="s">
        <v>3700</v>
      </c>
      <c r="CB62" s="223"/>
      <c r="CC62" s="223"/>
      <c r="CD62" s="223"/>
      <c r="CE62" s="226"/>
      <c r="CF62" s="191" t="s">
        <v>3701</v>
      </c>
      <c r="CG62" s="191" t="s">
        <v>3702</v>
      </c>
      <c r="CH62" s="191" t="s">
        <v>3703</v>
      </c>
      <c r="CI62" s="191" t="s">
        <v>3704</v>
      </c>
      <c r="CJ62" s="191" t="s">
        <v>1065</v>
      </c>
      <c r="CK62" s="191" t="s">
        <v>1364</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43"/>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1115</v>
      </c>
      <c r="DX62" s="208" t="s">
        <v>3592</v>
      </c>
      <c r="DY62" s="208" t="s">
        <v>3722</v>
      </c>
      <c r="DZ62" s="208" t="s">
        <v>3302</v>
      </c>
      <c r="EA62" s="208" t="s">
        <v>3723</v>
      </c>
      <c r="EB62" s="294" t="s">
        <v>3724</v>
      </c>
    </row>
    <row r="63">
      <c r="A63" s="82" t="s">
        <v>3725</v>
      </c>
      <c r="B63" s="83" t="s">
        <v>3726</v>
      </c>
      <c r="C63" s="84" t="s">
        <v>1339</v>
      </c>
      <c r="D63" s="85" t="s">
        <v>1339</v>
      </c>
      <c r="E63" s="86" t="s">
        <v>1339</v>
      </c>
      <c r="F63" s="87" t="s">
        <v>2950</v>
      </c>
      <c r="G63" s="83" t="s">
        <v>3727</v>
      </c>
      <c r="H63" s="89" t="s">
        <v>2270</v>
      </c>
      <c r="I63" s="89" t="s">
        <v>3728</v>
      </c>
      <c r="J63" s="89" t="s">
        <v>3729</v>
      </c>
      <c r="K63" s="89" t="s">
        <v>1526</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1517</v>
      </c>
      <c r="AC63" s="89" t="s">
        <v>3735</v>
      </c>
      <c r="AD63" s="98"/>
      <c r="AE63" s="89" t="s">
        <v>3736</v>
      </c>
      <c r="AF63" s="89" t="s">
        <v>3737</v>
      </c>
      <c r="AG63" s="89" t="s">
        <v>3738</v>
      </c>
      <c r="AH63" s="98"/>
      <c r="AI63" s="98"/>
      <c r="AJ63" s="98"/>
      <c r="AK63" s="93"/>
      <c r="AL63" s="89" t="s">
        <v>1551</v>
      </c>
      <c r="AM63" s="89" t="s">
        <v>3739</v>
      </c>
      <c r="AN63" s="98"/>
      <c r="AO63" s="98"/>
      <c r="AP63" s="98"/>
      <c r="AQ63" s="98"/>
      <c r="AR63" s="98"/>
      <c r="AS63" s="98"/>
      <c r="AT63" s="89" t="s">
        <v>1901</v>
      </c>
      <c r="AU63" s="89" t="s">
        <v>405</v>
      </c>
      <c r="AV63" s="98"/>
      <c r="AW63" s="98"/>
      <c r="AX63" s="98"/>
      <c r="AY63" s="98"/>
      <c r="AZ63" s="93"/>
      <c r="BA63" s="89" t="s">
        <v>2494</v>
      </c>
      <c r="BB63" s="89" t="s">
        <v>307</v>
      </c>
      <c r="BC63" s="89" t="s">
        <v>944</v>
      </c>
      <c r="BD63" s="89" t="s">
        <v>3740</v>
      </c>
      <c r="BE63" s="89" t="s">
        <v>3741</v>
      </c>
      <c r="BF63" s="89" t="s">
        <v>2662</v>
      </c>
      <c r="BG63" s="89" t="s">
        <v>3742</v>
      </c>
      <c r="BH63" s="89" t="s">
        <v>1857</v>
      </c>
      <c r="BI63" s="89" t="s">
        <v>3743</v>
      </c>
      <c r="BJ63" s="89" t="s">
        <v>3744</v>
      </c>
      <c r="BK63" s="89" t="s">
        <v>3449</v>
      </c>
      <c r="BL63" s="89" t="s">
        <v>3745</v>
      </c>
      <c r="BM63" s="89" t="s">
        <v>3629</v>
      </c>
      <c r="BN63" s="89" t="s">
        <v>3746</v>
      </c>
      <c r="BO63" s="98"/>
      <c r="BP63" s="93"/>
      <c r="BQ63" s="89" t="s">
        <v>3747</v>
      </c>
      <c r="BR63" s="89" t="s">
        <v>2530</v>
      </c>
      <c r="BS63" s="89" t="s">
        <v>3396</v>
      </c>
      <c r="BT63" s="89" t="s">
        <v>2886</v>
      </c>
      <c r="BU63" s="89" t="s">
        <v>1391</v>
      </c>
      <c r="BV63" s="89" t="s">
        <v>3748</v>
      </c>
      <c r="BW63" s="89" t="s">
        <v>3749</v>
      </c>
      <c r="BX63" s="89" t="s">
        <v>3750</v>
      </c>
      <c r="BY63" s="98"/>
      <c r="BZ63" s="89" t="s">
        <v>2360</v>
      </c>
      <c r="CA63" s="98"/>
      <c r="CB63" s="98"/>
      <c r="CC63" s="89" t="s">
        <v>3751</v>
      </c>
      <c r="CD63" s="98"/>
      <c r="CE63" s="196"/>
      <c r="CF63" s="89" t="s">
        <v>3752</v>
      </c>
      <c r="CG63" s="89" t="s">
        <v>3753</v>
      </c>
      <c r="CH63" s="89" t="s">
        <v>3754</v>
      </c>
      <c r="CI63" s="89" t="s">
        <v>3755</v>
      </c>
      <c r="CJ63" s="89" t="s">
        <v>2648</v>
      </c>
      <c r="CK63" s="89" t="s">
        <v>134</v>
      </c>
      <c r="CL63" s="89" t="s">
        <v>1801</v>
      </c>
      <c r="CM63" s="89" t="s">
        <v>3756</v>
      </c>
      <c r="CN63" s="98"/>
      <c r="CO63" s="98"/>
      <c r="CP63" s="98"/>
      <c r="CQ63" s="98"/>
      <c r="CR63" s="98"/>
      <c r="CS63" s="103"/>
      <c r="CT63" s="89" t="s">
        <v>3757</v>
      </c>
      <c r="CU63" s="89" t="s">
        <v>545</v>
      </c>
      <c r="CV63" s="89" t="s">
        <v>1490</v>
      </c>
      <c r="CW63" s="89" t="s">
        <v>3758</v>
      </c>
      <c r="CX63" s="89" t="s">
        <v>3759</v>
      </c>
      <c r="CY63" s="89" t="s">
        <v>3760</v>
      </c>
      <c r="CZ63" s="89" t="s">
        <v>3761</v>
      </c>
      <c r="DA63" s="89" t="s">
        <v>1688</v>
      </c>
      <c r="DB63" s="98"/>
      <c r="DC63" s="98"/>
      <c r="DD63" s="89" t="s">
        <v>1825</v>
      </c>
      <c r="DE63" s="98"/>
      <c r="DF63" s="196"/>
      <c r="DG63" s="98"/>
      <c r="DH63" s="98"/>
      <c r="DI63" s="94" t="s">
        <v>3537</v>
      </c>
      <c r="DJ63" s="98"/>
      <c r="DK63" s="89" t="s">
        <v>525</v>
      </c>
      <c r="DL63" s="89" t="s">
        <v>2752</v>
      </c>
      <c r="DM63" s="94" t="s">
        <v>3762</v>
      </c>
      <c r="DN63" s="94" t="s">
        <v>3593</v>
      </c>
      <c r="DO63" s="98"/>
      <c r="DP63" s="89" t="s">
        <v>3763</v>
      </c>
      <c r="DQ63" s="89" t="s">
        <v>3340</v>
      </c>
      <c r="DR63" s="94" t="s">
        <v>3764</v>
      </c>
      <c r="DS63" s="94" t="s">
        <v>1601</v>
      </c>
      <c r="DT63" s="94" t="s">
        <v>3765</v>
      </c>
      <c r="DU63" s="89" t="s">
        <v>2037</v>
      </c>
      <c r="DV63" s="94" t="s">
        <v>3268</v>
      </c>
      <c r="DW63" s="94" t="s">
        <v>1517</v>
      </c>
      <c r="DX63" s="89" t="s">
        <v>3766</v>
      </c>
      <c r="DY63" s="89" t="s">
        <v>2201</v>
      </c>
      <c r="DZ63" s="94" t="s">
        <v>3767</v>
      </c>
      <c r="EA63" s="94" t="s">
        <v>3768</v>
      </c>
      <c r="EB63" s="450" t="s">
        <v>3769</v>
      </c>
    </row>
    <row r="64" ht="15.75" customHeight="1">
      <c r="A64" s="177" t="s">
        <v>3770</v>
      </c>
      <c r="B64" s="105" t="s">
        <v>3771</v>
      </c>
      <c r="C64" s="106" t="s">
        <v>1339</v>
      </c>
      <c r="D64" s="107" t="s">
        <v>1339</v>
      </c>
      <c r="E64" s="108" t="s">
        <v>1339</v>
      </c>
      <c r="F64" s="109" t="s">
        <v>330</v>
      </c>
      <c r="G64" s="105" t="s">
        <v>1815</v>
      </c>
      <c r="H64" s="112" t="str">
        <f>HYPERLINK("https://clips.twitch.tv/LachrymoseCourteousDelicataSeemsGood","51.28")</f>
        <v>51.28</v>
      </c>
      <c r="I64" s="267" t="s">
        <v>3772</v>
      </c>
      <c r="J64" s="267" t="s">
        <v>715</v>
      </c>
      <c r="K64" s="178" t="s">
        <v>1344</v>
      </c>
      <c r="L64" s="267" t="s">
        <v>2620</v>
      </c>
      <c r="M64" s="178" t="s">
        <v>3773</v>
      </c>
      <c r="N64" s="178" t="s">
        <v>3774</v>
      </c>
      <c r="O64" s="267" t="s">
        <v>373</v>
      </c>
      <c r="P64" s="112" t="str">
        <f>HYPERLINK("https://clips.twitch.tv/OpenFastVelociraptorPastaThat","16.00")</f>
        <v>16.00</v>
      </c>
      <c r="Q64" s="216"/>
      <c r="R64" s="216"/>
      <c r="S64" s="216"/>
      <c r="T64" s="216"/>
      <c r="U64" s="216"/>
      <c r="V64" s="216"/>
      <c r="W64" s="93"/>
      <c r="X64" s="200" t="s">
        <v>3775</v>
      </c>
      <c r="Y64" s="268"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68" t="s">
        <v>2374</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51"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633</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276"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294"/>
    </row>
    <row r="65" ht="15.75" customHeight="1">
      <c r="A65" s="82" t="s">
        <v>3793</v>
      </c>
      <c r="B65" s="83" t="s">
        <v>3794</v>
      </c>
      <c r="C65" s="84" t="s">
        <v>737</v>
      </c>
      <c r="D65" s="85" t="s">
        <v>1339</v>
      </c>
      <c r="E65" s="86" t="s">
        <v>1339</v>
      </c>
      <c r="F65" s="87" t="s">
        <v>541</v>
      </c>
      <c r="G65" s="83" t="s">
        <v>2988</v>
      </c>
      <c r="H65" s="94" t="s">
        <v>680</v>
      </c>
      <c r="I65" s="211" t="s">
        <v>3795</v>
      </c>
      <c r="J65" s="211" t="s">
        <v>3796</v>
      </c>
      <c r="K65" s="94" t="s">
        <v>2421</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2729</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1176</v>
      </c>
      <c r="AV65" s="94"/>
      <c r="AW65" s="98"/>
      <c r="AX65" s="94" t="s">
        <v>127</v>
      </c>
      <c r="AY65" s="98"/>
      <c r="AZ65" s="93"/>
      <c r="BA65" s="94" t="s">
        <v>3808</v>
      </c>
      <c r="BB65" s="94" t="s">
        <v>445</v>
      </c>
      <c r="BC65" s="94" t="s">
        <v>2645</v>
      </c>
      <c r="BD65" s="211" t="s">
        <v>3809</v>
      </c>
      <c r="BE65" s="94" t="s">
        <v>169</v>
      </c>
      <c r="BF65" s="98"/>
      <c r="BG65" s="98"/>
      <c r="BH65" s="94" t="s">
        <v>1128</v>
      </c>
      <c r="BI65" s="94"/>
      <c r="BJ65" s="94"/>
      <c r="BK65" s="94" t="s">
        <v>1635</v>
      </c>
      <c r="BL65" s="98"/>
      <c r="BM65" s="94" t="s">
        <v>2848</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2451</v>
      </c>
      <c r="CL65" s="94" t="s">
        <v>1517</v>
      </c>
      <c r="CM65" s="94" t="s">
        <v>2911</v>
      </c>
      <c r="CN65" s="98"/>
      <c r="CO65" s="98"/>
      <c r="CP65" s="98"/>
      <c r="CQ65" s="98"/>
      <c r="CR65" s="98"/>
      <c r="CS65" s="103"/>
      <c r="CT65" s="94" t="s">
        <v>3821</v>
      </c>
      <c r="CU65" s="98"/>
      <c r="CV65" s="94" t="s">
        <v>2592</v>
      </c>
      <c r="CW65" s="94" t="s">
        <v>3822</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1339</v>
      </c>
      <c r="D66" s="107" t="s">
        <v>1339</v>
      </c>
      <c r="E66" s="108" t="s">
        <v>1339</v>
      </c>
      <c r="F66" s="109" t="s">
        <v>1970</v>
      </c>
      <c r="G66" s="105" t="s">
        <v>2988</v>
      </c>
      <c r="H66" s="114" t="s">
        <v>3588</v>
      </c>
      <c r="I66" s="216"/>
      <c r="J66" s="216"/>
      <c r="K66" s="216"/>
      <c r="L66" s="178" t="s">
        <v>342</v>
      </c>
      <c r="M66" s="216"/>
      <c r="N66" s="216"/>
      <c r="O66" s="178" t="s">
        <v>2205</v>
      </c>
      <c r="P66" s="178" t="s">
        <v>2911</v>
      </c>
      <c r="Q66" s="112" t="s">
        <v>232</v>
      </c>
      <c r="R66" s="216"/>
      <c r="S66" s="216"/>
      <c r="T66" s="178" t="s">
        <v>3826</v>
      </c>
      <c r="U66" s="178" t="s">
        <v>3037</v>
      </c>
      <c r="V66" s="114" t="s">
        <v>3827</v>
      </c>
      <c r="W66" s="93"/>
      <c r="X66" s="219"/>
      <c r="Y66" s="200" t="s">
        <v>2628</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368</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2448</v>
      </c>
      <c r="BL66" s="185"/>
      <c r="BM66" s="185"/>
      <c r="BN66" s="185"/>
      <c r="BO66" s="186" t="s">
        <v>3837</v>
      </c>
      <c r="BP66" s="115"/>
      <c r="BQ66" s="223"/>
      <c r="BR66" s="223"/>
      <c r="BS66" s="188" t="s">
        <v>3838</v>
      </c>
      <c r="BT66" s="188" t="s">
        <v>3839</v>
      </c>
      <c r="BU66" s="223"/>
      <c r="BV66" s="188" t="s">
        <v>1336</v>
      </c>
      <c r="BW66" s="223"/>
      <c r="BX66" s="223"/>
      <c r="BY66" s="223"/>
      <c r="BZ66" s="223"/>
      <c r="CA66" s="134" t="s">
        <v>3840</v>
      </c>
      <c r="CB66" s="188" t="s">
        <v>2754</v>
      </c>
      <c r="CC66" s="188" t="s">
        <v>366</v>
      </c>
      <c r="CD66" s="188" t="s">
        <v>3841</v>
      </c>
      <c r="CE66" s="351"/>
      <c r="CF66" s="191" t="s">
        <v>2843</v>
      </c>
      <c r="CG66" s="140" t="s">
        <v>3112</v>
      </c>
      <c r="CH66" s="277" t="s">
        <v>2018</v>
      </c>
      <c r="CI66" s="191" t="s">
        <v>2467</v>
      </c>
      <c r="CJ66" s="191" t="s">
        <v>2884</v>
      </c>
      <c r="CK66" s="191" t="s">
        <v>1020</v>
      </c>
      <c r="CL66" s="191" t="s">
        <v>3842</v>
      </c>
      <c r="CM66" s="228"/>
      <c r="CN66" s="228"/>
      <c r="CO66" s="352" t="s">
        <v>1535</v>
      </c>
      <c r="CP66" s="228"/>
      <c r="CQ66" s="228"/>
      <c r="CR66" s="191" t="s">
        <v>3843</v>
      </c>
      <c r="CS66" s="103"/>
      <c r="CT66" s="229"/>
      <c r="CU66" s="229"/>
      <c r="CV66" s="229"/>
      <c r="CW66" s="229"/>
      <c r="CX66" s="229"/>
      <c r="CY66" s="207" t="s">
        <v>3454</v>
      </c>
      <c r="CZ66" s="207" t="s">
        <v>1769</v>
      </c>
      <c r="DA66" s="229"/>
      <c r="DB66" s="452" t="s">
        <v>615</v>
      </c>
      <c r="DC66" s="207"/>
      <c r="DD66" s="207" t="s">
        <v>358</v>
      </c>
      <c r="DE66" s="207" t="s">
        <v>3844</v>
      </c>
      <c r="DF66" s="339"/>
      <c r="DG66" s="231"/>
      <c r="DH66" s="231"/>
      <c r="DI66" s="231"/>
      <c r="DJ66" s="231"/>
      <c r="DK66" s="208" t="s">
        <v>525</v>
      </c>
      <c r="DL66" s="231"/>
      <c r="DM66" s="208" t="s">
        <v>959</v>
      </c>
      <c r="DN66" s="208" t="s">
        <v>3845</v>
      </c>
      <c r="DO66" s="231"/>
      <c r="DP66" s="231"/>
      <c r="DQ66" s="152" t="s">
        <v>3454</v>
      </c>
      <c r="DR66" s="231"/>
      <c r="DS66" s="231"/>
      <c r="DT66" s="208" t="s">
        <v>2442</v>
      </c>
      <c r="DU66" s="231"/>
      <c r="DV66" s="231"/>
      <c r="DW66" s="208" t="s">
        <v>3846</v>
      </c>
      <c r="DX66" s="149" t="s">
        <v>2609</v>
      </c>
      <c r="DY66" s="149" t="str">
        <f>HYPERLINK("https://youtu.be/cSRvv7G0qWk","25.28")</f>
        <v>25.28</v>
      </c>
      <c r="DZ66" s="208" t="s">
        <v>3847</v>
      </c>
      <c r="EA66" s="208" t="s">
        <v>3848</v>
      </c>
      <c r="EB66" s="294"/>
    </row>
    <row r="67">
      <c r="A67" s="82" t="s">
        <v>3849</v>
      </c>
      <c r="B67" s="83" t="s">
        <v>3850</v>
      </c>
      <c r="C67" s="84" t="s">
        <v>1339</v>
      </c>
      <c r="D67" s="85" t="s">
        <v>1339</v>
      </c>
      <c r="E67" s="86" t="s">
        <v>1339</v>
      </c>
      <c r="F67" s="87" t="s">
        <v>3851</v>
      </c>
      <c r="G67" s="83" t="s">
        <v>1816</v>
      </c>
      <c r="H67" s="170" t="s">
        <v>3852</v>
      </c>
      <c r="I67" s="89" t="s">
        <v>3853</v>
      </c>
      <c r="J67" s="89" t="s">
        <v>3089</v>
      </c>
      <c r="K67" s="89" t="s">
        <v>1344</v>
      </c>
      <c r="L67" s="89" t="s">
        <v>2553</v>
      </c>
      <c r="M67" s="89" t="s">
        <v>3854</v>
      </c>
      <c r="N67" s="89" t="s">
        <v>3855</v>
      </c>
      <c r="O67" s="89" t="s">
        <v>3192</v>
      </c>
      <c r="P67" s="89" t="s">
        <v>3382</v>
      </c>
      <c r="Q67" s="98"/>
      <c r="R67" s="98"/>
      <c r="S67" s="94" t="s">
        <v>3856</v>
      </c>
      <c r="T67" s="98"/>
      <c r="U67" s="94" t="s">
        <v>1353</v>
      </c>
      <c r="V67" s="98"/>
      <c r="W67" s="93"/>
      <c r="X67" s="94" t="s">
        <v>2383</v>
      </c>
      <c r="Y67" s="89" t="s">
        <v>3857</v>
      </c>
      <c r="Z67" s="89" t="s">
        <v>3858</v>
      </c>
      <c r="AA67" s="170" t="s">
        <v>1750</v>
      </c>
      <c r="AB67" s="89" t="s">
        <v>629</v>
      </c>
      <c r="AC67" s="89" t="s">
        <v>3859</v>
      </c>
      <c r="AD67" s="98"/>
      <c r="AE67" s="89" t="s">
        <v>3860</v>
      </c>
      <c r="AF67" s="89" t="s">
        <v>3443</v>
      </c>
      <c r="AG67" s="98"/>
      <c r="AH67" s="98"/>
      <c r="AI67" s="94" t="s">
        <v>2776</v>
      </c>
      <c r="AJ67" s="98"/>
      <c r="AK67" s="93"/>
      <c r="AL67" s="94" t="s">
        <v>379</v>
      </c>
      <c r="AM67" s="89" t="s">
        <v>2881</v>
      </c>
      <c r="AN67" s="362"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437</v>
      </c>
      <c r="BG67" s="94" t="s">
        <v>3868</v>
      </c>
      <c r="BH67" s="296" t="s">
        <v>178</v>
      </c>
      <c r="BI67" s="94"/>
      <c r="BJ67" s="94" t="s">
        <v>3869</v>
      </c>
      <c r="BK67" s="89" t="s">
        <v>3870</v>
      </c>
      <c r="BL67" s="94"/>
      <c r="BM67" s="94" t="s">
        <v>1081</v>
      </c>
      <c r="BN67" s="94" t="s">
        <v>3871</v>
      </c>
      <c r="BO67" s="94" t="s">
        <v>3872</v>
      </c>
      <c r="BP67" s="93"/>
      <c r="BQ67" s="94" t="s">
        <v>3873</v>
      </c>
      <c r="BR67" s="89" t="s">
        <v>3874</v>
      </c>
      <c r="BS67" s="89" t="s">
        <v>3875</v>
      </c>
      <c r="BT67" s="89" t="s">
        <v>2713</v>
      </c>
      <c r="BU67" s="89" t="s">
        <v>3780</v>
      </c>
      <c r="BV67" s="89" t="s">
        <v>1111</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2431</v>
      </c>
      <c r="CK67" s="94" t="s">
        <v>3887</v>
      </c>
      <c r="CL67" s="296" t="s">
        <v>3294</v>
      </c>
      <c r="CM67" s="98"/>
      <c r="CN67" s="98"/>
      <c r="CO67" s="89" t="s">
        <v>1435</v>
      </c>
      <c r="CP67" s="98"/>
      <c r="CQ67" s="89" t="s">
        <v>3888</v>
      </c>
      <c r="CR67" s="98"/>
      <c r="CS67" s="103"/>
      <c r="CT67" s="94" t="s">
        <v>1088</v>
      </c>
      <c r="CU67" s="89" t="s">
        <v>1939</v>
      </c>
      <c r="CV67" s="89" t="s">
        <v>1484</v>
      </c>
      <c r="CW67" s="89" t="s">
        <v>2342</v>
      </c>
      <c r="CX67" s="94" t="s">
        <v>3889</v>
      </c>
      <c r="CY67" s="296" t="s">
        <v>3890</v>
      </c>
      <c r="CZ67" s="170" t="s">
        <v>3891</v>
      </c>
      <c r="DA67" s="89" t="s">
        <v>3892</v>
      </c>
      <c r="DB67" s="98"/>
      <c r="DC67" s="89" t="s">
        <v>3893</v>
      </c>
      <c r="DD67" s="94" t="s">
        <v>3894</v>
      </c>
      <c r="DE67" s="98"/>
      <c r="DF67" s="196"/>
      <c r="DG67" s="94" t="s">
        <v>1303</v>
      </c>
      <c r="DH67" s="98"/>
      <c r="DI67" s="98"/>
      <c r="DJ67" s="98"/>
      <c r="DK67" s="89" t="s">
        <v>507</v>
      </c>
      <c r="DL67" s="94" t="s">
        <v>1665</v>
      </c>
      <c r="DM67" s="89" t="s">
        <v>1594</v>
      </c>
      <c r="DN67" s="94" t="s">
        <v>893</v>
      </c>
      <c r="DO67" s="98"/>
      <c r="DP67" s="94" t="s">
        <v>3895</v>
      </c>
      <c r="DQ67" s="98"/>
      <c r="DR67" s="94" t="s">
        <v>417</v>
      </c>
      <c r="DS67" s="89" t="s">
        <v>3896</v>
      </c>
      <c r="DT67" s="94" t="s">
        <v>3897</v>
      </c>
      <c r="DU67" s="170" t="s">
        <v>3145</v>
      </c>
      <c r="DV67" s="98"/>
      <c r="DW67" s="170" t="s">
        <v>298</v>
      </c>
      <c r="DX67" s="94" t="s">
        <v>3154</v>
      </c>
      <c r="DY67" s="94" t="s">
        <v>3898</v>
      </c>
      <c r="DZ67" s="89" t="s">
        <v>3696</v>
      </c>
      <c r="EA67" s="89" t="s">
        <v>1602</v>
      </c>
      <c r="EB67" s="92" t="s">
        <v>2715</v>
      </c>
    </row>
    <row r="68">
      <c r="A68" s="453" t="s">
        <v>3899</v>
      </c>
      <c r="B68" s="105" t="s">
        <v>3900</v>
      </c>
      <c r="C68" s="106" t="s">
        <v>1339</v>
      </c>
      <c r="D68" s="107" t="s">
        <v>1339</v>
      </c>
      <c r="E68" s="108" t="s">
        <v>1339</v>
      </c>
      <c r="F68" s="109" t="s">
        <v>737</v>
      </c>
      <c r="G68" s="105" t="s">
        <v>2904</v>
      </c>
      <c r="H68" s="178" t="s">
        <v>1783</v>
      </c>
      <c r="I68" s="178" t="s">
        <v>3901</v>
      </c>
      <c r="J68" s="178" t="s">
        <v>3251</v>
      </c>
      <c r="K68" s="178" t="s">
        <v>2793</v>
      </c>
      <c r="L68" s="178" t="s">
        <v>1485</v>
      </c>
      <c r="M68" s="178" t="s">
        <v>3902</v>
      </c>
      <c r="N68" s="178" t="s">
        <v>3903</v>
      </c>
      <c r="O68" s="178" t="s">
        <v>3904</v>
      </c>
      <c r="P68" s="178" t="s">
        <v>2911</v>
      </c>
      <c r="Q68" s="216"/>
      <c r="R68" s="216"/>
      <c r="S68" s="178" t="s">
        <v>1140</v>
      </c>
      <c r="T68" s="216"/>
      <c r="U68" s="178" t="s">
        <v>3905</v>
      </c>
      <c r="V68" s="216"/>
      <c r="W68" s="93"/>
      <c r="X68" s="200" t="s">
        <v>3906</v>
      </c>
      <c r="Y68" s="200" t="s">
        <v>3256</v>
      </c>
      <c r="Z68" s="200" t="s">
        <v>507</v>
      </c>
      <c r="AA68" s="200" t="s">
        <v>3214</v>
      </c>
      <c r="AB68" s="200" t="s">
        <v>3236</v>
      </c>
      <c r="AC68" s="200" t="s">
        <v>3907</v>
      </c>
      <c r="AD68" s="219"/>
      <c r="AE68" s="200" t="s">
        <v>2557</v>
      </c>
      <c r="AF68" s="200" t="s">
        <v>1895</v>
      </c>
      <c r="AG68" s="200" t="s">
        <v>3908</v>
      </c>
      <c r="AH68" s="219"/>
      <c r="AI68" s="219"/>
      <c r="AJ68" s="219"/>
      <c r="AK68" s="93"/>
      <c r="AL68" s="220"/>
      <c r="AM68" s="180" t="s">
        <v>1310</v>
      </c>
      <c r="AN68" s="220"/>
      <c r="AO68" s="220"/>
      <c r="AP68" s="220"/>
      <c r="AQ68" s="220"/>
      <c r="AR68" s="220"/>
      <c r="AS68" s="220"/>
      <c r="AT68" s="180" t="s">
        <v>1733</v>
      </c>
      <c r="AU68" s="180" t="s">
        <v>3484</v>
      </c>
      <c r="AV68" s="220"/>
      <c r="AW68" s="220"/>
      <c r="AX68" s="220"/>
      <c r="AY68" s="220"/>
      <c r="AZ68" s="93"/>
      <c r="BA68" s="186" t="s">
        <v>3909</v>
      </c>
      <c r="BB68" s="186" t="s">
        <v>1194</v>
      </c>
      <c r="BC68" s="186" t="s">
        <v>137</v>
      </c>
      <c r="BD68" s="186" t="s">
        <v>3910</v>
      </c>
      <c r="BE68" s="186" t="s">
        <v>3911</v>
      </c>
      <c r="BF68" s="186" t="s">
        <v>1097</v>
      </c>
      <c r="BG68" s="185"/>
      <c r="BH68" s="186" t="s">
        <v>2200</v>
      </c>
      <c r="BI68" s="186" t="s">
        <v>3912</v>
      </c>
      <c r="BJ68" s="185"/>
      <c r="BK68" s="186" t="s">
        <v>2119</v>
      </c>
      <c r="BL68" s="185"/>
      <c r="BM68" s="185"/>
      <c r="BN68" s="186" t="s">
        <v>3913</v>
      </c>
      <c r="BO68" s="185"/>
      <c r="BP68" s="93"/>
      <c r="BQ68" s="188" t="s">
        <v>3914</v>
      </c>
      <c r="BR68" s="316" t="s">
        <v>3121</v>
      </c>
      <c r="BS68" s="316" t="s">
        <v>3915</v>
      </c>
      <c r="BT68" s="316" t="s">
        <v>3916</v>
      </c>
      <c r="BU68" s="454" t="s">
        <v>1697</v>
      </c>
      <c r="BV68" s="316" t="s">
        <v>3088</v>
      </c>
      <c r="BW68" s="134" t="s">
        <v>3917</v>
      </c>
      <c r="BX68" s="188" t="s">
        <v>3918</v>
      </c>
      <c r="BY68" s="223"/>
      <c r="BZ68" s="188" t="s">
        <v>3919</v>
      </c>
      <c r="CA68" s="223"/>
      <c r="CB68" s="223"/>
      <c r="CC68" s="223"/>
      <c r="CD68" s="223"/>
      <c r="CE68" s="226"/>
      <c r="CF68" s="322" t="s">
        <v>3920</v>
      </c>
      <c r="CG68" s="378" t="s">
        <v>178</v>
      </c>
      <c r="CH68" s="322" t="s">
        <v>3921</v>
      </c>
      <c r="CI68" s="378" t="s">
        <v>3922</v>
      </c>
      <c r="CJ68" s="322" t="s">
        <v>545</v>
      </c>
      <c r="CK68" s="322" t="s">
        <v>3923</v>
      </c>
      <c r="CL68" s="378" t="s">
        <v>2592</v>
      </c>
      <c r="CM68" s="322" t="s">
        <v>2105</v>
      </c>
      <c r="CN68" s="228"/>
      <c r="CO68" s="228"/>
      <c r="CP68" s="228"/>
      <c r="CQ68" s="228"/>
      <c r="CR68" s="228"/>
      <c r="CS68" s="103"/>
      <c r="CT68" s="327" t="s">
        <v>3924</v>
      </c>
      <c r="CU68" s="324" t="s">
        <v>2343</v>
      </c>
      <c r="CV68" s="327" t="s">
        <v>1892</v>
      </c>
      <c r="CW68" s="327" t="s">
        <v>2634</v>
      </c>
      <c r="CX68" s="327" t="s">
        <v>3925</v>
      </c>
      <c r="CY68" s="327" t="s">
        <v>1892</v>
      </c>
      <c r="CZ68" s="324" t="s">
        <v>3926</v>
      </c>
      <c r="DA68" s="327" t="s">
        <v>3927</v>
      </c>
      <c r="DB68" s="229"/>
      <c r="DC68" s="229"/>
      <c r="DD68" s="229"/>
      <c r="DE68" s="229"/>
      <c r="DF68" s="243"/>
      <c r="DG68" s="329"/>
      <c r="DH68" s="329"/>
      <c r="DI68" s="329"/>
      <c r="DJ68" s="329"/>
      <c r="DK68" s="329"/>
      <c r="DL68" s="208" t="s">
        <v>2318</v>
      </c>
      <c r="DM68" s="329"/>
      <c r="DN68" s="329"/>
      <c r="DO68" s="208" t="s">
        <v>3928</v>
      </c>
      <c r="DP68" s="208" t="s">
        <v>3929</v>
      </c>
      <c r="DQ68" s="208" t="s">
        <v>3930</v>
      </c>
      <c r="DR68" s="208" t="s">
        <v>3348</v>
      </c>
      <c r="DS68" s="208" t="s">
        <v>2619</v>
      </c>
      <c r="DT68" s="329"/>
      <c r="DU68" s="329"/>
      <c r="DV68" s="231"/>
      <c r="DW68" s="208" t="s">
        <v>3931</v>
      </c>
      <c r="DX68" s="329"/>
      <c r="DY68" s="329"/>
      <c r="DZ68" s="329"/>
      <c r="EA68" s="208" t="s">
        <v>3932</v>
      </c>
      <c r="EB68" s="331" t="s">
        <v>3933</v>
      </c>
    </row>
    <row r="69" ht="15.75" customHeight="1">
      <c r="A69" s="82" t="s">
        <v>3934</v>
      </c>
      <c r="B69" s="83" t="s">
        <v>3935</v>
      </c>
      <c r="C69" s="84" t="s">
        <v>1339</v>
      </c>
      <c r="D69" s="85" t="s">
        <v>1339</v>
      </c>
      <c r="E69" s="86" t="s">
        <v>1339</v>
      </c>
      <c r="F69" s="87" t="s">
        <v>330</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1352</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1091</v>
      </c>
      <c r="BI69" s="94" t="s">
        <v>3946</v>
      </c>
      <c r="BJ69" s="94"/>
      <c r="BK69" s="98"/>
      <c r="BL69" s="98"/>
      <c r="BM69" s="98"/>
      <c r="BN69" s="98"/>
      <c r="BO69" s="98"/>
      <c r="BP69" s="93"/>
      <c r="BQ69" s="94" t="s">
        <v>3947</v>
      </c>
      <c r="BR69" s="211" t="s">
        <v>3948</v>
      </c>
      <c r="BS69" s="94" t="s">
        <v>2452</v>
      </c>
      <c r="BT69" s="89" t="s">
        <v>3062</v>
      </c>
      <c r="BU69" s="98"/>
      <c r="BV69" s="89" t="s">
        <v>313</v>
      </c>
      <c r="BW69" s="98"/>
      <c r="BX69" s="94" t="s">
        <v>3949</v>
      </c>
      <c r="BY69" s="98"/>
      <c r="BZ69" s="98"/>
      <c r="CA69" s="98"/>
      <c r="CB69" s="98"/>
      <c r="CC69" s="98"/>
      <c r="CD69" s="98"/>
      <c r="CE69" s="196"/>
      <c r="CF69" s="94" t="s">
        <v>659</v>
      </c>
      <c r="CG69" s="92" t="str">
        <f>HYPERLINK("https://www.youtube.com/watch?v=UbZGpsQP5wY","28.32")</f>
        <v>28.32</v>
      </c>
      <c r="CH69" s="94" t="s">
        <v>3950</v>
      </c>
      <c r="CI69" s="98"/>
      <c r="CJ69" s="98"/>
      <c r="CK69" s="94" t="s">
        <v>285</v>
      </c>
      <c r="CL69" s="94" t="s">
        <v>2464</v>
      </c>
      <c r="CM69" s="89" t="s">
        <v>3951</v>
      </c>
      <c r="CN69" s="98"/>
      <c r="CO69" s="98"/>
      <c r="CP69" s="98"/>
      <c r="CQ69" s="98"/>
      <c r="CR69" s="98"/>
      <c r="CS69" s="103"/>
      <c r="CT69" s="94" t="s">
        <v>3952</v>
      </c>
      <c r="CU69" s="98"/>
      <c r="CV69" s="211" t="s">
        <v>752</v>
      </c>
      <c r="CW69" s="94" t="s">
        <v>3561</v>
      </c>
      <c r="CX69" s="94" t="s">
        <v>1577</v>
      </c>
      <c r="CY69" s="94" t="s">
        <v>469</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1339</v>
      </c>
      <c r="D70" s="107" t="s">
        <v>1339</v>
      </c>
      <c r="E70" s="108" t="s">
        <v>1339</v>
      </c>
      <c r="F70" s="109" t="s">
        <v>1339</v>
      </c>
      <c r="G70" s="105" t="s">
        <v>994</v>
      </c>
      <c r="H70" s="178" t="s">
        <v>1090</v>
      </c>
      <c r="I70" s="178" t="s">
        <v>3956</v>
      </c>
      <c r="J70" s="178" t="s">
        <v>3957</v>
      </c>
      <c r="K70" s="178" t="s">
        <v>3958</v>
      </c>
      <c r="L70" s="178" t="s">
        <v>3959</v>
      </c>
      <c r="M70" s="178" t="s">
        <v>3960</v>
      </c>
      <c r="N70" s="178" t="s">
        <v>3961</v>
      </c>
      <c r="O70" s="178" t="s">
        <v>366</v>
      </c>
      <c r="P70" s="178" t="s">
        <v>3026</v>
      </c>
      <c r="Q70" s="216"/>
      <c r="R70" s="178" t="s">
        <v>617</v>
      </c>
      <c r="S70" s="178" t="s">
        <v>3962</v>
      </c>
      <c r="T70" s="216"/>
      <c r="U70" s="216"/>
      <c r="V70" s="178" t="s">
        <v>3963</v>
      </c>
      <c r="W70" s="93"/>
      <c r="X70" s="200" t="s">
        <v>3964</v>
      </c>
      <c r="Y70" s="200" t="s">
        <v>3965</v>
      </c>
      <c r="Z70" s="200" t="s">
        <v>2531</v>
      </c>
      <c r="AA70" s="200" t="s">
        <v>960</v>
      </c>
      <c r="AB70" s="200" t="s">
        <v>629</v>
      </c>
      <c r="AC70" s="200" t="s">
        <v>3966</v>
      </c>
      <c r="AD70" s="200" t="s">
        <v>3967</v>
      </c>
      <c r="AE70" s="200" t="s">
        <v>3968</v>
      </c>
      <c r="AF70" s="200" t="s">
        <v>3737</v>
      </c>
      <c r="AG70" s="200" t="s">
        <v>3969</v>
      </c>
      <c r="AH70" s="200"/>
      <c r="AI70" s="200" t="s">
        <v>3970</v>
      </c>
      <c r="AJ70" s="200" t="s">
        <v>3971</v>
      </c>
      <c r="AK70" s="93"/>
      <c r="AL70" s="180" t="s">
        <v>1066</v>
      </c>
      <c r="AM70" s="180" t="s">
        <v>3972</v>
      </c>
      <c r="AN70" s="180" t="s">
        <v>3973</v>
      </c>
      <c r="AO70" s="180" t="s">
        <v>3974</v>
      </c>
      <c r="AP70" s="180" t="s">
        <v>3975</v>
      </c>
      <c r="AQ70" s="180"/>
      <c r="AR70" s="180" t="s">
        <v>940</v>
      </c>
      <c r="AS70" s="180" t="s">
        <v>3976</v>
      </c>
      <c r="AT70" s="180" t="s">
        <v>324</v>
      </c>
      <c r="AU70" s="180" t="s">
        <v>3977</v>
      </c>
      <c r="AV70" s="180" t="s">
        <v>3978</v>
      </c>
      <c r="AW70" s="180" t="s">
        <v>1908</v>
      </c>
      <c r="AX70" s="180" t="s">
        <v>3936</v>
      </c>
      <c r="AY70" s="180" t="s">
        <v>3979</v>
      </c>
      <c r="AZ70" s="115"/>
      <c r="BA70" s="186" t="s">
        <v>586</v>
      </c>
      <c r="BB70" s="186" t="s">
        <v>395</v>
      </c>
      <c r="BC70" s="186" t="s">
        <v>2569</v>
      </c>
      <c r="BD70" s="186" t="s">
        <v>261</v>
      </c>
      <c r="BE70" s="186" t="s">
        <v>3550</v>
      </c>
      <c r="BF70" s="186" t="s">
        <v>1240</v>
      </c>
      <c r="BG70" s="186" t="s">
        <v>2500</v>
      </c>
      <c r="BH70" s="186" t="s">
        <v>514</v>
      </c>
      <c r="BI70" s="185"/>
      <c r="BJ70" s="186" t="s">
        <v>3980</v>
      </c>
      <c r="BK70" s="186" t="s">
        <v>3981</v>
      </c>
      <c r="BL70" s="185"/>
      <c r="BM70" s="186" t="s">
        <v>3487</v>
      </c>
      <c r="BN70" s="186" t="s">
        <v>3810</v>
      </c>
      <c r="BO70" s="186" t="s">
        <v>3982</v>
      </c>
      <c r="BP70" s="115"/>
      <c r="BQ70" s="188"/>
      <c r="BR70" s="188" t="s">
        <v>2767</v>
      </c>
      <c r="BS70" s="188" t="s">
        <v>3983</v>
      </c>
      <c r="BT70" s="188" t="s">
        <v>3984</v>
      </c>
      <c r="BU70" s="188" t="s">
        <v>3985</v>
      </c>
      <c r="BV70" s="188" t="s">
        <v>3986</v>
      </c>
      <c r="BW70" s="188" t="s">
        <v>1204</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239</v>
      </c>
      <c r="CK70" s="228"/>
      <c r="CL70" s="191" t="s">
        <v>411</v>
      </c>
      <c r="CM70" s="191" t="s">
        <v>1991</v>
      </c>
      <c r="CN70" s="228"/>
      <c r="CO70" s="191" t="s">
        <v>1187</v>
      </c>
      <c r="CP70" s="191"/>
      <c r="CQ70" s="191" t="s">
        <v>3996</v>
      </c>
      <c r="CR70" s="191" t="s">
        <v>3997</v>
      </c>
      <c r="CS70" s="103"/>
      <c r="CT70" s="207" t="s">
        <v>2598</v>
      </c>
      <c r="CU70" s="207" t="s">
        <v>3998</v>
      </c>
      <c r="CV70" s="207" t="s">
        <v>3999</v>
      </c>
      <c r="CW70" s="207" t="s">
        <v>1516</v>
      </c>
      <c r="CX70" s="207" t="s">
        <v>4000</v>
      </c>
      <c r="CY70" s="207" t="s">
        <v>4001</v>
      </c>
      <c r="CZ70" s="207" t="s">
        <v>4002</v>
      </c>
      <c r="DA70" s="207" t="s">
        <v>4003</v>
      </c>
      <c r="DB70" s="207" t="s">
        <v>717</v>
      </c>
      <c r="DC70" s="207" t="s">
        <v>2304</v>
      </c>
      <c r="DD70" s="207" t="s">
        <v>2021</v>
      </c>
      <c r="DE70" s="207" t="s">
        <v>4004</v>
      </c>
      <c r="DF70" s="207"/>
      <c r="DG70" s="208" t="s">
        <v>4005</v>
      </c>
      <c r="DH70" s="208" t="s">
        <v>412</v>
      </c>
      <c r="DI70" s="208" t="s">
        <v>4006</v>
      </c>
      <c r="DJ70" s="208"/>
      <c r="DK70" s="208" t="s">
        <v>3500</v>
      </c>
      <c r="DL70" s="208" t="s">
        <v>4007</v>
      </c>
      <c r="DM70" s="208" t="s">
        <v>389</v>
      </c>
      <c r="DN70" s="208" t="s">
        <v>4008</v>
      </c>
      <c r="DO70" s="231"/>
      <c r="DP70" s="208" t="s">
        <v>4009</v>
      </c>
      <c r="DQ70" s="208"/>
      <c r="DR70" s="231"/>
      <c r="DS70" s="208" t="s">
        <v>3896</v>
      </c>
      <c r="DT70" s="208" t="s">
        <v>1165</v>
      </c>
      <c r="DU70" s="208" t="s">
        <v>901</v>
      </c>
      <c r="DV70" s="231"/>
      <c r="DW70" s="208" t="s">
        <v>669</v>
      </c>
      <c r="DX70" s="208" t="s">
        <v>1888</v>
      </c>
      <c r="DY70" s="208" t="s">
        <v>1693</v>
      </c>
      <c r="DZ70" s="208" t="s">
        <v>4010</v>
      </c>
      <c r="EA70" s="208" t="s">
        <v>1864</v>
      </c>
      <c r="EB70" s="294" t="s">
        <v>4011</v>
      </c>
    </row>
    <row r="71" ht="15.75" customHeight="1">
      <c r="A71" s="455" t="s">
        <v>4012</v>
      </c>
      <c r="B71" s="83" t="s">
        <v>4013</v>
      </c>
      <c r="C71" s="84" t="s">
        <v>1339</v>
      </c>
      <c r="D71" s="85" t="s">
        <v>1339</v>
      </c>
      <c r="E71" s="86" t="s">
        <v>1339</v>
      </c>
      <c r="F71" s="87" t="s">
        <v>825</v>
      </c>
      <c r="G71" s="83" t="s">
        <v>993</v>
      </c>
      <c r="H71" s="89" t="s">
        <v>4014</v>
      </c>
      <c r="I71" s="94" t="s">
        <v>4015</v>
      </c>
      <c r="J71" s="94" t="s">
        <v>4016</v>
      </c>
      <c r="K71" s="94" t="s">
        <v>4017</v>
      </c>
      <c r="L71" s="94" t="s">
        <v>4018</v>
      </c>
      <c r="M71" s="94" t="s">
        <v>4019</v>
      </c>
      <c r="N71" s="94" t="s">
        <v>4020</v>
      </c>
      <c r="O71" s="94" t="s">
        <v>4021</v>
      </c>
      <c r="P71" s="94" t="s">
        <v>2624</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1355</v>
      </c>
      <c r="AG71" s="98"/>
      <c r="AH71" s="94"/>
      <c r="AI71" s="94" t="s">
        <v>3566</v>
      </c>
      <c r="AJ71" s="98"/>
      <c r="AK71" s="93"/>
      <c r="AL71" s="94" t="s">
        <v>4029</v>
      </c>
      <c r="AM71" s="94" t="s">
        <v>311</v>
      </c>
      <c r="AN71" s="94" t="s">
        <v>4030</v>
      </c>
      <c r="AO71" s="94" t="s">
        <v>918</v>
      </c>
      <c r="AP71" s="98"/>
      <c r="AQ71" s="98"/>
      <c r="AR71" s="98"/>
      <c r="AS71" s="98"/>
      <c r="AT71" s="94" t="s">
        <v>4031</v>
      </c>
      <c r="AU71" s="94" t="s">
        <v>4032</v>
      </c>
      <c r="AV71" s="94" t="s">
        <v>4033</v>
      </c>
      <c r="AW71" s="98"/>
      <c r="AX71" s="94" t="s">
        <v>1000</v>
      </c>
      <c r="AY71" s="98"/>
      <c r="AZ71" s="93"/>
      <c r="BA71" s="94" t="s">
        <v>1546</v>
      </c>
      <c r="BB71" s="94" t="s">
        <v>2259</v>
      </c>
      <c r="BC71" s="94" t="s">
        <v>730</v>
      </c>
      <c r="BD71" s="211" t="s">
        <v>3977</v>
      </c>
      <c r="BE71" s="94" t="s">
        <v>4034</v>
      </c>
      <c r="BF71" s="94" t="s">
        <v>4035</v>
      </c>
      <c r="BG71" s="94"/>
      <c r="BH71" s="94" t="s">
        <v>2135</v>
      </c>
      <c r="BI71" s="94" t="s">
        <v>4036</v>
      </c>
      <c r="BJ71" s="94"/>
      <c r="BK71" s="94" t="s">
        <v>2119</v>
      </c>
      <c r="BL71" s="94" t="s">
        <v>1498</v>
      </c>
      <c r="BM71" s="94" t="s">
        <v>2356</v>
      </c>
      <c r="BN71" s="94" t="s">
        <v>4037</v>
      </c>
      <c r="BO71" s="94" t="s">
        <v>441</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2625</v>
      </c>
      <c r="CD71" s="98"/>
      <c r="CE71" s="196"/>
      <c r="CF71" s="92" t="str">
        <f>HYPERLINK("https://www.youtube.com/watch?v=3HfPcnPS_pk","56.84")</f>
        <v>56.84</v>
      </c>
      <c r="CG71" s="94" t="s">
        <v>241</v>
      </c>
      <c r="CH71" s="94" t="s">
        <v>2764</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1595</v>
      </c>
      <c r="DJ71" s="94"/>
      <c r="DK71" s="94" t="s">
        <v>3928</v>
      </c>
      <c r="DL71" s="94" t="s">
        <v>2676</v>
      </c>
      <c r="DM71" s="94" t="s">
        <v>720</v>
      </c>
      <c r="DN71" s="94" t="s">
        <v>4056</v>
      </c>
      <c r="DO71" s="94" t="s">
        <v>3082</v>
      </c>
      <c r="DP71" s="94" t="s">
        <v>1610</v>
      </c>
      <c r="DQ71" s="94"/>
      <c r="DR71" s="94" t="s">
        <v>439</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1339</v>
      </c>
      <c r="D72" s="107" t="s">
        <v>1339</v>
      </c>
      <c r="E72" s="108" t="s">
        <v>1339</v>
      </c>
      <c r="F72" s="109" t="s">
        <v>1815</v>
      </c>
      <c r="G72" s="105" t="s">
        <v>640</v>
      </c>
      <c r="H72" s="114" t="s">
        <v>2282</v>
      </c>
      <c r="I72" s="114" t="s">
        <v>4066</v>
      </c>
      <c r="J72" s="237" t="s">
        <v>744</v>
      </c>
      <c r="K72" s="114" t="s">
        <v>4067</v>
      </c>
      <c r="L72" s="114" t="s">
        <v>300</v>
      </c>
      <c r="M72" s="114" t="s">
        <v>4068</v>
      </c>
      <c r="N72" s="114" t="s">
        <v>4069</v>
      </c>
      <c r="O72" s="114" t="s">
        <v>4070</v>
      </c>
      <c r="P72" s="114" t="s">
        <v>238</v>
      </c>
      <c r="Q72" s="114" t="s">
        <v>4071</v>
      </c>
      <c r="R72" s="178" t="s">
        <v>1634</v>
      </c>
      <c r="S72" s="178" t="s">
        <v>3782</v>
      </c>
      <c r="T72" s="178" t="s">
        <v>1806</v>
      </c>
      <c r="U72" s="178" t="s">
        <v>1454</v>
      </c>
      <c r="V72" s="178" t="s">
        <v>4072</v>
      </c>
      <c r="W72" s="93"/>
      <c r="X72" s="117" t="s">
        <v>1391</v>
      </c>
      <c r="Y72" s="117" t="s">
        <v>461</v>
      </c>
      <c r="Z72" s="117" t="s">
        <v>292</v>
      </c>
      <c r="AA72" s="200" t="s">
        <v>2764</v>
      </c>
      <c r="AB72" s="200" t="s">
        <v>2641</v>
      </c>
      <c r="AC72" s="117" t="s">
        <v>2474</v>
      </c>
      <c r="AD72" s="117" t="s">
        <v>4073</v>
      </c>
      <c r="AE72" s="117" t="s">
        <v>4074</v>
      </c>
      <c r="AF72" s="117" t="s">
        <v>2407</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2577</v>
      </c>
      <c r="AT72" s="123" t="s">
        <v>2473</v>
      </c>
      <c r="AU72" s="123" t="s">
        <v>886</v>
      </c>
      <c r="AV72" s="123" t="s">
        <v>629</v>
      </c>
      <c r="AW72" s="180" t="s">
        <v>3154</v>
      </c>
      <c r="AX72" s="180" t="s">
        <v>4082</v>
      </c>
      <c r="AY72" s="180" t="s">
        <v>4083</v>
      </c>
      <c r="AZ72" s="115"/>
      <c r="BA72" s="129" t="s">
        <v>285</v>
      </c>
      <c r="BB72" s="129" t="s">
        <v>395</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376" t="s">
        <v>4098</v>
      </c>
      <c r="CG72" s="140" t="s">
        <v>4099</v>
      </c>
      <c r="CH72" s="140" t="s">
        <v>2840</v>
      </c>
      <c r="CI72" s="191" t="s">
        <v>4100</v>
      </c>
      <c r="CJ72" s="140" t="s">
        <v>3708</v>
      </c>
      <c r="CK72" s="140" t="s">
        <v>4101</v>
      </c>
      <c r="CL72" s="140" t="s">
        <v>4102</v>
      </c>
      <c r="CM72" s="140" t="s">
        <v>1579</v>
      </c>
      <c r="CN72" s="191" t="s">
        <v>4103</v>
      </c>
      <c r="CO72" s="191" t="s">
        <v>772</v>
      </c>
      <c r="CP72" s="191" t="s">
        <v>2083</v>
      </c>
      <c r="CQ72" s="191" t="s">
        <v>4104</v>
      </c>
      <c r="CR72" s="191" t="s">
        <v>872</v>
      </c>
      <c r="CS72" s="103"/>
      <c r="CT72" s="353" t="s">
        <v>4105</v>
      </c>
      <c r="CU72" s="147" t="s">
        <v>1647</v>
      </c>
      <c r="CV72" s="207" t="s">
        <v>2126</v>
      </c>
      <c r="CW72" s="207" t="s">
        <v>4106</v>
      </c>
      <c r="CX72" s="207" t="s">
        <v>543</v>
      </c>
      <c r="CY72" s="207" t="s">
        <v>3516</v>
      </c>
      <c r="CZ72" s="147" t="s">
        <v>4107</v>
      </c>
      <c r="DA72" s="207" t="s">
        <v>359</v>
      </c>
      <c r="DB72" s="207" t="s">
        <v>4108</v>
      </c>
      <c r="DC72" s="207" t="s">
        <v>2859</v>
      </c>
      <c r="DD72" s="207" t="s">
        <v>4109</v>
      </c>
      <c r="DE72" s="207" t="s">
        <v>4110</v>
      </c>
      <c r="DF72" s="207"/>
      <c r="DG72" s="208" t="s">
        <v>4111</v>
      </c>
      <c r="DH72" s="208" t="s">
        <v>4112</v>
      </c>
      <c r="DI72" s="208" t="s">
        <v>4113</v>
      </c>
      <c r="DJ72" s="152" t="s">
        <v>1389</v>
      </c>
      <c r="DK72" s="152" t="s">
        <v>3500</v>
      </c>
      <c r="DL72" s="208" t="s">
        <v>4114</v>
      </c>
      <c r="DM72" s="208" t="s">
        <v>4115</v>
      </c>
      <c r="DN72" s="208" t="s">
        <v>2712</v>
      </c>
      <c r="DO72" s="208" t="s">
        <v>3718</v>
      </c>
      <c r="DP72" s="152" t="s">
        <v>4116</v>
      </c>
      <c r="DQ72" s="152" t="s">
        <v>3118</v>
      </c>
      <c r="DR72" s="152" t="s">
        <v>2765</v>
      </c>
      <c r="DS72" s="208" t="s">
        <v>1771</v>
      </c>
      <c r="DT72" s="208" t="s">
        <v>4117</v>
      </c>
      <c r="DU72" s="152" t="s">
        <v>2481</v>
      </c>
      <c r="DV72" s="208" t="s">
        <v>2214</v>
      </c>
      <c r="DW72" s="208" t="s">
        <v>1547</v>
      </c>
      <c r="DX72" s="208" t="s">
        <v>2112</v>
      </c>
      <c r="DY72" s="208" t="s">
        <v>1378</v>
      </c>
      <c r="DZ72" s="208" t="s">
        <v>4118</v>
      </c>
      <c r="EA72" s="208" t="s">
        <v>4119</v>
      </c>
      <c r="EB72" s="149" t="s">
        <v>4120</v>
      </c>
    </row>
    <row r="73" ht="15.75" customHeight="1">
      <c r="A73" s="82" t="s">
        <v>4121</v>
      </c>
      <c r="B73" s="83" t="s">
        <v>4122</v>
      </c>
      <c r="C73" s="84" t="s">
        <v>1339</v>
      </c>
      <c r="D73" s="85" t="s">
        <v>1339</v>
      </c>
      <c r="E73" s="86" t="s">
        <v>1339</v>
      </c>
      <c r="F73" s="87" t="s">
        <v>736</v>
      </c>
      <c r="G73" s="83" t="s">
        <v>4123</v>
      </c>
      <c r="H73" s="94"/>
      <c r="I73" s="94" t="s">
        <v>4124</v>
      </c>
      <c r="J73" s="94" t="s">
        <v>2420</v>
      </c>
      <c r="K73" s="94" t="s">
        <v>4017</v>
      </c>
      <c r="L73" s="94" t="s">
        <v>4125</v>
      </c>
      <c r="M73" s="98"/>
      <c r="N73" s="94" t="s">
        <v>1246</v>
      </c>
      <c r="O73" s="94" t="s">
        <v>4126</v>
      </c>
      <c r="P73" s="94" t="s">
        <v>238</v>
      </c>
      <c r="Q73" s="98"/>
      <c r="R73" s="98"/>
      <c r="S73" s="98"/>
      <c r="T73" s="98"/>
      <c r="U73" s="98"/>
      <c r="V73" s="98"/>
      <c r="W73" s="93"/>
      <c r="X73" s="94" t="s">
        <v>4127</v>
      </c>
      <c r="Y73" s="94" t="s">
        <v>570</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1372</v>
      </c>
      <c r="BD73" s="94" t="s">
        <v>3915</v>
      </c>
      <c r="BE73" s="94" t="s">
        <v>1298</v>
      </c>
      <c r="BF73" s="98"/>
      <c r="BG73" s="98"/>
      <c r="BH73" s="94" t="s">
        <v>766</v>
      </c>
      <c r="BI73" s="98"/>
      <c r="BJ73" s="94" t="s">
        <v>4131</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2859</v>
      </c>
      <c r="CG73" s="94" t="s">
        <v>534</v>
      </c>
      <c r="CH73" s="89" t="s">
        <v>2071</v>
      </c>
      <c r="CI73" s="94" t="s">
        <v>4132</v>
      </c>
      <c r="CJ73" s="98"/>
      <c r="CK73" s="94" t="s">
        <v>4133</v>
      </c>
      <c r="CL73" s="94" t="s">
        <v>4134</v>
      </c>
      <c r="CM73" s="94" t="s">
        <v>4135</v>
      </c>
      <c r="CN73" s="98"/>
      <c r="CO73" s="98"/>
      <c r="CP73" s="98"/>
      <c r="CQ73" s="98"/>
      <c r="CR73" s="98"/>
      <c r="CS73" s="103"/>
      <c r="CT73" s="94" t="s">
        <v>4136</v>
      </c>
      <c r="CU73" s="98"/>
      <c r="CV73" s="94" t="s">
        <v>1547</v>
      </c>
      <c r="CW73" s="89" t="s">
        <v>4137</v>
      </c>
      <c r="CX73" s="94" t="s">
        <v>4138</v>
      </c>
      <c r="CY73" s="94" t="s">
        <v>4139</v>
      </c>
      <c r="CZ73" s="94" t="s">
        <v>4140</v>
      </c>
      <c r="DA73" s="94" t="s">
        <v>2473</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1339</v>
      </c>
      <c r="D74" s="107" t="s">
        <v>1339</v>
      </c>
      <c r="E74" s="108" t="s">
        <v>1339</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1518</v>
      </c>
      <c r="AU74" s="180" t="s">
        <v>1936</v>
      </c>
      <c r="AV74" s="220"/>
      <c r="AW74" s="220"/>
      <c r="AX74" s="220"/>
      <c r="AY74" s="220"/>
      <c r="AZ74" s="93"/>
      <c r="BA74" s="203" t="s">
        <v>2956</v>
      </c>
      <c r="BB74" s="186" t="s">
        <v>4153</v>
      </c>
      <c r="BC74" s="186" t="s">
        <v>2922</v>
      </c>
      <c r="BD74" s="186" t="s">
        <v>1781</v>
      </c>
      <c r="BE74" s="186" t="s">
        <v>3804</v>
      </c>
      <c r="BF74" s="185"/>
      <c r="BG74" s="185"/>
      <c r="BH74" s="186" t="s">
        <v>2482</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43"/>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294"/>
    </row>
    <row r="75" ht="15.75" customHeight="1">
      <c r="A75" s="82" t="s">
        <v>4172</v>
      </c>
      <c r="B75" s="83" t="s">
        <v>4173</v>
      </c>
      <c r="C75" s="84" t="s">
        <v>1339</v>
      </c>
      <c r="D75" s="85" t="s">
        <v>1339</v>
      </c>
      <c r="E75" s="86" t="s">
        <v>1339</v>
      </c>
      <c r="F75" s="87" t="s">
        <v>1339</v>
      </c>
      <c r="G75" s="83" t="s">
        <v>2170</v>
      </c>
      <c r="H75" s="94"/>
      <c r="I75" s="94" t="s">
        <v>4174</v>
      </c>
      <c r="J75" s="94" t="s">
        <v>4175</v>
      </c>
      <c r="K75" s="94" t="s">
        <v>4176</v>
      </c>
      <c r="L75" s="94" t="s">
        <v>4177</v>
      </c>
      <c r="M75" s="98"/>
      <c r="N75" s="94" t="s">
        <v>4178</v>
      </c>
      <c r="O75" s="94" t="s">
        <v>2205</v>
      </c>
      <c r="P75" s="94" t="s">
        <v>4179</v>
      </c>
      <c r="Q75" s="98"/>
      <c r="R75" s="98"/>
      <c r="S75" s="94" t="s">
        <v>1226</v>
      </c>
      <c r="T75" s="98"/>
      <c r="U75" s="94" t="s">
        <v>1720</v>
      </c>
      <c r="V75" s="98"/>
      <c r="W75" s="93"/>
      <c r="X75" s="94" t="s">
        <v>1118</v>
      </c>
      <c r="Y75" s="94" t="s">
        <v>713</v>
      </c>
      <c r="Z75" s="94" t="s">
        <v>4180</v>
      </c>
      <c r="AA75" s="94" t="s">
        <v>4181</v>
      </c>
      <c r="AB75" s="94" t="s">
        <v>2592</v>
      </c>
      <c r="AC75" s="94" t="s">
        <v>4182</v>
      </c>
      <c r="AD75" s="98"/>
      <c r="AE75" s="94" t="s">
        <v>2632</v>
      </c>
      <c r="AF75" s="98"/>
      <c r="AG75" s="98"/>
      <c r="AH75" s="94"/>
      <c r="AI75" s="94" t="s">
        <v>2626</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1348</v>
      </c>
      <c r="BE75" s="94" t="s">
        <v>1476</v>
      </c>
      <c r="BF75" s="98"/>
      <c r="BG75" s="98"/>
      <c r="BH75" s="94" t="s">
        <v>1040</v>
      </c>
      <c r="BI75" s="94" t="s">
        <v>4186</v>
      </c>
      <c r="BJ75" s="94"/>
      <c r="BK75" s="98"/>
      <c r="BL75" s="98"/>
      <c r="BM75" s="94" t="s">
        <v>3028</v>
      </c>
      <c r="BN75" s="98"/>
      <c r="BO75" s="98"/>
      <c r="BP75" s="93"/>
      <c r="BQ75" s="94" t="s">
        <v>4187</v>
      </c>
      <c r="BR75" s="94" t="s">
        <v>3021</v>
      </c>
      <c r="BS75" s="94" t="s">
        <v>2811</v>
      </c>
      <c r="BT75" s="94" t="s">
        <v>4188</v>
      </c>
      <c r="BU75" s="94" t="s">
        <v>242</v>
      </c>
      <c r="BV75" s="94" t="s">
        <v>3420</v>
      </c>
      <c r="BW75" s="98"/>
      <c r="BX75" s="94" t="s">
        <v>2067</v>
      </c>
      <c r="BY75" s="94" t="s">
        <v>4189</v>
      </c>
      <c r="BZ75" s="94"/>
      <c r="CA75" s="98"/>
      <c r="CB75" s="94" t="s">
        <v>1399</v>
      </c>
      <c r="CC75" s="94" t="s">
        <v>141</v>
      </c>
      <c r="CD75" s="98"/>
      <c r="CE75" s="196"/>
      <c r="CF75" s="94" t="s">
        <v>1893</v>
      </c>
      <c r="CG75" s="94" t="s">
        <v>506</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1339</v>
      </c>
      <c r="D76" s="107" t="s">
        <v>1339</v>
      </c>
      <c r="E76" s="108" t="s">
        <v>1339</v>
      </c>
      <c r="F76" s="109" t="s">
        <v>1339</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1471</v>
      </c>
      <c r="T76" s="216"/>
      <c r="U76" s="216"/>
      <c r="V76" s="216"/>
      <c r="W76" s="93"/>
      <c r="X76" s="200" t="s">
        <v>2726</v>
      </c>
      <c r="Y76" s="200" t="s">
        <v>359</v>
      </c>
      <c r="Z76" s="200" t="s">
        <v>2911</v>
      </c>
      <c r="AA76" s="269" t="s">
        <v>4210</v>
      </c>
      <c r="AB76" s="456"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514</v>
      </c>
      <c r="AV76" s="220"/>
      <c r="AW76" s="220"/>
      <c r="AX76" s="180" t="s">
        <v>1171</v>
      </c>
      <c r="AY76" s="220"/>
      <c r="AZ76" s="93"/>
      <c r="BA76" s="185"/>
      <c r="BB76" s="186" t="s">
        <v>674</v>
      </c>
      <c r="BC76" s="186" t="s">
        <v>1842</v>
      </c>
      <c r="BD76" s="457" t="s">
        <v>4216</v>
      </c>
      <c r="BE76" s="186" t="s">
        <v>169</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2559</v>
      </c>
      <c r="BV76" s="188" t="s">
        <v>2652</v>
      </c>
      <c r="BW76" s="223"/>
      <c r="BX76" s="188" t="s">
        <v>4220</v>
      </c>
      <c r="BY76" s="188"/>
      <c r="BZ76" s="188" t="s">
        <v>4221</v>
      </c>
      <c r="CA76" s="223"/>
      <c r="CB76" s="223"/>
      <c r="CC76" s="223"/>
      <c r="CD76" s="356" t="s">
        <v>4222</v>
      </c>
      <c r="CE76" s="356"/>
      <c r="CF76" s="191" t="s">
        <v>4223</v>
      </c>
      <c r="CG76" s="191" t="s">
        <v>4194</v>
      </c>
      <c r="CH76" s="228"/>
      <c r="CI76" s="191" t="s">
        <v>4224</v>
      </c>
      <c r="CJ76" s="228"/>
      <c r="CK76" s="191" t="s">
        <v>4225</v>
      </c>
      <c r="CL76" s="191" t="s">
        <v>3993</v>
      </c>
      <c r="CM76" s="191" t="s">
        <v>427</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2835</v>
      </c>
      <c r="DQ76" s="208"/>
      <c r="DR76" s="231"/>
      <c r="DS76" s="231"/>
      <c r="DT76" s="231"/>
      <c r="DU76" s="231"/>
      <c r="DV76" s="231"/>
      <c r="DW76" s="231"/>
      <c r="DX76" s="231"/>
      <c r="DY76" s="231"/>
      <c r="DZ76" s="231"/>
      <c r="EA76" s="231"/>
      <c r="EB76" s="294"/>
    </row>
    <row r="77" ht="15.75" customHeight="1">
      <c r="A77" s="82" t="s">
        <v>4233</v>
      </c>
      <c r="B77" s="83" t="s">
        <v>4234</v>
      </c>
      <c r="C77" s="84" t="s">
        <v>1339</v>
      </c>
      <c r="D77" s="85" t="s">
        <v>1339</v>
      </c>
      <c r="E77" s="86" t="s">
        <v>1339</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58"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1578</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4239</v>
      </c>
      <c r="B78" s="460" t="s">
        <v>4240</v>
      </c>
      <c r="C78" s="461" t="s">
        <v>1339</v>
      </c>
      <c r="D78" s="462" t="s">
        <v>1339</v>
      </c>
      <c r="E78" s="463" t="s">
        <v>1339</v>
      </c>
      <c r="F78" s="464" t="s">
        <v>1670</v>
      </c>
      <c r="G78" s="460" t="s">
        <v>1152</v>
      </c>
      <c r="H78" s="465" t="s">
        <v>4241</v>
      </c>
      <c r="I78" s="466" t="s">
        <v>4242</v>
      </c>
      <c r="J78" s="465" t="s">
        <v>4243</v>
      </c>
      <c r="K78" s="465" t="s">
        <v>2491</v>
      </c>
      <c r="L78" s="465" t="s">
        <v>2494</v>
      </c>
      <c r="M78" s="465" t="s">
        <v>4244</v>
      </c>
      <c r="N78" s="466" t="s">
        <v>4245</v>
      </c>
      <c r="O78" s="465" t="s">
        <v>366</v>
      </c>
      <c r="P78" s="467" t="s">
        <v>4246</v>
      </c>
      <c r="Q78" s="467" t="s">
        <v>4247</v>
      </c>
      <c r="R78" s="467" t="s">
        <v>2144</v>
      </c>
      <c r="S78" s="467" t="s">
        <v>1435</v>
      </c>
      <c r="T78" s="467" t="s">
        <v>1070</v>
      </c>
      <c r="U78" s="467" t="s">
        <v>4248</v>
      </c>
      <c r="V78" s="465" t="s">
        <v>4249</v>
      </c>
      <c r="W78" s="468"/>
      <c r="X78" s="469" t="s">
        <v>2518</v>
      </c>
      <c r="Y78" s="469" t="s">
        <v>4250</v>
      </c>
      <c r="Z78" s="470" t="s">
        <v>507</v>
      </c>
      <c r="AA78" s="470" t="s">
        <v>622</v>
      </c>
      <c r="AB78" s="469" t="s">
        <v>4251</v>
      </c>
      <c r="AC78" s="470" t="s">
        <v>4252</v>
      </c>
      <c r="AD78" s="469"/>
      <c r="AE78" s="469" t="s">
        <v>4253</v>
      </c>
      <c r="AF78" s="471" t="s">
        <v>4254</v>
      </c>
      <c r="AG78" s="469" t="s">
        <v>3246</v>
      </c>
      <c r="AH78" s="472" t="s">
        <v>1206</v>
      </c>
      <c r="AI78" s="117" t="s">
        <v>2192</v>
      </c>
      <c r="AJ78" s="472" t="s">
        <v>4255</v>
      </c>
      <c r="AK78" s="468"/>
      <c r="AL78" s="473" t="s">
        <v>2982</v>
      </c>
      <c r="AM78" s="473" t="s">
        <v>1108</v>
      </c>
      <c r="AN78" s="473" t="s">
        <v>4256</v>
      </c>
      <c r="AO78" s="474" t="s">
        <v>2549</v>
      </c>
      <c r="AP78" s="474" t="s">
        <v>131</v>
      </c>
      <c r="AQ78" s="474" t="s">
        <v>1916</v>
      </c>
      <c r="AR78" s="473" t="s">
        <v>4257</v>
      </c>
      <c r="AS78" s="474" t="s">
        <v>4258</v>
      </c>
      <c r="AT78" s="474" t="s">
        <v>1959</v>
      </c>
      <c r="AU78" s="475" t="s">
        <v>2161</v>
      </c>
      <c r="AV78" s="473" t="s">
        <v>3719</v>
      </c>
      <c r="AW78" s="474" t="s">
        <v>258</v>
      </c>
      <c r="AX78" s="474" t="s">
        <v>746</v>
      </c>
      <c r="AY78" s="474" t="s">
        <v>4259</v>
      </c>
      <c r="AZ78" s="476"/>
      <c r="BA78" s="477" t="s">
        <v>4260</v>
      </c>
      <c r="BB78" s="478" t="s">
        <v>413</v>
      </c>
      <c r="BC78" s="477" t="s">
        <v>609</v>
      </c>
      <c r="BD78" s="479" t="s">
        <v>138</v>
      </c>
      <c r="BE78" s="477" t="s">
        <v>4261</v>
      </c>
      <c r="BF78" s="477" t="s">
        <v>4262</v>
      </c>
      <c r="BG78" s="477" t="s">
        <v>4263</v>
      </c>
      <c r="BH78" s="477" t="s">
        <v>2095</v>
      </c>
      <c r="BI78" s="477" t="s">
        <v>4264</v>
      </c>
      <c r="BJ78" s="186"/>
      <c r="BK78" s="479" t="s">
        <v>2119</v>
      </c>
      <c r="BL78" s="480"/>
      <c r="BM78" s="480"/>
      <c r="BN78" s="480"/>
      <c r="BO78" s="480"/>
      <c r="BP78" s="468"/>
      <c r="BQ78" s="481"/>
      <c r="BR78" s="482" t="s">
        <v>4265</v>
      </c>
      <c r="BS78" s="483" t="s">
        <v>4266</v>
      </c>
      <c r="BT78" s="482" t="s">
        <v>2929</v>
      </c>
      <c r="BU78" s="483" t="s">
        <v>4263</v>
      </c>
      <c r="BV78" s="483" t="s">
        <v>4267</v>
      </c>
      <c r="BW78" s="483" t="s">
        <v>4268</v>
      </c>
      <c r="BX78" s="484" t="s">
        <v>4269</v>
      </c>
      <c r="BY78" s="481"/>
      <c r="BZ78" s="485" t="s">
        <v>4270</v>
      </c>
      <c r="CA78" s="481"/>
      <c r="CB78" s="481"/>
      <c r="CC78" s="481"/>
      <c r="CD78" s="481"/>
      <c r="CE78" s="486"/>
      <c r="CF78" s="487" t="s">
        <v>4271</v>
      </c>
      <c r="CG78" s="488" t="s">
        <v>815</v>
      </c>
      <c r="CH78" s="489" t="s">
        <v>4272</v>
      </c>
      <c r="CI78" s="488" t="s">
        <v>4273</v>
      </c>
      <c r="CJ78" s="487" t="s">
        <v>4274</v>
      </c>
      <c r="CK78" s="488" t="s">
        <v>4275</v>
      </c>
      <c r="CL78" s="488" t="s">
        <v>4276</v>
      </c>
      <c r="CM78" s="489" t="s">
        <v>4277</v>
      </c>
      <c r="CN78" s="488"/>
      <c r="CO78" s="489" t="s">
        <v>3570</v>
      </c>
      <c r="CP78" s="489" t="s">
        <v>179</v>
      </c>
      <c r="CQ78" s="490"/>
      <c r="CR78" s="490"/>
      <c r="CS78" s="491"/>
      <c r="CT78" s="492" t="s">
        <v>4085</v>
      </c>
      <c r="CU78" s="493" t="s">
        <v>1803</v>
      </c>
      <c r="CV78" s="494" t="s">
        <v>4278</v>
      </c>
      <c r="CW78" s="493" t="s">
        <v>4279</v>
      </c>
      <c r="CX78" s="494" t="s">
        <v>4280</v>
      </c>
      <c r="CY78" s="492" t="s">
        <v>1790</v>
      </c>
      <c r="CZ78" s="495" t="s">
        <v>4281</v>
      </c>
      <c r="DA78" s="496" t="s">
        <v>990</v>
      </c>
      <c r="DB78" s="497"/>
      <c r="DC78" s="497"/>
      <c r="DD78" s="497"/>
      <c r="DE78" s="497"/>
      <c r="DF78" s="498"/>
      <c r="DG78" s="499" t="s">
        <v>4018</v>
      </c>
      <c r="DH78" s="500"/>
      <c r="DI78" s="499" t="s">
        <v>4282</v>
      </c>
      <c r="DJ78" s="499"/>
      <c r="DK78" s="501" t="s">
        <v>4283</v>
      </c>
      <c r="DL78" s="499" t="s">
        <v>4284</v>
      </c>
      <c r="DM78" s="499" t="s">
        <v>4285</v>
      </c>
      <c r="DN78" s="499" t="s">
        <v>1594</v>
      </c>
      <c r="DO78" s="499" t="s">
        <v>4286</v>
      </c>
      <c r="DP78" s="499" t="s">
        <v>4287</v>
      </c>
      <c r="DQ78" s="502" t="s">
        <v>4288</v>
      </c>
      <c r="DR78" s="499" t="s">
        <v>2872</v>
      </c>
      <c r="DS78" s="499" t="s">
        <v>4289</v>
      </c>
      <c r="DT78" s="503"/>
      <c r="DU78" s="501" t="s">
        <v>2013</v>
      </c>
      <c r="DV78" s="500"/>
      <c r="DW78" s="501" t="s">
        <v>2666</v>
      </c>
      <c r="DX78" s="499" t="s">
        <v>2906</v>
      </c>
      <c r="DY78" s="503"/>
      <c r="DZ78" s="499" t="s">
        <v>961</v>
      </c>
      <c r="EA78" s="503"/>
      <c r="EB78" s="149" t="s">
        <v>4290</v>
      </c>
    </row>
    <row r="79" ht="15.75" customHeight="1">
      <c r="A79" s="504" t="s">
        <v>4291</v>
      </c>
      <c r="B79" s="83" t="s">
        <v>4292</v>
      </c>
      <c r="C79" s="84" t="s">
        <v>1339</v>
      </c>
      <c r="D79" s="85" t="s">
        <v>1339</v>
      </c>
      <c r="E79" s="86" t="s">
        <v>1339</v>
      </c>
      <c r="F79" s="87" t="s">
        <v>916</v>
      </c>
      <c r="G79" s="83" t="s">
        <v>2046</v>
      </c>
      <c r="H79" s="98"/>
      <c r="I79" s="98"/>
      <c r="J79" s="94" t="s">
        <v>4293</v>
      </c>
      <c r="K79" s="94" t="s">
        <v>929</v>
      </c>
      <c r="L79" s="94" t="s">
        <v>4294</v>
      </c>
      <c r="M79" s="94" t="s">
        <v>1929</v>
      </c>
      <c r="N79" s="94" t="s">
        <v>4295</v>
      </c>
      <c r="O79" s="94" t="s">
        <v>2387</v>
      </c>
      <c r="P79" s="89" t="s">
        <v>2624</v>
      </c>
      <c r="Q79" s="98"/>
      <c r="R79" s="98"/>
      <c r="S79" s="98"/>
      <c r="T79" s="98"/>
      <c r="U79" s="98"/>
      <c r="V79" s="94" t="s">
        <v>4296</v>
      </c>
      <c r="W79" s="93"/>
      <c r="X79" s="296" t="s">
        <v>4297</v>
      </c>
      <c r="Y79" s="94" t="s">
        <v>938</v>
      </c>
      <c r="Z79" s="89" t="s">
        <v>4298</v>
      </c>
      <c r="AA79" s="89" t="s">
        <v>4299</v>
      </c>
      <c r="AB79" s="89" t="s">
        <v>2260</v>
      </c>
      <c r="AC79" s="296" t="s">
        <v>2304</v>
      </c>
      <c r="AD79" s="94"/>
      <c r="AE79" s="170" t="s">
        <v>2994</v>
      </c>
      <c r="AF79" s="89" t="s">
        <v>1685</v>
      </c>
      <c r="AG79" s="98"/>
      <c r="AH79" s="98"/>
      <c r="AI79" s="94" t="s">
        <v>1746</v>
      </c>
      <c r="AJ79" s="94" t="s">
        <v>4300</v>
      </c>
      <c r="AK79" s="93"/>
      <c r="AL79" s="98"/>
      <c r="AM79" s="98"/>
      <c r="AN79" s="98"/>
      <c r="AO79" s="98"/>
      <c r="AP79" s="94" t="s">
        <v>234</v>
      </c>
      <c r="AQ79" s="94"/>
      <c r="AR79" s="98"/>
      <c r="AS79" s="98"/>
      <c r="AT79" s="94" t="s">
        <v>911</v>
      </c>
      <c r="AU79" s="296" t="s">
        <v>4301</v>
      </c>
      <c r="AV79" s="98"/>
      <c r="AW79" s="98"/>
      <c r="AX79" s="89" t="s">
        <v>339</v>
      </c>
      <c r="AY79" s="94" t="s">
        <v>4302</v>
      </c>
      <c r="AZ79" s="115"/>
      <c r="BA79" s="94" t="s">
        <v>4303</v>
      </c>
      <c r="BB79" s="94" t="s">
        <v>1593</v>
      </c>
      <c r="BC79" s="94" t="s">
        <v>2201</v>
      </c>
      <c r="BD79" s="89" t="s">
        <v>373</v>
      </c>
      <c r="BE79" s="94" t="s">
        <v>1249</v>
      </c>
      <c r="BF79" s="98"/>
      <c r="BG79" s="98"/>
      <c r="BH79" s="296" t="s">
        <v>2267</v>
      </c>
      <c r="BI79" s="98"/>
      <c r="BJ79" s="94" t="s">
        <v>4304</v>
      </c>
      <c r="BK79" s="98"/>
      <c r="BL79" s="94"/>
      <c r="BM79" s="94" t="s">
        <v>3570</v>
      </c>
      <c r="BN79" s="94" t="s">
        <v>4305</v>
      </c>
      <c r="BO79" s="98"/>
      <c r="BP79" s="93"/>
      <c r="BQ79" s="98"/>
      <c r="BR79" s="94" t="s">
        <v>2223</v>
      </c>
      <c r="BS79" s="92" t="s">
        <v>2791</v>
      </c>
      <c r="BT79" s="94" t="s">
        <v>1666</v>
      </c>
      <c r="BU79" s="94" t="s">
        <v>4306</v>
      </c>
      <c r="BV79" s="94" t="s">
        <v>2542</v>
      </c>
      <c r="BW79" s="98"/>
      <c r="BX79" s="98"/>
      <c r="BY79" s="98"/>
      <c r="BZ79" s="89" t="s">
        <v>4270</v>
      </c>
      <c r="CA79" s="89" t="s">
        <v>4307</v>
      </c>
      <c r="CB79" s="98"/>
      <c r="CC79" s="89" t="s">
        <v>2657</v>
      </c>
      <c r="CD79" s="94" t="s">
        <v>4308</v>
      </c>
      <c r="CE79" s="94"/>
      <c r="CF79" s="94" t="s">
        <v>4309</v>
      </c>
      <c r="CG79" s="89" t="s">
        <v>137</v>
      </c>
      <c r="CH79" s="94" t="s">
        <v>4310</v>
      </c>
      <c r="CI79" s="94" t="s">
        <v>4311</v>
      </c>
      <c r="CJ79" s="98"/>
      <c r="CK79" s="98"/>
      <c r="CL79" s="94" t="s">
        <v>4312</v>
      </c>
      <c r="CM79" s="89" t="s">
        <v>2706</v>
      </c>
      <c r="CN79" s="98"/>
      <c r="CO79" s="94"/>
      <c r="CP79" s="98"/>
      <c r="CQ79" s="98"/>
      <c r="CR79" s="94" t="s">
        <v>4313</v>
      </c>
      <c r="CS79" s="103"/>
      <c r="CT79" s="94" t="s">
        <v>4248</v>
      </c>
      <c r="CU79" s="98"/>
      <c r="CV79" s="296" t="s">
        <v>4314</v>
      </c>
      <c r="CW79" s="94" t="s">
        <v>3924</v>
      </c>
      <c r="CX79" s="94" t="s">
        <v>4315</v>
      </c>
      <c r="CY79" s="94" t="s">
        <v>4316</v>
      </c>
      <c r="CZ79" s="296" t="s">
        <v>4196</v>
      </c>
      <c r="DA79" s="94" t="s">
        <v>3651</v>
      </c>
      <c r="DB79" s="296"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384</v>
      </c>
      <c r="DZ79" s="98"/>
      <c r="EA79" s="98"/>
      <c r="EB79" s="235" t="s">
        <v>4322</v>
      </c>
    </row>
    <row r="80" ht="15.75" customHeight="1">
      <c r="A80" s="505" t="s">
        <v>4323</v>
      </c>
      <c r="B80" s="506" t="s">
        <v>4292</v>
      </c>
      <c r="C80" s="507" t="s">
        <v>1339</v>
      </c>
      <c r="D80" s="508" t="s">
        <v>1339</v>
      </c>
      <c r="E80" s="509" t="s">
        <v>1339</v>
      </c>
      <c r="F80" s="510" t="s">
        <v>737</v>
      </c>
      <c r="G80" s="506" t="s">
        <v>1762</v>
      </c>
      <c r="H80" s="237"/>
      <c r="I80" s="334" t="s">
        <v>4324</v>
      </c>
      <c r="J80" s="237" t="s">
        <v>3173</v>
      </c>
      <c r="K80" s="237" t="s">
        <v>4325</v>
      </c>
      <c r="L80" s="237" t="s">
        <v>4326</v>
      </c>
      <c r="M80" s="114" t="s">
        <v>4327</v>
      </c>
      <c r="N80" s="237" t="s">
        <v>4328</v>
      </c>
      <c r="O80" s="237" t="s">
        <v>2016</v>
      </c>
      <c r="P80" s="237" t="s">
        <v>3928</v>
      </c>
      <c r="Q80" s="511"/>
      <c r="R80" s="511"/>
      <c r="S80" s="511"/>
      <c r="T80" s="511"/>
      <c r="U80" s="511"/>
      <c r="V80" s="511"/>
      <c r="W80" s="512"/>
      <c r="X80" s="348" t="s">
        <v>2685</v>
      </c>
      <c r="Y80" s="348" t="s">
        <v>1949</v>
      </c>
      <c r="Z80" s="348" t="s">
        <v>3858</v>
      </c>
      <c r="AA80" s="348" t="s">
        <v>4248</v>
      </c>
      <c r="AB80" s="348" t="s">
        <v>1839</v>
      </c>
      <c r="AC80" s="348" t="s">
        <v>4329</v>
      </c>
      <c r="AD80" s="513"/>
      <c r="AE80" s="348" t="s">
        <v>2994</v>
      </c>
      <c r="AF80" s="348" t="s">
        <v>4330</v>
      </c>
      <c r="AG80" s="513"/>
      <c r="AH80" s="513"/>
      <c r="AI80" s="348"/>
      <c r="AJ80" s="513"/>
      <c r="AK80" s="512"/>
      <c r="AL80" s="287"/>
      <c r="AM80" s="287"/>
      <c r="AN80" s="514"/>
      <c r="AO80" s="514"/>
      <c r="AP80" s="515"/>
      <c r="AQ80" s="515"/>
      <c r="AR80" s="514"/>
      <c r="AS80" s="514"/>
      <c r="AT80" s="287" t="s">
        <v>3045</v>
      </c>
      <c r="AU80" s="287" t="s">
        <v>1372</v>
      </c>
      <c r="AV80" s="287"/>
      <c r="AW80" s="514"/>
      <c r="AX80" s="514"/>
      <c r="AY80" s="514"/>
      <c r="AZ80" s="512"/>
      <c r="BA80" s="336" t="s">
        <v>3985</v>
      </c>
      <c r="BB80" s="336" t="s">
        <v>805</v>
      </c>
      <c r="BC80" s="336" t="s">
        <v>4331</v>
      </c>
      <c r="BD80" s="336" t="s">
        <v>2665</v>
      </c>
      <c r="BE80" s="336" t="s">
        <v>4332</v>
      </c>
      <c r="BF80" s="336"/>
      <c r="BG80" s="516"/>
      <c r="BH80" s="336" t="s">
        <v>1176</v>
      </c>
      <c r="BI80" s="516"/>
      <c r="BJ80" s="336" t="s">
        <v>4333</v>
      </c>
      <c r="BK80" s="336" t="s">
        <v>3274</v>
      </c>
      <c r="BL80" s="516"/>
      <c r="BM80" s="516"/>
      <c r="BN80" s="336"/>
      <c r="BO80" s="516"/>
      <c r="BP80" s="512"/>
      <c r="BQ80" s="275" t="s">
        <v>4334</v>
      </c>
      <c r="BR80" s="275" t="s">
        <v>4335</v>
      </c>
      <c r="BS80" s="275" t="s">
        <v>4336</v>
      </c>
      <c r="BT80" s="275" t="s">
        <v>4337</v>
      </c>
      <c r="BU80" s="275" t="s">
        <v>2215</v>
      </c>
      <c r="BV80" s="275" t="s">
        <v>818</v>
      </c>
      <c r="BW80" s="517" t="s">
        <v>4338</v>
      </c>
      <c r="BX80" s="275"/>
      <c r="BY80" s="275" t="s">
        <v>4339</v>
      </c>
      <c r="BZ80" s="275" t="s">
        <v>4340</v>
      </c>
      <c r="CA80" s="518"/>
      <c r="CB80" s="518"/>
      <c r="CC80" s="518"/>
      <c r="CD80" s="518"/>
      <c r="CE80" s="519"/>
      <c r="CF80" s="376" t="s">
        <v>2426</v>
      </c>
      <c r="CG80" s="376" t="s">
        <v>1201</v>
      </c>
      <c r="CH80" s="376" t="s">
        <v>4341</v>
      </c>
      <c r="CI80" s="376" t="s">
        <v>4342</v>
      </c>
      <c r="CJ80" s="376" t="s">
        <v>4343</v>
      </c>
      <c r="CK80" s="376" t="s">
        <v>4344</v>
      </c>
      <c r="CL80" s="376" t="s">
        <v>679</v>
      </c>
      <c r="CM80" s="376" t="s">
        <v>4135</v>
      </c>
      <c r="CN80" s="520"/>
      <c r="CO80" s="521"/>
      <c r="CP80" s="521"/>
      <c r="CQ80" s="521"/>
      <c r="CR80" s="521"/>
      <c r="CS80" s="522"/>
      <c r="CT80" s="353" t="s">
        <v>4345</v>
      </c>
      <c r="CU80" s="353" t="s">
        <v>3180</v>
      </c>
      <c r="CV80" s="353" t="s">
        <v>4346</v>
      </c>
      <c r="CW80" s="353" t="s">
        <v>3505</v>
      </c>
      <c r="CX80" s="353" t="s">
        <v>4347</v>
      </c>
      <c r="CY80" s="353" t="s">
        <v>3426</v>
      </c>
      <c r="CZ80" s="353" t="s">
        <v>4348</v>
      </c>
      <c r="DA80" s="353" t="s">
        <v>1835</v>
      </c>
      <c r="DB80" s="523"/>
      <c r="DC80" s="523"/>
      <c r="DD80" s="523"/>
      <c r="DE80" s="523"/>
      <c r="DF80" s="524"/>
      <c r="DG80" s="414" t="s">
        <v>3656</v>
      </c>
      <c r="DH80" s="525"/>
      <c r="DI80" s="525"/>
      <c r="DJ80" s="414"/>
      <c r="DK80" s="414"/>
      <c r="DL80" s="414"/>
      <c r="DM80" s="525"/>
      <c r="DN80" s="525"/>
      <c r="DO80" s="525"/>
      <c r="DP80" s="414" t="s">
        <v>3272</v>
      </c>
      <c r="DQ80" s="414" t="s">
        <v>4349</v>
      </c>
      <c r="DR80" s="525"/>
      <c r="DS80" s="414"/>
      <c r="DT80" s="525"/>
      <c r="DU80" s="525"/>
      <c r="DV80" s="525"/>
      <c r="DW80" s="525"/>
      <c r="DX80" s="525"/>
      <c r="DY80" s="414"/>
      <c r="DZ80" s="525"/>
      <c r="EA80" s="525"/>
      <c r="EB80" s="294"/>
    </row>
    <row r="81">
      <c r="A81" s="82" t="s">
        <v>4350</v>
      </c>
      <c r="B81" s="83" t="s">
        <v>4240</v>
      </c>
      <c r="C81" s="84" t="s">
        <v>1339</v>
      </c>
      <c r="D81" s="85" t="s">
        <v>1339</v>
      </c>
      <c r="E81" s="86" t="s">
        <v>1339</v>
      </c>
      <c r="F81" s="87" t="s">
        <v>433</v>
      </c>
      <c r="G81" s="83" t="s">
        <v>4351</v>
      </c>
      <c r="H81" s="98"/>
      <c r="I81" s="94" t="s">
        <v>4352</v>
      </c>
      <c r="J81" s="94" t="s">
        <v>4353</v>
      </c>
      <c r="K81" s="94" t="s">
        <v>4354</v>
      </c>
      <c r="L81" s="89" t="s">
        <v>3959</v>
      </c>
      <c r="M81" s="94" t="s">
        <v>4355</v>
      </c>
      <c r="N81" s="94" t="s">
        <v>4356</v>
      </c>
      <c r="O81" s="94" t="s">
        <v>4357</v>
      </c>
      <c r="P81" s="89" t="s">
        <v>4358</v>
      </c>
      <c r="Q81" s="98"/>
      <c r="R81" s="98"/>
      <c r="S81" s="98"/>
      <c r="T81" s="98"/>
      <c r="U81" s="98"/>
      <c r="V81" s="98"/>
      <c r="W81" s="93"/>
      <c r="X81" s="94" t="s">
        <v>3189</v>
      </c>
      <c r="Y81" s="89" t="s">
        <v>3802</v>
      </c>
      <c r="Z81" s="89" t="s">
        <v>3677</v>
      </c>
      <c r="AA81" s="94" t="s">
        <v>1706</v>
      </c>
      <c r="AB81" s="89" t="s">
        <v>2729</v>
      </c>
      <c r="AC81" s="94" t="s">
        <v>2206</v>
      </c>
      <c r="AD81" s="98"/>
      <c r="AE81" s="94" t="s">
        <v>2557</v>
      </c>
      <c r="AF81" s="98"/>
      <c r="AG81" s="98"/>
      <c r="AH81" s="98"/>
      <c r="AI81" s="98"/>
      <c r="AJ81" s="98"/>
      <c r="AK81" s="93"/>
      <c r="AL81" s="98"/>
      <c r="AM81" s="98"/>
      <c r="AN81" s="98"/>
      <c r="AO81" s="98"/>
      <c r="AP81" s="98"/>
      <c r="AQ81" s="98"/>
      <c r="AR81" s="98"/>
      <c r="AS81" s="98"/>
      <c r="AT81" s="94" t="s">
        <v>2636</v>
      </c>
      <c r="AU81" s="94" t="s">
        <v>603</v>
      </c>
      <c r="AV81" s="98"/>
      <c r="AW81" s="98"/>
      <c r="AX81" s="98"/>
      <c r="AY81" s="98"/>
      <c r="AZ81" s="93"/>
      <c r="BA81" s="94" t="s">
        <v>4359</v>
      </c>
      <c r="BB81" s="94" t="s">
        <v>599</v>
      </c>
      <c r="BC81" s="98"/>
      <c r="BD81" s="94" t="s">
        <v>2367</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2890</v>
      </c>
      <c r="BU81" s="94" t="s">
        <v>4366</v>
      </c>
      <c r="BV81" s="94" t="s">
        <v>4367</v>
      </c>
      <c r="BW81" s="94" t="s">
        <v>4368</v>
      </c>
      <c r="BX81" s="94" t="s">
        <v>4369</v>
      </c>
      <c r="BY81" s="98"/>
      <c r="BZ81" s="94" t="s">
        <v>4370</v>
      </c>
      <c r="CA81" s="98"/>
      <c r="CB81" s="98"/>
      <c r="CC81" s="98"/>
      <c r="CD81" s="98"/>
      <c r="CE81" s="196"/>
      <c r="CF81" s="94" t="s">
        <v>4371</v>
      </c>
      <c r="CG81" s="94" t="s">
        <v>813</v>
      </c>
      <c r="CH81" s="94" t="s">
        <v>2263</v>
      </c>
      <c r="CI81" s="94" t="s">
        <v>3380</v>
      </c>
      <c r="CJ81" s="98"/>
      <c r="CK81" s="296" t="s">
        <v>4372</v>
      </c>
      <c r="CL81" s="94" t="s">
        <v>4373</v>
      </c>
      <c r="CM81" s="94" t="s">
        <v>1733</v>
      </c>
      <c r="CN81" s="98"/>
      <c r="CO81" s="98"/>
      <c r="CP81" s="98"/>
      <c r="CQ81" s="98"/>
      <c r="CR81" s="98"/>
      <c r="CS81" s="103"/>
      <c r="CT81" s="94" t="s">
        <v>3101</v>
      </c>
      <c r="CU81" s="98"/>
      <c r="CV81" s="94" t="s">
        <v>3085</v>
      </c>
      <c r="CW81" s="94" t="s">
        <v>2662</v>
      </c>
      <c r="CX81" s="94" t="s">
        <v>4374</v>
      </c>
      <c r="CY81" s="94" t="s">
        <v>1295</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1339</v>
      </c>
      <c r="D82" s="107" t="s">
        <v>1339</v>
      </c>
      <c r="E82" s="108" t="s">
        <v>1339</v>
      </c>
      <c r="F82" s="109" t="s">
        <v>433</v>
      </c>
      <c r="G82" s="105" t="s">
        <v>993</v>
      </c>
      <c r="H82" s="178" t="s">
        <v>4380</v>
      </c>
      <c r="I82" s="178" t="s">
        <v>4381</v>
      </c>
      <c r="J82" s="178" t="s">
        <v>1171</v>
      </c>
      <c r="K82" s="178" t="s">
        <v>4206</v>
      </c>
      <c r="L82" s="178" t="s">
        <v>4345</v>
      </c>
      <c r="M82" s="216"/>
      <c r="N82" s="178" t="s">
        <v>4382</v>
      </c>
      <c r="O82" s="178" t="s">
        <v>3910</v>
      </c>
      <c r="P82" s="178" t="s">
        <v>938</v>
      </c>
      <c r="Q82" s="178" t="s">
        <v>2410</v>
      </c>
      <c r="R82" s="216"/>
      <c r="S82" s="178" t="s">
        <v>4383</v>
      </c>
      <c r="T82" s="216"/>
      <c r="U82" s="216"/>
      <c r="V82" s="178" t="s">
        <v>4384</v>
      </c>
      <c r="W82" s="93"/>
      <c r="X82" s="200" t="s">
        <v>4385</v>
      </c>
      <c r="Y82" s="200" t="s">
        <v>4386</v>
      </c>
      <c r="Z82" s="200" t="s">
        <v>238</v>
      </c>
      <c r="AA82" s="200" t="s">
        <v>4387</v>
      </c>
      <c r="AB82" s="200" t="s">
        <v>4388</v>
      </c>
      <c r="AC82" s="200" t="s">
        <v>2562</v>
      </c>
      <c r="AD82" s="200" t="s">
        <v>4389</v>
      </c>
      <c r="AE82" s="200" t="s">
        <v>4390</v>
      </c>
      <c r="AF82" s="200" t="s">
        <v>4149</v>
      </c>
      <c r="AG82" s="200" t="s">
        <v>1141</v>
      </c>
      <c r="AH82" s="200"/>
      <c r="AI82" s="117" t="s">
        <v>4391</v>
      </c>
      <c r="AJ82" s="200" t="s">
        <v>4392</v>
      </c>
      <c r="AK82" s="93"/>
      <c r="AL82" s="180" t="s">
        <v>3077</v>
      </c>
      <c r="AM82" s="180" t="s">
        <v>385</v>
      </c>
      <c r="AN82" s="180" t="s">
        <v>4393</v>
      </c>
      <c r="AO82" s="180" t="s">
        <v>4394</v>
      </c>
      <c r="AP82" s="180" t="s">
        <v>4395</v>
      </c>
      <c r="AQ82" s="180"/>
      <c r="AR82" s="180" t="s">
        <v>1499</v>
      </c>
      <c r="AS82" s="180" t="s">
        <v>4396</v>
      </c>
      <c r="AT82" s="180" t="s">
        <v>2105</v>
      </c>
      <c r="AU82" s="123" t="s">
        <v>3164</v>
      </c>
      <c r="AV82" s="180" t="s">
        <v>2033</v>
      </c>
      <c r="AW82" s="220"/>
      <c r="AX82" s="180" t="s">
        <v>1292</v>
      </c>
      <c r="AY82" s="180" t="s">
        <v>4397</v>
      </c>
      <c r="AZ82" s="115"/>
      <c r="BA82" s="185"/>
      <c r="BB82" s="186" t="s">
        <v>1288</v>
      </c>
      <c r="BC82" s="186" t="s">
        <v>976</v>
      </c>
      <c r="BD82" s="186" t="s">
        <v>3505</v>
      </c>
      <c r="BE82" s="186" t="s">
        <v>4398</v>
      </c>
      <c r="BF82" s="186" t="s">
        <v>3885</v>
      </c>
      <c r="BG82" s="185"/>
      <c r="BH82" s="186" t="s">
        <v>2823</v>
      </c>
      <c r="BI82" s="186" t="s">
        <v>4399</v>
      </c>
      <c r="BJ82" s="186"/>
      <c r="BK82" s="186" t="s">
        <v>4400</v>
      </c>
      <c r="BL82" s="185"/>
      <c r="BM82" s="186" t="s">
        <v>2875</v>
      </c>
      <c r="BN82" s="186" t="s">
        <v>2809</v>
      </c>
      <c r="BO82" s="186" t="s">
        <v>4401</v>
      </c>
      <c r="BP82" s="115"/>
      <c r="BQ82" s="223"/>
      <c r="BR82" s="223"/>
      <c r="BS82" s="188" t="s">
        <v>4402</v>
      </c>
      <c r="BT82" s="188" t="s">
        <v>4403</v>
      </c>
      <c r="BU82" s="188" t="s">
        <v>4404</v>
      </c>
      <c r="BV82" s="188" t="s">
        <v>2542</v>
      </c>
      <c r="BW82" s="223"/>
      <c r="BX82" s="188" t="s">
        <v>4405</v>
      </c>
      <c r="BY82" s="223"/>
      <c r="BZ82" s="188" t="s">
        <v>4406</v>
      </c>
      <c r="CA82" s="188" t="s">
        <v>4407</v>
      </c>
      <c r="CB82" s="188" t="s">
        <v>124</v>
      </c>
      <c r="CC82" s="188" t="s">
        <v>3740</v>
      </c>
      <c r="CD82" s="134" t="s">
        <v>4408</v>
      </c>
      <c r="CE82" s="351"/>
      <c r="CF82" s="191" t="s">
        <v>4409</v>
      </c>
      <c r="CG82" s="191" t="s">
        <v>1538</v>
      </c>
      <c r="CH82" s="228"/>
      <c r="CI82" s="228"/>
      <c r="CJ82" s="191" t="s">
        <v>4410</v>
      </c>
      <c r="CK82" s="228"/>
      <c r="CL82" s="191" t="s">
        <v>4411</v>
      </c>
      <c r="CM82" s="191" t="s">
        <v>2965</v>
      </c>
      <c r="CN82" s="228"/>
      <c r="CO82" s="191" t="s">
        <v>3629</v>
      </c>
      <c r="CP82" s="228"/>
      <c r="CQ82" s="228"/>
      <c r="CR82" s="140" t="s">
        <v>4412</v>
      </c>
      <c r="CS82" s="103"/>
      <c r="CT82" s="207" t="s">
        <v>2342</v>
      </c>
      <c r="CU82" s="147" t="s">
        <v>2232</v>
      </c>
      <c r="CV82" s="207" t="s">
        <v>4413</v>
      </c>
      <c r="CW82" s="207" t="s">
        <v>450</v>
      </c>
      <c r="CX82" s="207" t="s">
        <v>4414</v>
      </c>
      <c r="CY82" s="229"/>
      <c r="CZ82" s="229"/>
      <c r="DA82" s="207" t="s">
        <v>4415</v>
      </c>
      <c r="DB82" s="147" t="s">
        <v>4416</v>
      </c>
      <c r="DC82" s="207" t="s">
        <v>1070</v>
      </c>
      <c r="DD82" s="229"/>
      <c r="DE82" s="207" t="s">
        <v>4417</v>
      </c>
      <c r="DF82" s="207"/>
      <c r="DG82" s="231"/>
      <c r="DH82" s="208" t="s">
        <v>4006</v>
      </c>
      <c r="DI82" s="231"/>
      <c r="DJ82" s="208"/>
      <c r="DK82" s="208" t="s">
        <v>4179</v>
      </c>
      <c r="DL82" s="208" t="s">
        <v>4418</v>
      </c>
      <c r="DM82" s="152" t="s">
        <v>4419</v>
      </c>
      <c r="DN82" s="208" t="s">
        <v>2671</v>
      </c>
      <c r="DO82" s="208" t="s">
        <v>4420</v>
      </c>
      <c r="DP82" s="208" t="s">
        <v>969</v>
      </c>
      <c r="DQ82" s="231"/>
      <c r="DR82" s="208" t="s">
        <v>1904</v>
      </c>
      <c r="DS82" s="208" t="s">
        <v>4421</v>
      </c>
      <c r="DT82" s="208" t="s">
        <v>4422</v>
      </c>
      <c r="DU82" s="208" t="s">
        <v>4423</v>
      </c>
      <c r="DV82" s="208" t="s">
        <v>157</v>
      </c>
      <c r="DW82" s="208" t="s">
        <v>1115</v>
      </c>
      <c r="DX82" s="208" t="s">
        <v>4424</v>
      </c>
      <c r="DY82" s="208" t="s">
        <v>3046</v>
      </c>
      <c r="DZ82" s="208" t="s">
        <v>4425</v>
      </c>
      <c r="EA82" s="208" t="s">
        <v>1556</v>
      </c>
      <c r="EB82" s="294" t="s">
        <v>4426</v>
      </c>
    </row>
    <row r="83" ht="15.75" customHeight="1">
      <c r="A83" s="364" t="s">
        <v>4427</v>
      </c>
      <c r="B83" s="83" t="s">
        <v>4428</v>
      </c>
      <c r="C83" s="84" t="s">
        <v>1339</v>
      </c>
      <c r="D83" s="85" t="s">
        <v>1339</v>
      </c>
      <c r="E83" s="86" t="s">
        <v>1339</v>
      </c>
      <c r="F83" s="87" t="s">
        <v>4351</v>
      </c>
      <c r="G83" s="83" t="s">
        <v>4351</v>
      </c>
      <c r="H83" s="411"/>
      <c r="I83" s="89" t="s">
        <v>4429</v>
      </c>
      <c r="J83" s="89" t="s">
        <v>4430</v>
      </c>
      <c r="K83" s="94"/>
      <c r="L83" s="92" t="s">
        <v>4431</v>
      </c>
      <c r="M83" s="98"/>
      <c r="N83" s="98"/>
      <c r="O83" s="89" t="s">
        <v>1541</v>
      </c>
      <c r="P83" s="94"/>
      <c r="Q83" s="98"/>
      <c r="R83" s="98"/>
      <c r="S83" s="92" t="s">
        <v>3052</v>
      </c>
      <c r="T83" s="92" t="s">
        <v>4432</v>
      </c>
      <c r="U83" s="211"/>
      <c r="V83" s="98"/>
      <c r="W83" s="93"/>
      <c r="X83" s="92" t="s">
        <v>3126</v>
      </c>
      <c r="Y83" s="92" t="s">
        <v>4433</v>
      </c>
      <c r="Z83" s="92" t="s">
        <v>116</v>
      </c>
      <c r="AA83" s="89" t="s">
        <v>4434</v>
      </c>
      <c r="AB83" s="98"/>
      <c r="AC83" s="89" t="s">
        <v>4435</v>
      </c>
      <c r="AD83" s="92" t="s">
        <v>4436</v>
      </c>
      <c r="AE83" s="98"/>
      <c r="AF83" s="98"/>
      <c r="AG83" s="98"/>
      <c r="AH83" s="95"/>
      <c r="AI83" s="92" t="s">
        <v>2918</v>
      </c>
      <c r="AJ83" s="98"/>
      <c r="AK83" s="93"/>
      <c r="AL83" s="98"/>
      <c r="AM83" s="98"/>
      <c r="AN83" s="98"/>
      <c r="AO83" s="98"/>
      <c r="AP83" s="98"/>
      <c r="AQ83" s="98"/>
      <c r="AR83" s="92" t="s">
        <v>970</v>
      </c>
      <c r="AS83" s="98"/>
      <c r="AT83" s="98"/>
      <c r="AU83" s="89" t="s">
        <v>4278</v>
      </c>
      <c r="AV83" s="98"/>
      <c r="AW83" s="92" t="s">
        <v>446</v>
      </c>
      <c r="AX83" s="211"/>
      <c r="AY83" s="98"/>
      <c r="AZ83" s="93"/>
      <c r="BA83" s="98"/>
      <c r="BB83" s="98"/>
      <c r="BC83" s="98"/>
      <c r="BD83" s="89" t="s">
        <v>4437</v>
      </c>
      <c r="BE83" s="98"/>
      <c r="BF83" s="98"/>
      <c r="BG83" s="98"/>
      <c r="BH83" s="98"/>
      <c r="BI83" s="89" t="s">
        <v>4438</v>
      </c>
      <c r="BJ83" s="94"/>
      <c r="BK83" s="98"/>
      <c r="BL83" s="98"/>
      <c r="BM83" s="92" t="s">
        <v>1847</v>
      </c>
      <c r="BN83" s="92" t="s">
        <v>1328</v>
      </c>
      <c r="BO83" s="98"/>
      <c r="BP83" s="93"/>
      <c r="BQ83" s="94"/>
      <c r="BR83" s="92" t="s">
        <v>773</v>
      </c>
      <c r="BS83" s="92" t="s">
        <v>3396</v>
      </c>
      <c r="BT83" s="89" t="s">
        <v>4337</v>
      </c>
      <c r="BU83" s="98"/>
      <c r="BV83" s="89" t="s">
        <v>733</v>
      </c>
      <c r="BW83" s="98"/>
      <c r="BX83" s="92" t="s">
        <v>4439</v>
      </c>
      <c r="BY83" s="89" t="s">
        <v>4440</v>
      </c>
      <c r="BZ83" s="98"/>
      <c r="CA83" s="89" t="s">
        <v>1388</v>
      </c>
      <c r="CB83" s="92" t="s">
        <v>229</v>
      </c>
      <c r="CC83" s="92" t="s">
        <v>1356</v>
      </c>
      <c r="CD83" s="98"/>
      <c r="CE83" s="196"/>
      <c r="CF83" s="89" t="s">
        <v>4441</v>
      </c>
      <c r="CG83" s="89" t="s">
        <v>1842</v>
      </c>
      <c r="CH83" s="89" t="s">
        <v>4442</v>
      </c>
      <c r="CI83" s="98"/>
      <c r="CJ83" s="98"/>
      <c r="CK83" s="89" t="s">
        <v>3428</v>
      </c>
      <c r="CL83" s="89" t="s">
        <v>603</v>
      </c>
      <c r="CM83" s="98"/>
      <c r="CN83" s="94"/>
      <c r="CO83" s="98"/>
      <c r="CP83" s="95"/>
      <c r="CQ83" s="92" t="s">
        <v>4443</v>
      </c>
      <c r="CR83" s="98"/>
      <c r="CS83" s="103"/>
      <c r="CT83" s="89" t="s">
        <v>4444</v>
      </c>
      <c r="CU83" s="94"/>
      <c r="CV83" s="89" t="s">
        <v>4445</v>
      </c>
      <c r="CW83" s="98"/>
      <c r="CX83" s="89" t="s">
        <v>4441</v>
      </c>
      <c r="CY83" s="89" t="s">
        <v>1997</v>
      </c>
      <c r="CZ83" s="92" t="s">
        <v>1654</v>
      </c>
      <c r="DA83" s="98"/>
      <c r="DB83" s="98"/>
      <c r="DC83" s="92" t="s">
        <v>3701</v>
      </c>
      <c r="DD83" s="98"/>
      <c r="DE83" s="98"/>
      <c r="DF83" s="196"/>
      <c r="DG83" s="211"/>
      <c r="DH83" s="92" t="s">
        <v>3736</v>
      </c>
      <c r="DI83" s="98"/>
      <c r="DJ83" s="98"/>
      <c r="DK83" s="98"/>
      <c r="DL83" s="98"/>
      <c r="DM83" s="92" t="s">
        <v>1387</v>
      </c>
      <c r="DN83" s="92" t="s">
        <v>4446</v>
      </c>
      <c r="DO83" s="89" t="s">
        <v>4286</v>
      </c>
      <c r="DP83" s="89" t="s">
        <v>4447</v>
      </c>
      <c r="DQ83" s="94"/>
      <c r="DR83" s="98"/>
      <c r="DS83" s="98"/>
      <c r="DT83" s="98"/>
      <c r="DU83" s="89" t="s">
        <v>1408</v>
      </c>
      <c r="DV83" s="98"/>
      <c r="DW83" s="94"/>
      <c r="DX83" s="94"/>
      <c r="DY83" s="89" t="s">
        <v>2040</v>
      </c>
      <c r="DZ83" s="98"/>
      <c r="EA83" s="89" t="s">
        <v>4267</v>
      </c>
      <c r="EB83" s="235"/>
    </row>
    <row r="84" ht="15.75" customHeight="1">
      <c r="A84" s="366" t="s">
        <v>4448</v>
      </c>
      <c r="B84" s="105" t="s">
        <v>4449</v>
      </c>
      <c r="C84" s="106" t="s">
        <v>1339</v>
      </c>
      <c r="D84" s="107" t="s">
        <v>1339</v>
      </c>
      <c r="E84" s="108" t="s">
        <v>1339</v>
      </c>
      <c r="F84" s="109" t="s">
        <v>329</v>
      </c>
      <c r="G84" s="105" t="s">
        <v>2417</v>
      </c>
      <c r="H84" s="178" t="s">
        <v>4450</v>
      </c>
      <c r="I84" s="114" t="s">
        <v>4451</v>
      </c>
      <c r="J84" s="178" t="s">
        <v>549</v>
      </c>
      <c r="K84" s="178" t="s">
        <v>4452</v>
      </c>
      <c r="L84" s="178" t="s">
        <v>4453</v>
      </c>
      <c r="M84" s="178" t="s">
        <v>3854</v>
      </c>
      <c r="N84" s="178" t="s">
        <v>4454</v>
      </c>
      <c r="O84" s="178" t="s">
        <v>366</v>
      </c>
      <c r="P84" s="178" t="s">
        <v>2531</v>
      </c>
      <c r="Q84" s="178" t="s">
        <v>4455</v>
      </c>
      <c r="R84" s="178" t="s">
        <v>2135</v>
      </c>
      <c r="S84" s="281" t="s">
        <v>3268</v>
      </c>
      <c r="T84" s="178" t="s">
        <v>263</v>
      </c>
      <c r="U84" s="178" t="s">
        <v>4456</v>
      </c>
      <c r="V84" s="178" t="s">
        <v>4457</v>
      </c>
      <c r="W84" s="93"/>
      <c r="X84" s="200" t="s">
        <v>3801</v>
      </c>
      <c r="Y84" s="200" t="s">
        <v>4458</v>
      </c>
      <c r="Z84" s="200" t="s">
        <v>4459</v>
      </c>
      <c r="AA84" s="117" t="s">
        <v>4460</v>
      </c>
      <c r="AB84" s="117" t="s">
        <v>4461</v>
      </c>
      <c r="AC84" s="117" t="s">
        <v>4462</v>
      </c>
      <c r="AD84" s="219"/>
      <c r="AE84" s="200" t="s">
        <v>4463</v>
      </c>
      <c r="AF84" s="200" t="s">
        <v>4254</v>
      </c>
      <c r="AG84" s="200" t="s">
        <v>4464</v>
      </c>
      <c r="AH84" s="219"/>
      <c r="AI84" s="200" t="s">
        <v>4465</v>
      </c>
      <c r="AJ84" s="200" t="s">
        <v>4466</v>
      </c>
      <c r="AK84" s="93"/>
      <c r="AL84" s="180" t="s">
        <v>4232</v>
      </c>
      <c r="AM84" s="180" t="s">
        <v>4467</v>
      </c>
      <c r="AN84" s="220"/>
      <c r="AO84" s="180" t="s">
        <v>4468</v>
      </c>
      <c r="AP84" s="220"/>
      <c r="AQ84" s="220"/>
      <c r="AR84" s="180" t="s">
        <v>4469</v>
      </c>
      <c r="AS84" s="220"/>
      <c r="AT84" s="180" t="s">
        <v>2409</v>
      </c>
      <c r="AU84" s="180" t="s">
        <v>1871</v>
      </c>
      <c r="AV84" s="180" t="s">
        <v>772</v>
      </c>
      <c r="AW84" s="220"/>
      <c r="AX84" s="180" t="s">
        <v>4470</v>
      </c>
      <c r="AY84" s="123" t="s">
        <v>4471</v>
      </c>
      <c r="AZ84" s="115"/>
      <c r="BA84" s="186" t="s">
        <v>4332</v>
      </c>
      <c r="BB84" s="186" t="s">
        <v>599</v>
      </c>
      <c r="BC84" s="129" t="s">
        <v>1197</v>
      </c>
      <c r="BD84" s="186" t="s">
        <v>4472</v>
      </c>
      <c r="BE84" s="186" t="s">
        <v>3075</v>
      </c>
      <c r="BF84" s="186" t="s">
        <v>3004</v>
      </c>
      <c r="BG84" s="186" t="s">
        <v>4473</v>
      </c>
      <c r="BH84" s="186" t="s">
        <v>1126</v>
      </c>
      <c r="BI84" s="186" t="s">
        <v>4474</v>
      </c>
      <c r="BJ84" s="186" t="s">
        <v>4475</v>
      </c>
      <c r="BK84" s="186" t="s">
        <v>2448</v>
      </c>
      <c r="BL84" s="186" t="s">
        <v>4476</v>
      </c>
      <c r="BM84" s="375" t="s">
        <v>4477</v>
      </c>
      <c r="BN84" s="186" t="s">
        <v>4478</v>
      </c>
      <c r="BO84" s="186" t="s">
        <v>4479</v>
      </c>
      <c r="BP84" s="115"/>
      <c r="BQ84" s="526" t="s">
        <v>4480</v>
      </c>
      <c r="BR84" s="188" t="s">
        <v>2883</v>
      </c>
      <c r="BS84" s="188" t="s">
        <v>4481</v>
      </c>
      <c r="BT84" s="188" t="s">
        <v>136</v>
      </c>
      <c r="BU84" s="188" t="s">
        <v>4482</v>
      </c>
      <c r="BV84" s="188" t="s">
        <v>325</v>
      </c>
      <c r="BW84" s="223"/>
      <c r="BX84" s="223"/>
      <c r="BY84" s="189" t="s">
        <v>4483</v>
      </c>
      <c r="BZ84" s="188" t="s">
        <v>4484</v>
      </c>
      <c r="CA84" s="188" t="s">
        <v>4485</v>
      </c>
      <c r="CB84" s="188" t="s">
        <v>3283</v>
      </c>
      <c r="CC84" s="188" t="s">
        <v>4486</v>
      </c>
      <c r="CD84" s="188" t="s">
        <v>4487</v>
      </c>
      <c r="CE84" s="226"/>
      <c r="CF84" s="191" t="s">
        <v>4488</v>
      </c>
      <c r="CG84" s="191" t="s">
        <v>634</v>
      </c>
      <c r="CH84" s="191" t="s">
        <v>1752</v>
      </c>
      <c r="CI84" s="191" t="s">
        <v>4489</v>
      </c>
      <c r="CJ84" s="191" t="s">
        <v>1156</v>
      </c>
      <c r="CK84" s="191" t="s">
        <v>4303</v>
      </c>
      <c r="CL84" s="140" t="s">
        <v>4102</v>
      </c>
      <c r="CM84" s="191" t="s">
        <v>4490</v>
      </c>
      <c r="CN84" s="191" t="s">
        <v>4491</v>
      </c>
      <c r="CO84" s="191" t="s">
        <v>3944</v>
      </c>
      <c r="CP84" s="191"/>
      <c r="CQ84" s="191" t="s">
        <v>1357</v>
      </c>
      <c r="CR84" s="191" t="s">
        <v>1626</v>
      </c>
      <c r="CS84" s="103"/>
      <c r="CT84" s="207" t="s">
        <v>4492</v>
      </c>
      <c r="CU84" s="207" t="s">
        <v>4493</v>
      </c>
      <c r="CV84" s="207" t="s">
        <v>3809</v>
      </c>
      <c r="CW84" s="207" t="s">
        <v>2732</v>
      </c>
      <c r="CX84" s="207" t="s">
        <v>1399</v>
      </c>
      <c r="CY84" s="207" t="s">
        <v>4494</v>
      </c>
      <c r="CZ84" s="357" t="s">
        <v>4495</v>
      </c>
      <c r="DA84" s="207" t="s">
        <v>4496</v>
      </c>
      <c r="DB84" s="207" t="s">
        <v>4497</v>
      </c>
      <c r="DC84" s="207" t="s">
        <v>4498</v>
      </c>
      <c r="DD84" s="207" t="s">
        <v>4499</v>
      </c>
      <c r="DE84" s="147" t="s">
        <v>4500</v>
      </c>
      <c r="DF84" s="207"/>
      <c r="DG84" s="231"/>
      <c r="DH84" s="231"/>
      <c r="DI84" s="208" t="s">
        <v>4305</v>
      </c>
      <c r="DJ84" s="231"/>
      <c r="DK84" s="152" t="s">
        <v>3239</v>
      </c>
      <c r="DL84" s="208" t="s">
        <v>1573</v>
      </c>
      <c r="DM84" s="208" t="s">
        <v>3514</v>
      </c>
      <c r="DN84" s="208" t="s">
        <v>4501</v>
      </c>
      <c r="DO84" s="208" t="s">
        <v>4502</v>
      </c>
      <c r="DP84" s="208" t="s">
        <v>3832</v>
      </c>
      <c r="DQ84" s="208" t="s">
        <v>4503</v>
      </c>
      <c r="DR84" s="231"/>
      <c r="DS84" s="208" t="s">
        <v>4504</v>
      </c>
      <c r="DT84" s="208" t="s">
        <v>4505</v>
      </c>
      <c r="DU84" s="231"/>
      <c r="DV84" s="231"/>
      <c r="DW84" s="208" t="s">
        <v>4506</v>
      </c>
      <c r="DX84" s="208" t="s">
        <v>2874</v>
      </c>
      <c r="DY84" s="208" t="s">
        <v>2359</v>
      </c>
      <c r="DZ84" s="231"/>
      <c r="EA84" s="231"/>
      <c r="EB84" s="294"/>
    </row>
    <row r="85" ht="15.75" customHeight="1">
      <c r="A85" s="249" t="s">
        <v>4507</v>
      </c>
      <c r="B85" s="416" t="s">
        <v>4508</v>
      </c>
      <c r="C85" s="417" t="s">
        <v>1339</v>
      </c>
      <c r="D85" s="418" t="s">
        <v>1339</v>
      </c>
      <c r="E85" s="419" t="s">
        <v>1339</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4162</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1838</v>
      </c>
      <c r="AU85" s="343" t="s">
        <v>1432</v>
      </c>
      <c r="AV85" s="342"/>
      <c r="AW85" s="342"/>
      <c r="AX85" s="342"/>
      <c r="AY85" s="342"/>
      <c r="AZ85" s="163"/>
      <c r="BA85" s="342"/>
      <c r="BB85" s="343"/>
      <c r="BC85" s="343"/>
      <c r="BD85" s="343"/>
      <c r="BE85" s="346" t="s">
        <v>3572</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3270</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1339</v>
      </c>
      <c r="D86" s="107" t="s">
        <v>1339</v>
      </c>
      <c r="E86" s="108" t="s">
        <v>1339</v>
      </c>
      <c r="F86" s="109" t="s">
        <v>331</v>
      </c>
      <c r="G86" s="105" t="s">
        <v>4515</v>
      </c>
      <c r="H86" s="216"/>
      <c r="I86" s="178" t="s">
        <v>2489</v>
      </c>
      <c r="J86" s="178" t="s">
        <v>2952</v>
      </c>
      <c r="K86" s="178" t="s">
        <v>2173</v>
      </c>
      <c r="L86" s="283" t="s">
        <v>4516</v>
      </c>
      <c r="M86" s="216"/>
      <c r="N86" s="178" t="s">
        <v>4517</v>
      </c>
      <c r="O86" s="178" t="s">
        <v>4518</v>
      </c>
      <c r="P86" s="178" t="s">
        <v>2624</v>
      </c>
      <c r="Q86" s="216"/>
      <c r="R86" s="216"/>
      <c r="S86" s="216"/>
      <c r="T86" s="216"/>
      <c r="U86" s="216"/>
      <c r="V86" s="216"/>
      <c r="W86" s="93"/>
      <c r="X86" s="200" t="s">
        <v>4519</v>
      </c>
      <c r="Y86" s="200" t="s">
        <v>1351</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2028</v>
      </c>
      <c r="BG86" s="185"/>
      <c r="BH86" s="129" t="s">
        <v>3000</v>
      </c>
      <c r="BI86" s="185"/>
      <c r="BJ86" s="185"/>
      <c r="BK86" s="185"/>
      <c r="BL86" s="185"/>
      <c r="BM86" s="185"/>
      <c r="BN86" s="185"/>
      <c r="BO86" s="185"/>
      <c r="BP86" s="93"/>
      <c r="BQ86" s="223"/>
      <c r="BR86" s="188" t="s">
        <v>2463</v>
      </c>
      <c r="BS86" s="188" t="s">
        <v>2246</v>
      </c>
      <c r="BT86" s="188" t="s">
        <v>4522</v>
      </c>
      <c r="BU86" s="188" t="s">
        <v>4523</v>
      </c>
      <c r="BV86" s="188" t="s">
        <v>2974</v>
      </c>
      <c r="BW86" s="223"/>
      <c r="BX86" s="223"/>
      <c r="BY86" s="188" t="s">
        <v>4524</v>
      </c>
      <c r="BZ86" s="223"/>
      <c r="CA86" s="223"/>
      <c r="CB86" s="223"/>
      <c r="CC86" s="223"/>
      <c r="CD86" s="223"/>
      <c r="CE86" s="226"/>
      <c r="CF86" s="191" t="s">
        <v>4525</v>
      </c>
      <c r="CG86" s="140" t="s">
        <v>4526</v>
      </c>
      <c r="CH86" s="228"/>
      <c r="CI86" s="228"/>
      <c r="CJ86" s="228"/>
      <c r="CK86" s="228"/>
      <c r="CL86" s="376" t="s">
        <v>2936</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1339</v>
      </c>
      <c r="D87" s="85" t="s">
        <v>1339</v>
      </c>
      <c r="E87" s="86" t="s">
        <v>1339</v>
      </c>
      <c r="F87" s="87" t="s">
        <v>3851</v>
      </c>
      <c r="G87" s="83" t="s">
        <v>4532</v>
      </c>
      <c r="H87" s="98"/>
      <c r="I87" s="89" t="s">
        <v>4533</v>
      </c>
      <c r="J87" s="89" t="s">
        <v>2202</v>
      </c>
      <c r="K87" s="89" t="s">
        <v>3096</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3737</v>
      </c>
      <c r="AA87" s="89" t="s">
        <v>4537</v>
      </c>
      <c r="AB87" s="89" t="s">
        <v>4538</v>
      </c>
      <c r="AC87" s="89" t="s">
        <v>2563</v>
      </c>
      <c r="AD87" s="98"/>
      <c r="AE87" s="98"/>
      <c r="AF87" s="89" t="s">
        <v>1579</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4539</v>
      </c>
      <c r="BC87" s="89" t="s">
        <v>2201</v>
      </c>
      <c r="BD87" s="94" t="s">
        <v>4540</v>
      </c>
      <c r="BE87" s="98"/>
      <c r="BF87" s="98"/>
      <c r="BG87" s="98"/>
      <c r="BH87" s="89" t="s">
        <v>603</v>
      </c>
      <c r="BI87" s="98"/>
      <c r="BJ87" s="89" t="s">
        <v>4541</v>
      </c>
      <c r="BK87" s="89" t="s">
        <v>2320</v>
      </c>
      <c r="BL87" s="98"/>
      <c r="BM87" s="98"/>
      <c r="BN87" s="98"/>
      <c r="BO87" s="98"/>
      <c r="BP87" s="93"/>
      <c r="BQ87" s="89" t="s">
        <v>4542</v>
      </c>
      <c r="BR87" s="98"/>
      <c r="BS87" s="89" t="s">
        <v>2570</v>
      </c>
      <c r="BT87" s="89" t="s">
        <v>4543</v>
      </c>
      <c r="BU87" s="98"/>
      <c r="BV87" s="89" t="s">
        <v>912</v>
      </c>
      <c r="BW87" s="94" t="s">
        <v>4544</v>
      </c>
      <c r="BX87" s="98"/>
      <c r="BY87" s="89" t="s">
        <v>4545</v>
      </c>
      <c r="BZ87" s="89" t="s">
        <v>1387</v>
      </c>
      <c r="CA87" s="98"/>
      <c r="CB87" s="98"/>
      <c r="CC87" s="98"/>
      <c r="CD87" s="98"/>
      <c r="CE87" s="196"/>
      <c r="CF87" s="98"/>
      <c r="CG87" s="98"/>
      <c r="CH87" s="98"/>
      <c r="CI87" s="94" t="s">
        <v>4546</v>
      </c>
      <c r="CJ87" s="98"/>
      <c r="CK87" s="98"/>
      <c r="CL87" s="89" t="s">
        <v>4547</v>
      </c>
      <c r="CM87" s="89" t="s">
        <v>2154</v>
      </c>
      <c r="CN87" s="98"/>
      <c r="CO87" s="98"/>
      <c r="CP87" s="98"/>
      <c r="CQ87" s="98"/>
      <c r="CR87" s="98"/>
      <c r="CS87" s="103"/>
      <c r="CT87" s="89" t="s">
        <v>2766</v>
      </c>
      <c r="CU87" s="361" t="str">
        <f>HYPERLINK("https://youtu.be/E3G9EWGMU-8?t=986", "14.55")</f>
        <v>14.55</v>
      </c>
      <c r="CV87" s="89" t="s">
        <v>4548</v>
      </c>
      <c r="CW87" s="89" t="s">
        <v>1422</v>
      </c>
      <c r="CX87" s="89" t="s">
        <v>616</v>
      </c>
      <c r="CY87" s="98"/>
      <c r="CZ87" s="89" t="s">
        <v>4549</v>
      </c>
      <c r="DA87" s="89" t="s">
        <v>4130</v>
      </c>
      <c r="DB87" s="98"/>
      <c r="DC87" s="98"/>
      <c r="DD87" s="98"/>
      <c r="DE87" s="98"/>
      <c r="DF87" s="196"/>
      <c r="DG87" s="89" t="s">
        <v>1821</v>
      </c>
      <c r="DH87" s="98"/>
      <c r="DI87" s="98"/>
      <c r="DJ87" s="98"/>
      <c r="DK87" s="89" t="s">
        <v>525</v>
      </c>
      <c r="DL87" s="98"/>
      <c r="DM87" s="98"/>
      <c r="DN87" s="98"/>
      <c r="DO87" s="98"/>
      <c r="DP87" s="89" t="s">
        <v>4550</v>
      </c>
      <c r="DQ87" s="89" t="s">
        <v>1873</v>
      </c>
      <c r="DR87" s="98"/>
      <c r="DS87" s="98"/>
      <c r="DT87" s="98"/>
      <c r="DU87" s="98"/>
      <c r="DV87" s="98"/>
      <c r="DW87" s="98"/>
      <c r="DX87" s="98"/>
      <c r="DY87" s="94" t="s">
        <v>4551</v>
      </c>
      <c r="DZ87" s="89" t="s">
        <v>2392</v>
      </c>
      <c r="EA87" s="98"/>
      <c r="EB87" s="92" t="s">
        <v>1877</v>
      </c>
    </row>
    <row r="88" ht="15.75" customHeight="1">
      <c r="A88" s="530" t="s">
        <v>4552</v>
      </c>
      <c r="B88" s="105" t="s">
        <v>4553</v>
      </c>
      <c r="C88" s="106" t="s">
        <v>1339</v>
      </c>
      <c r="D88" s="107" t="s">
        <v>737</v>
      </c>
      <c r="E88" s="108" t="s">
        <v>1339</v>
      </c>
      <c r="F88" s="109" t="s">
        <v>1465</v>
      </c>
      <c r="G88" s="105" t="s">
        <v>4554</v>
      </c>
      <c r="H88" s="114" t="s">
        <v>3056</v>
      </c>
      <c r="I88" s="237" t="s">
        <v>4555</v>
      </c>
      <c r="J88" s="237" t="s">
        <v>1771</v>
      </c>
      <c r="K88" s="237" t="s">
        <v>2337</v>
      </c>
      <c r="L88" s="114" t="s">
        <v>3505</v>
      </c>
      <c r="M88" s="114" t="s">
        <v>4556</v>
      </c>
      <c r="N88" s="237" t="s">
        <v>4557</v>
      </c>
      <c r="O88" s="237" t="s">
        <v>4558</v>
      </c>
      <c r="P88" s="237" t="s">
        <v>2370</v>
      </c>
      <c r="Q88" s="237" t="s">
        <v>4559</v>
      </c>
      <c r="R88" s="114" t="s">
        <v>3663</v>
      </c>
      <c r="S88" s="114" t="s">
        <v>3164</v>
      </c>
      <c r="T88" s="216"/>
      <c r="U88" s="114" t="s">
        <v>675</v>
      </c>
      <c r="V88" s="114" t="s">
        <v>4560</v>
      </c>
      <c r="W88" s="93"/>
      <c r="X88" s="117" t="s">
        <v>2275</v>
      </c>
      <c r="Y88" s="348" t="s">
        <v>4561</v>
      </c>
      <c r="Z88" s="348" t="s">
        <v>2706</v>
      </c>
      <c r="AA88" s="348" t="s">
        <v>4562</v>
      </c>
      <c r="AB88" s="348" t="s">
        <v>4461</v>
      </c>
      <c r="AC88" s="348" t="s">
        <v>4563</v>
      </c>
      <c r="AD88" s="200"/>
      <c r="AE88" s="117" t="s">
        <v>889</v>
      </c>
      <c r="AF88" s="117" t="s">
        <v>4564</v>
      </c>
      <c r="AG88" s="117" t="s">
        <v>4565</v>
      </c>
      <c r="AH88" s="200"/>
      <c r="AI88" s="117" t="s">
        <v>4185</v>
      </c>
      <c r="AJ88" s="117" t="s">
        <v>4566</v>
      </c>
      <c r="AK88" s="93"/>
      <c r="AL88" s="123" t="s">
        <v>4567</v>
      </c>
      <c r="AM88" s="123" t="s">
        <v>4568</v>
      </c>
      <c r="AN88" s="220"/>
      <c r="AO88" s="220"/>
      <c r="AP88" s="220"/>
      <c r="AQ88" s="220"/>
      <c r="AR88" s="220"/>
      <c r="AS88" s="220"/>
      <c r="AT88" s="287" t="s">
        <v>2845</v>
      </c>
      <c r="AU88" s="123" t="s">
        <v>4569</v>
      </c>
      <c r="AV88" s="123" t="s">
        <v>4570</v>
      </c>
      <c r="AW88" s="123" t="s">
        <v>4571</v>
      </c>
      <c r="AX88" s="123" t="s">
        <v>1468</v>
      </c>
      <c r="AY88" s="220"/>
      <c r="AZ88" s="93"/>
      <c r="BA88" s="336" t="s">
        <v>360</v>
      </c>
      <c r="BB88" s="129" t="s">
        <v>4572</v>
      </c>
      <c r="BC88" s="129" t="s">
        <v>1999</v>
      </c>
      <c r="BD88" s="336" t="s">
        <v>3496</v>
      </c>
      <c r="BE88" s="129" t="s">
        <v>4573</v>
      </c>
      <c r="BF88" s="129" t="s">
        <v>4574</v>
      </c>
      <c r="BG88" s="129" t="s">
        <v>2096</v>
      </c>
      <c r="BH88" s="336" t="s">
        <v>298</v>
      </c>
      <c r="BI88" s="186" t="s">
        <v>4575</v>
      </c>
      <c r="BJ88" s="185"/>
      <c r="BK88" s="336" t="s">
        <v>4576</v>
      </c>
      <c r="BL88" s="185"/>
      <c r="BM88" s="129" t="s">
        <v>1081</v>
      </c>
      <c r="BN88" s="185"/>
      <c r="BO88" s="186" t="s">
        <v>4338</v>
      </c>
      <c r="BP88" s="93"/>
      <c r="BQ88" s="134" t="s">
        <v>4577</v>
      </c>
      <c r="BR88" s="275" t="s">
        <v>4578</v>
      </c>
      <c r="BS88" s="275" t="s">
        <v>4062</v>
      </c>
      <c r="BT88" s="134" t="s">
        <v>4579</v>
      </c>
      <c r="BU88" s="275" t="s">
        <v>4580</v>
      </c>
      <c r="BV88" s="275" t="s">
        <v>4581</v>
      </c>
      <c r="BW88" s="134" t="s">
        <v>3902</v>
      </c>
      <c r="BX88" s="275" t="s">
        <v>4582</v>
      </c>
      <c r="BY88" s="223"/>
      <c r="BZ88" s="275" t="s">
        <v>4583</v>
      </c>
      <c r="CA88" s="134" t="s">
        <v>4584</v>
      </c>
      <c r="CB88" s="223"/>
      <c r="CC88" s="223"/>
      <c r="CD88" s="223"/>
      <c r="CE88" s="226"/>
      <c r="CF88" s="140" t="s">
        <v>4585</v>
      </c>
      <c r="CG88" s="140" t="s">
        <v>206</v>
      </c>
      <c r="CH88" s="140" t="s">
        <v>2047</v>
      </c>
      <c r="CI88" s="191" t="s">
        <v>4586</v>
      </c>
      <c r="CJ88" s="140" t="s">
        <v>1946</v>
      </c>
      <c r="CK88" s="191" t="s">
        <v>4587</v>
      </c>
      <c r="CL88" s="140" t="s">
        <v>1359</v>
      </c>
      <c r="CM88" s="140" t="s">
        <v>4277</v>
      </c>
      <c r="CN88" s="228"/>
      <c r="CO88" s="228"/>
      <c r="CP88" s="228"/>
      <c r="CQ88" s="228"/>
      <c r="CR88" s="140" t="s">
        <v>4588</v>
      </c>
      <c r="CS88" s="103"/>
      <c r="CT88" s="147" t="s">
        <v>4589</v>
      </c>
      <c r="CU88" s="353" t="s">
        <v>3503</v>
      </c>
      <c r="CV88" s="353" t="s">
        <v>3809</v>
      </c>
      <c r="CW88" s="353" t="s">
        <v>2496</v>
      </c>
      <c r="CX88" s="147" t="s">
        <v>4590</v>
      </c>
      <c r="CY88" s="353" t="s">
        <v>2086</v>
      </c>
      <c r="CZ88" s="353" t="s">
        <v>4591</v>
      </c>
      <c r="DA88" s="353" t="s">
        <v>2438</v>
      </c>
      <c r="DB88" s="229"/>
      <c r="DC88" s="229"/>
      <c r="DD88" s="229"/>
      <c r="DE88" s="147" t="s">
        <v>472</v>
      </c>
      <c r="DF88" s="147"/>
      <c r="DG88" s="231"/>
      <c r="DH88" s="231"/>
      <c r="DI88" s="231"/>
      <c r="DJ88" s="231"/>
      <c r="DK88" s="148" t="s">
        <v>198</v>
      </c>
      <c r="DL88" s="152" t="s">
        <v>3717</v>
      </c>
      <c r="DM88" s="231"/>
      <c r="DN88" s="231"/>
      <c r="DO88" s="231"/>
      <c r="DP88" s="208"/>
      <c r="DQ88" s="208" t="s">
        <v>4061</v>
      </c>
      <c r="DR88" s="231"/>
      <c r="DS88" s="152" t="s">
        <v>192</v>
      </c>
      <c r="DT88" s="231"/>
      <c r="DU88" s="208" t="s">
        <v>1336</v>
      </c>
      <c r="DV88" s="231"/>
      <c r="DW88" s="152" t="s">
        <v>2587</v>
      </c>
      <c r="DX88" s="208" t="s">
        <v>1613</v>
      </c>
      <c r="DY88" s="231"/>
      <c r="DZ88" s="231"/>
      <c r="EA88" s="231"/>
      <c r="EB88" s="149" t="s">
        <v>2167</v>
      </c>
    </row>
    <row r="89">
      <c r="A89" s="531" t="s">
        <v>4592</v>
      </c>
      <c r="B89" s="83" t="s">
        <v>4593</v>
      </c>
      <c r="C89" s="84" t="s">
        <v>737</v>
      </c>
      <c r="D89" s="85" t="s">
        <v>737</v>
      </c>
      <c r="E89" s="86" t="s">
        <v>736</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1332</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1339</v>
      </c>
      <c r="D90" s="107" t="s">
        <v>1339</v>
      </c>
      <c r="E90" s="108" t="s">
        <v>1339</v>
      </c>
      <c r="F90" s="109" t="s">
        <v>736</v>
      </c>
      <c r="G90" s="105" t="s">
        <v>3434</v>
      </c>
      <c r="H90" s="178" t="s">
        <v>925</v>
      </c>
      <c r="I90" s="216"/>
      <c r="J90" s="178" t="s">
        <v>3173</v>
      </c>
      <c r="K90" s="178" t="s">
        <v>4597</v>
      </c>
      <c r="L90" s="178" t="s">
        <v>4598</v>
      </c>
      <c r="M90" s="178" t="s">
        <v>4599</v>
      </c>
      <c r="N90" s="178" t="s">
        <v>4600</v>
      </c>
      <c r="O90" s="178" t="s">
        <v>4601</v>
      </c>
      <c r="P90" s="178" t="s">
        <v>1430</v>
      </c>
      <c r="Q90" s="216"/>
      <c r="R90" s="216"/>
      <c r="S90" s="216"/>
      <c r="T90" s="216"/>
      <c r="U90" s="216"/>
      <c r="V90" s="216"/>
      <c r="W90" s="93"/>
      <c r="X90" s="219"/>
      <c r="Y90" s="200" t="s">
        <v>2841</v>
      </c>
      <c r="Z90" s="200" t="s">
        <v>1579</v>
      </c>
      <c r="AA90" s="268" t="s">
        <v>1652</v>
      </c>
      <c r="AB90" s="200" t="s">
        <v>2981</v>
      </c>
      <c r="AC90" s="200" t="s">
        <v>4602</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1483</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1889</v>
      </c>
      <c r="BT90" s="188" t="s">
        <v>4158</v>
      </c>
      <c r="BU90" s="223"/>
      <c r="BV90" s="188" t="s">
        <v>2699</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2729</v>
      </c>
      <c r="CM90" s="191" t="s">
        <v>4613</v>
      </c>
      <c r="CN90" s="228"/>
      <c r="CO90" s="228"/>
      <c r="CP90" s="228"/>
      <c r="CQ90" s="228"/>
      <c r="CR90" s="228"/>
      <c r="CS90" s="103"/>
      <c r="CT90" s="207" t="s">
        <v>4614</v>
      </c>
      <c r="CU90" s="207"/>
      <c r="CV90" s="207" t="s">
        <v>3144</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1339</v>
      </c>
      <c r="D91" s="85" t="s">
        <v>1339</v>
      </c>
      <c r="E91" s="86" t="s">
        <v>1339</v>
      </c>
      <c r="F91" s="87" t="s">
        <v>737</v>
      </c>
      <c r="G91" s="83" t="s">
        <v>2046</v>
      </c>
      <c r="H91" s="94" t="s">
        <v>680</v>
      </c>
      <c r="I91" s="94" t="s">
        <v>4618</v>
      </c>
      <c r="J91" s="94" t="s">
        <v>4619</v>
      </c>
      <c r="K91" s="94" t="s">
        <v>4597</v>
      </c>
      <c r="L91" s="94" t="s">
        <v>2501</v>
      </c>
      <c r="M91" s="94" t="s">
        <v>4620</v>
      </c>
      <c r="N91" s="94" t="s">
        <v>4621</v>
      </c>
      <c r="O91" s="94" t="s">
        <v>1541</v>
      </c>
      <c r="P91" s="94" t="s">
        <v>4622</v>
      </c>
      <c r="Q91" s="98"/>
      <c r="R91" s="98"/>
      <c r="S91" s="94" t="s">
        <v>4623</v>
      </c>
      <c r="T91" s="98"/>
      <c r="U91" s="94" t="s">
        <v>630</v>
      </c>
      <c r="V91" s="98"/>
      <c r="W91" s="93"/>
      <c r="X91" s="94" t="s">
        <v>1653</v>
      </c>
      <c r="Y91" s="94" t="s">
        <v>1542</v>
      </c>
      <c r="Z91" s="94" t="s">
        <v>4624</v>
      </c>
      <c r="AA91" s="94" t="s">
        <v>2335</v>
      </c>
      <c r="AB91" s="195" t="s">
        <v>3842</v>
      </c>
      <c r="AC91" s="94" t="s">
        <v>4488</v>
      </c>
      <c r="AD91" s="98"/>
      <c r="AE91" s="98"/>
      <c r="AF91" s="94" t="s">
        <v>4459</v>
      </c>
      <c r="AG91" s="98"/>
      <c r="AH91" s="98"/>
      <c r="AI91" s="98"/>
      <c r="AJ91" s="98"/>
      <c r="AK91" s="93"/>
      <c r="AL91" s="94" t="s">
        <v>1841</v>
      </c>
      <c r="AM91" s="94" t="s">
        <v>4467</v>
      </c>
      <c r="AN91" s="98"/>
      <c r="AO91" s="98"/>
      <c r="AP91" s="98"/>
      <c r="AQ91" s="98"/>
      <c r="AR91" s="94" t="s">
        <v>1005</v>
      </c>
      <c r="AS91" s="98"/>
      <c r="AT91" s="94" t="s">
        <v>2310</v>
      </c>
      <c r="AU91" s="94" t="s">
        <v>1912</v>
      </c>
      <c r="AV91" s="94" t="s">
        <v>3706</v>
      </c>
      <c r="AW91" s="98"/>
      <c r="AX91" s="94" t="s">
        <v>4540</v>
      </c>
      <c r="AY91" s="94" t="s">
        <v>4625</v>
      </c>
      <c r="AZ91" s="97"/>
      <c r="BA91" s="94" t="s">
        <v>4626</v>
      </c>
      <c r="BB91" s="94" t="s">
        <v>4627</v>
      </c>
      <c r="BC91" s="94" t="s">
        <v>976</v>
      </c>
      <c r="BD91" s="94" t="s">
        <v>954</v>
      </c>
      <c r="BE91" s="94" t="s">
        <v>2599</v>
      </c>
      <c r="BF91" s="94" t="s">
        <v>2921</v>
      </c>
      <c r="BG91" s="94" t="s">
        <v>4628</v>
      </c>
      <c r="BH91" s="94" t="s">
        <v>4629</v>
      </c>
      <c r="BI91" s="98"/>
      <c r="BJ91" s="94" t="s">
        <v>4630</v>
      </c>
      <c r="BK91" s="94" t="s">
        <v>2935</v>
      </c>
      <c r="BL91" s="98"/>
      <c r="BM91" s="98"/>
      <c r="BN91" s="94"/>
      <c r="BO91" s="98"/>
      <c r="BP91" s="93"/>
      <c r="BQ91" s="98"/>
      <c r="BR91" s="98"/>
      <c r="BS91" s="94" t="s">
        <v>4631</v>
      </c>
      <c r="BT91" s="94" t="s">
        <v>2268</v>
      </c>
      <c r="BU91" s="98"/>
      <c r="BV91" s="94" t="s">
        <v>3006</v>
      </c>
      <c r="BW91" s="98"/>
      <c r="BX91" s="98"/>
      <c r="BY91" s="98"/>
      <c r="BZ91" s="94" t="s">
        <v>2360</v>
      </c>
      <c r="CA91" s="98"/>
      <c r="CB91" s="94" t="s">
        <v>2229</v>
      </c>
      <c r="CC91" s="98"/>
      <c r="CD91" s="98"/>
      <c r="CE91" s="196"/>
      <c r="CF91" s="94" t="s">
        <v>4632</v>
      </c>
      <c r="CG91" s="94" t="s">
        <v>4633</v>
      </c>
      <c r="CH91" s="94" t="s">
        <v>1027</v>
      </c>
      <c r="CI91" s="94"/>
      <c r="CJ91" s="94" t="s">
        <v>4634</v>
      </c>
      <c r="CK91" s="94" t="s">
        <v>4229</v>
      </c>
      <c r="CL91" s="343" t="s">
        <v>1209</v>
      </c>
      <c r="CM91" s="94" t="s">
        <v>2636</v>
      </c>
      <c r="CN91" s="98"/>
      <c r="CO91" s="98"/>
      <c r="CP91" s="94"/>
      <c r="CQ91" s="94" t="s">
        <v>4635</v>
      </c>
      <c r="CR91" s="98"/>
      <c r="CS91" s="103"/>
      <c r="CT91" s="94" t="s">
        <v>4636</v>
      </c>
      <c r="CU91" s="94" t="s">
        <v>2343</v>
      </c>
      <c r="CV91" s="94" t="s">
        <v>4637</v>
      </c>
      <c r="CW91" s="94" t="s">
        <v>3907</v>
      </c>
      <c r="CX91" s="98"/>
      <c r="CY91" s="94" t="s">
        <v>384</v>
      </c>
      <c r="CZ91" s="94" t="s">
        <v>4638</v>
      </c>
      <c r="DA91" s="94" t="s">
        <v>3834</v>
      </c>
      <c r="DB91" s="98"/>
      <c r="DC91" s="98"/>
      <c r="DD91" s="94" t="s">
        <v>3140</v>
      </c>
      <c r="DE91" s="94" t="s">
        <v>1506</v>
      </c>
      <c r="DF91" s="101"/>
      <c r="DG91" s="98"/>
      <c r="DH91" s="98"/>
      <c r="DI91" s="98"/>
      <c r="DJ91" s="94"/>
      <c r="DK91" s="94" t="s">
        <v>4056</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1339</v>
      </c>
      <c r="D92" s="107" t="s">
        <v>1339</v>
      </c>
      <c r="E92" s="108" t="s">
        <v>1339</v>
      </c>
      <c r="F92" s="109" t="s">
        <v>737</v>
      </c>
      <c r="G92" s="105" t="s">
        <v>4644</v>
      </c>
      <c r="H92" s="178" t="s">
        <v>4645</v>
      </c>
      <c r="I92" s="178" t="s">
        <v>3705</v>
      </c>
      <c r="J92" s="178" t="s">
        <v>2088</v>
      </c>
      <c r="K92" s="267" t="s">
        <v>4164</v>
      </c>
      <c r="L92" s="178" t="s">
        <v>2933</v>
      </c>
      <c r="M92" s="216"/>
      <c r="N92" s="178" t="s">
        <v>3408</v>
      </c>
      <c r="O92" s="178" t="s">
        <v>3409</v>
      </c>
      <c r="P92" s="178" t="s">
        <v>3802</v>
      </c>
      <c r="Q92" s="178" t="s">
        <v>4646</v>
      </c>
      <c r="R92" s="178"/>
      <c r="S92" s="178" t="s">
        <v>4647</v>
      </c>
      <c r="T92" s="216"/>
      <c r="U92" s="178" t="s">
        <v>1851</v>
      </c>
      <c r="V92" s="178" t="s">
        <v>4648</v>
      </c>
      <c r="W92" s="93"/>
      <c r="X92" s="200" t="s">
        <v>4649</v>
      </c>
      <c r="Y92" s="268" t="s">
        <v>2372</v>
      </c>
      <c r="Z92" s="200" t="s">
        <v>2240</v>
      </c>
      <c r="AA92" s="200" t="s">
        <v>4650</v>
      </c>
      <c r="AB92" s="200" t="s">
        <v>1056</v>
      </c>
      <c r="AC92" s="200" t="s">
        <v>3808</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1796</v>
      </c>
      <c r="BB92" s="186" t="s">
        <v>4654</v>
      </c>
      <c r="BC92" s="186" t="s">
        <v>1295</v>
      </c>
      <c r="BD92" s="186" t="s">
        <v>4655</v>
      </c>
      <c r="BE92" s="185"/>
      <c r="BF92" s="185"/>
      <c r="BG92" s="185"/>
      <c r="BH92" s="186" t="s">
        <v>4331</v>
      </c>
      <c r="BI92" s="185"/>
      <c r="BJ92" s="185"/>
      <c r="BK92" s="185"/>
      <c r="BL92" s="185"/>
      <c r="BM92" s="186" t="s">
        <v>4656</v>
      </c>
      <c r="BN92" s="186" t="s">
        <v>2516</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2157</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1339</v>
      </c>
      <c r="D93" s="85" t="s">
        <v>1339</v>
      </c>
      <c r="E93" s="86" t="s">
        <v>1339</v>
      </c>
      <c r="F93" s="87" t="s">
        <v>432</v>
      </c>
      <c r="G93" s="83" t="s">
        <v>2834</v>
      </c>
      <c r="H93" s="94" t="s">
        <v>4661</v>
      </c>
      <c r="I93" s="94" t="s">
        <v>3512</v>
      </c>
      <c r="J93" s="94" t="s">
        <v>4662</v>
      </c>
      <c r="K93" s="94" t="s">
        <v>2990</v>
      </c>
      <c r="L93" s="94" t="s">
        <v>4663</v>
      </c>
      <c r="M93" s="94" t="s">
        <v>4664</v>
      </c>
      <c r="N93" s="94" t="s">
        <v>4665</v>
      </c>
      <c r="O93" s="94" t="s">
        <v>4666</v>
      </c>
      <c r="P93" s="94" t="s">
        <v>2370</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4667</v>
      </c>
      <c r="AU93" s="94" t="s">
        <v>2479</v>
      </c>
      <c r="AV93" s="98"/>
      <c r="AW93" s="98"/>
      <c r="AX93" s="98"/>
      <c r="AY93" s="98"/>
      <c r="AZ93" s="93"/>
      <c r="BA93" s="94"/>
      <c r="BB93" s="94" t="s">
        <v>1353</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1989</v>
      </c>
      <c r="BV93" s="92" t="str">
        <f>HYPERLINK("https://www.youtube.com/watch?v=HaeMpTna7bY","21.54")</f>
        <v>21.54</v>
      </c>
      <c r="BW93" s="98"/>
      <c r="BX93" s="211"/>
      <c r="BY93" s="211"/>
      <c r="BZ93" s="98"/>
      <c r="CA93" s="98"/>
      <c r="CB93" s="98"/>
      <c r="CC93" s="98"/>
      <c r="CD93" s="98"/>
      <c r="CE93" s="196"/>
      <c r="CF93" s="94" t="s">
        <v>4303</v>
      </c>
      <c r="CG93" s="94" t="s">
        <v>350</v>
      </c>
      <c r="CH93" s="94" t="s">
        <v>4673</v>
      </c>
      <c r="CI93" s="98"/>
      <c r="CJ93" s="98"/>
      <c r="CK93" s="94" t="s">
        <v>3550</v>
      </c>
      <c r="CL93" s="94" t="s">
        <v>3018</v>
      </c>
      <c r="CM93" s="98"/>
      <c r="CN93" s="98"/>
      <c r="CO93" s="98"/>
      <c r="CP93" s="98"/>
      <c r="CQ93" s="98"/>
      <c r="CR93" s="98"/>
      <c r="CS93" s="103"/>
      <c r="CT93" s="94" t="s">
        <v>4674</v>
      </c>
      <c r="CU93" s="98"/>
      <c r="CV93" s="94" t="s">
        <v>143</v>
      </c>
      <c r="CW93" s="94" t="s">
        <v>1947</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1339</v>
      </c>
      <c r="D94" s="107" t="s">
        <v>1339</v>
      </c>
      <c r="E94" s="108" t="s">
        <v>1339</v>
      </c>
      <c r="F94" s="109" t="s">
        <v>330</v>
      </c>
      <c r="G94" s="105" t="s">
        <v>1816</v>
      </c>
      <c r="H94" s="114" t="s">
        <v>2741</v>
      </c>
      <c r="I94" s="114" t="s">
        <v>2576</v>
      </c>
      <c r="J94" s="114" t="s">
        <v>3494</v>
      </c>
      <c r="K94" s="178" t="s">
        <v>1075</v>
      </c>
      <c r="L94" s="178" t="s">
        <v>4680</v>
      </c>
      <c r="M94" s="178" t="s">
        <v>4681</v>
      </c>
      <c r="N94" s="178" t="s">
        <v>4682</v>
      </c>
      <c r="O94" s="178" t="s">
        <v>4683</v>
      </c>
      <c r="P94" s="114" t="s">
        <v>3615</v>
      </c>
      <c r="Q94" s="178" t="s">
        <v>4684</v>
      </c>
      <c r="R94" s="216"/>
      <c r="S94" s="178" t="s">
        <v>1187</v>
      </c>
      <c r="T94" s="216"/>
      <c r="U94" s="178" t="s">
        <v>233</v>
      </c>
      <c r="V94" s="334" t="s">
        <v>4685</v>
      </c>
      <c r="W94" s="212"/>
      <c r="X94" s="200" t="s">
        <v>169</v>
      </c>
      <c r="Y94" s="268" t="s">
        <v>1991</v>
      </c>
      <c r="Z94" s="200" t="s">
        <v>4686</v>
      </c>
      <c r="AA94" s="200" t="s">
        <v>4687</v>
      </c>
      <c r="AB94" s="200" t="s">
        <v>2243</v>
      </c>
      <c r="AC94" s="200" t="s">
        <v>4688</v>
      </c>
      <c r="AD94" s="219"/>
      <c r="AE94" s="200" t="s">
        <v>4689</v>
      </c>
      <c r="AF94" s="200" t="s">
        <v>1457</v>
      </c>
      <c r="AG94" s="200" t="s">
        <v>4690</v>
      </c>
      <c r="AH94" s="200"/>
      <c r="AI94" s="200" t="s">
        <v>4691</v>
      </c>
      <c r="AJ94" s="269" t="s">
        <v>4692</v>
      </c>
      <c r="AK94" s="93"/>
      <c r="AL94" s="180" t="s">
        <v>4693</v>
      </c>
      <c r="AM94" s="180" t="s">
        <v>4694</v>
      </c>
      <c r="AN94" s="220"/>
      <c r="AO94" s="180" t="s">
        <v>1467</v>
      </c>
      <c r="AP94" s="180" t="s">
        <v>3354</v>
      </c>
      <c r="AQ94" s="220"/>
      <c r="AR94" s="220"/>
      <c r="AS94" s="180" t="s">
        <v>4695</v>
      </c>
      <c r="AT94" s="123" t="s">
        <v>4696</v>
      </c>
      <c r="AU94" s="180" t="s">
        <v>4697</v>
      </c>
      <c r="AV94" s="180" t="s">
        <v>2540</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4702</v>
      </c>
      <c r="BP94" s="93"/>
      <c r="BQ94" s="188" t="s">
        <v>1922</v>
      </c>
      <c r="BR94" s="188"/>
      <c r="BS94" s="188" t="s">
        <v>4481</v>
      </c>
      <c r="BT94" s="188" t="s">
        <v>1936</v>
      </c>
      <c r="BU94" s="223"/>
      <c r="BV94" s="189" t="s">
        <v>2247</v>
      </c>
      <c r="BW94" s="223"/>
      <c r="BX94" s="223"/>
      <c r="BY94" s="188" t="s">
        <v>3311</v>
      </c>
      <c r="BZ94" s="188" t="s">
        <v>633</v>
      </c>
      <c r="CA94" s="134" t="s">
        <v>4703</v>
      </c>
      <c r="CB94" s="188" t="s">
        <v>4704</v>
      </c>
      <c r="CC94" s="188" t="s">
        <v>3284</v>
      </c>
      <c r="CD94" s="188" t="s">
        <v>4705</v>
      </c>
      <c r="CE94" s="351"/>
      <c r="CF94" s="191" t="s">
        <v>4706</v>
      </c>
      <c r="CG94" s="191" t="s">
        <v>4383</v>
      </c>
      <c r="CH94" s="191" t="s">
        <v>4707</v>
      </c>
      <c r="CI94" s="191" t="s">
        <v>4708</v>
      </c>
      <c r="CJ94" s="191" t="s">
        <v>4709</v>
      </c>
      <c r="CK94" s="228"/>
      <c r="CL94" s="191" t="s">
        <v>2775</v>
      </c>
      <c r="CM94" s="191" t="s">
        <v>1512</v>
      </c>
      <c r="CN94" s="228"/>
      <c r="CO94" s="191" t="s">
        <v>4057</v>
      </c>
      <c r="CP94" s="191"/>
      <c r="CQ94" s="191" t="s">
        <v>4710</v>
      </c>
      <c r="CR94" s="191" t="s">
        <v>4711</v>
      </c>
      <c r="CS94" s="103"/>
      <c r="CT94" s="207" t="s">
        <v>4712</v>
      </c>
      <c r="CU94" s="207" t="s">
        <v>550</v>
      </c>
      <c r="CV94" s="147" t="s">
        <v>4713</v>
      </c>
      <c r="CW94" s="207" t="s">
        <v>4714</v>
      </c>
      <c r="CX94" s="229"/>
      <c r="CY94" s="207" t="s">
        <v>4715</v>
      </c>
      <c r="CZ94" s="207" t="s">
        <v>4716</v>
      </c>
      <c r="DA94" s="207" t="s">
        <v>4277</v>
      </c>
      <c r="DB94" s="207" t="s">
        <v>4717</v>
      </c>
      <c r="DC94" s="229"/>
      <c r="DD94" s="207" t="s">
        <v>3360</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4197</v>
      </c>
      <c r="DS94" s="208" t="s">
        <v>4721</v>
      </c>
      <c r="DT94" s="208" t="s">
        <v>4722</v>
      </c>
      <c r="DU94" s="208" t="s">
        <v>4723</v>
      </c>
      <c r="DV94" s="208" t="s">
        <v>1961</v>
      </c>
      <c r="DW94" s="208" t="s">
        <v>178</v>
      </c>
      <c r="DX94" s="208" t="s">
        <v>4724</v>
      </c>
      <c r="DY94" s="208" t="s">
        <v>1432</v>
      </c>
      <c r="DZ94" s="208" t="s">
        <v>633</v>
      </c>
      <c r="EA94" s="208" t="s">
        <v>2471</v>
      </c>
      <c r="EB94" s="294" t="s">
        <v>4725</v>
      </c>
    </row>
    <row r="95" ht="15.75" customHeight="1">
      <c r="A95" s="82" t="s">
        <v>4726</v>
      </c>
      <c r="B95" s="83" t="s">
        <v>4727</v>
      </c>
      <c r="C95" s="84" t="s">
        <v>1339</v>
      </c>
      <c r="D95" s="85" t="s">
        <v>737</v>
      </c>
      <c r="E95" s="86" t="s">
        <v>1339</v>
      </c>
      <c r="F95" s="87" t="s">
        <v>3851</v>
      </c>
      <c r="G95" s="83" t="s">
        <v>4728</v>
      </c>
      <c r="H95" s="94" t="s">
        <v>789</v>
      </c>
      <c r="I95" s="89" t="s">
        <v>4066</v>
      </c>
      <c r="J95" s="89" t="s">
        <v>4729</v>
      </c>
      <c r="K95" s="89" t="s">
        <v>4017</v>
      </c>
      <c r="L95" s="89" t="s">
        <v>2501</v>
      </c>
      <c r="M95" s="89" t="s">
        <v>4730</v>
      </c>
      <c r="N95" s="89" t="s">
        <v>4731</v>
      </c>
      <c r="O95" s="89" t="s">
        <v>2205</v>
      </c>
      <c r="P95" s="89" t="s">
        <v>4732</v>
      </c>
      <c r="Q95" s="89" t="s">
        <v>4733</v>
      </c>
      <c r="R95" s="98"/>
      <c r="S95" s="89" t="s">
        <v>2694</v>
      </c>
      <c r="T95" s="89" t="s">
        <v>4734</v>
      </c>
      <c r="U95" s="98"/>
      <c r="V95" s="94" t="s">
        <v>4735</v>
      </c>
      <c r="W95" s="93"/>
      <c r="X95" s="89" t="s">
        <v>4225</v>
      </c>
      <c r="Y95" s="98"/>
      <c r="Z95" s="89" t="s">
        <v>1423</v>
      </c>
      <c r="AA95" s="89" t="s">
        <v>4736</v>
      </c>
      <c r="AB95" s="89" t="s">
        <v>3355</v>
      </c>
      <c r="AC95" s="94" t="s">
        <v>2426</v>
      </c>
      <c r="AD95" s="98"/>
      <c r="AE95" s="89" t="s">
        <v>2994</v>
      </c>
      <c r="AF95" s="89" t="s">
        <v>115</v>
      </c>
      <c r="AG95" s="98"/>
      <c r="AH95" s="94" t="s">
        <v>2480</v>
      </c>
      <c r="AI95" s="94" t="s">
        <v>753</v>
      </c>
      <c r="AJ95" s="98"/>
      <c r="AK95" s="93"/>
      <c r="AL95" s="94" t="s">
        <v>4737</v>
      </c>
      <c r="AM95" s="94" t="s">
        <v>4738</v>
      </c>
      <c r="AN95" s="98"/>
      <c r="AO95" s="94" t="s">
        <v>4739</v>
      </c>
      <c r="AP95" s="98"/>
      <c r="AQ95" s="98"/>
      <c r="AR95" s="98"/>
      <c r="AS95" s="94" t="s">
        <v>4740</v>
      </c>
      <c r="AT95" s="89" t="s">
        <v>3927</v>
      </c>
      <c r="AU95" s="89" t="s">
        <v>2664</v>
      </c>
      <c r="AV95" s="89" t="s">
        <v>2187</v>
      </c>
      <c r="AW95" s="98"/>
      <c r="AX95" s="89" t="s">
        <v>3962</v>
      </c>
      <c r="AY95" s="98"/>
      <c r="AZ95" s="93"/>
      <c r="BA95" s="94" t="s">
        <v>4366</v>
      </c>
      <c r="BB95" s="98"/>
      <c r="BC95" s="98"/>
      <c r="BD95" s="89" t="s">
        <v>4558</v>
      </c>
      <c r="BE95" s="89" t="s">
        <v>4129</v>
      </c>
      <c r="BF95" s="98"/>
      <c r="BG95" s="98"/>
      <c r="BH95" s="98"/>
      <c r="BI95" s="98"/>
      <c r="BJ95" s="89" t="s">
        <v>4741</v>
      </c>
      <c r="BK95" s="89" t="s">
        <v>4742</v>
      </c>
      <c r="BL95" s="98"/>
      <c r="BM95" s="89" t="s">
        <v>2112</v>
      </c>
      <c r="BN95" s="98"/>
      <c r="BO95" s="98"/>
      <c r="BP95" s="93"/>
      <c r="BQ95" s="98"/>
      <c r="BR95" s="98"/>
      <c r="BS95" s="94" t="s">
        <v>4743</v>
      </c>
      <c r="BT95" s="89" t="s">
        <v>4744</v>
      </c>
      <c r="BU95" s="98"/>
      <c r="BV95" s="98"/>
      <c r="BW95" s="98"/>
      <c r="BX95" s="94" t="s">
        <v>4745</v>
      </c>
      <c r="BY95" s="170" t="s">
        <v>799</v>
      </c>
      <c r="BZ95" s="89" t="s">
        <v>3879</v>
      </c>
      <c r="CA95" s="89" t="s">
        <v>4746</v>
      </c>
      <c r="CB95" s="94" t="s">
        <v>4747</v>
      </c>
      <c r="CC95" s="89" t="s">
        <v>3623</v>
      </c>
      <c r="CD95" s="98"/>
      <c r="CE95" s="196"/>
      <c r="CF95" s="89" t="s">
        <v>4748</v>
      </c>
      <c r="CG95" s="89" t="s">
        <v>1199</v>
      </c>
      <c r="CH95" s="98"/>
      <c r="CI95" s="89" t="s">
        <v>4749</v>
      </c>
      <c r="CJ95" s="89" t="s">
        <v>4750</v>
      </c>
      <c r="CK95" s="89" t="s">
        <v>3945</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4756</v>
      </c>
      <c r="DZ95" s="98"/>
      <c r="EA95" s="98"/>
      <c r="EB95" s="235"/>
    </row>
    <row r="96">
      <c r="A96" s="177" t="s">
        <v>4757</v>
      </c>
      <c r="B96" s="105" t="s">
        <v>4758</v>
      </c>
      <c r="C96" s="106" t="s">
        <v>1339</v>
      </c>
      <c r="D96" s="107" t="s">
        <v>1339</v>
      </c>
      <c r="E96" s="108" t="s">
        <v>1339</v>
      </c>
      <c r="F96" s="109" t="s">
        <v>1339</v>
      </c>
      <c r="G96" s="105" t="s">
        <v>1465</v>
      </c>
      <c r="H96" s="216"/>
      <c r="I96" s="178" t="s">
        <v>2120</v>
      </c>
      <c r="J96" s="178" t="s">
        <v>4759</v>
      </c>
      <c r="K96" s="178" t="s">
        <v>929</v>
      </c>
      <c r="L96" s="178" t="s">
        <v>4760</v>
      </c>
      <c r="M96" s="216"/>
      <c r="N96" s="178" t="s">
        <v>4587</v>
      </c>
      <c r="O96" s="178" t="s">
        <v>4558</v>
      </c>
      <c r="P96" s="178" t="s">
        <v>451</v>
      </c>
      <c r="Q96" s="216"/>
      <c r="R96" s="216"/>
      <c r="S96" s="216"/>
      <c r="T96" s="216"/>
      <c r="U96" s="216"/>
      <c r="V96" s="216"/>
      <c r="W96" s="93"/>
      <c r="X96" s="200" t="s">
        <v>3419</v>
      </c>
      <c r="Y96" s="200" t="s">
        <v>3256</v>
      </c>
      <c r="Z96" s="200" t="s">
        <v>3213</v>
      </c>
      <c r="AA96" s="200" t="s">
        <v>4326</v>
      </c>
      <c r="AB96" s="200" t="s">
        <v>4761</v>
      </c>
      <c r="AC96" s="200" t="s">
        <v>4762</v>
      </c>
      <c r="AD96" s="219"/>
      <c r="AE96" s="200" t="s">
        <v>2434</v>
      </c>
      <c r="AF96" s="200" t="s">
        <v>4763</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4764</v>
      </c>
      <c r="BF96" s="185"/>
      <c r="BG96" s="185"/>
      <c r="BH96" s="186" t="s">
        <v>2878</v>
      </c>
      <c r="BI96" s="186" t="s">
        <v>4765</v>
      </c>
      <c r="BJ96" s="185"/>
      <c r="BK96" s="186" t="s">
        <v>1408</v>
      </c>
      <c r="BL96" s="185"/>
      <c r="BM96" s="185"/>
      <c r="BN96" s="185"/>
      <c r="BO96" s="185"/>
      <c r="BP96" s="93"/>
      <c r="BQ96" s="188" t="s">
        <v>4766</v>
      </c>
      <c r="BR96" s="188" t="s">
        <v>3966</v>
      </c>
      <c r="BS96" s="188" t="s">
        <v>1226</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2995</v>
      </c>
      <c r="CL96" s="191" t="s">
        <v>3533</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1339</v>
      </c>
      <c r="D97" s="85" t="s">
        <v>1339</v>
      </c>
      <c r="E97" s="86" t="s">
        <v>1339</v>
      </c>
      <c r="F97" s="87" t="s">
        <v>737</v>
      </c>
      <c r="G97" s="83" t="s">
        <v>2868</v>
      </c>
      <c r="H97" s="98"/>
      <c r="I97" s="94" t="s">
        <v>4782</v>
      </c>
      <c r="J97" s="89" t="s">
        <v>4783</v>
      </c>
      <c r="K97" s="94" t="s">
        <v>3937</v>
      </c>
      <c r="L97" s="296" t="s">
        <v>558</v>
      </c>
      <c r="M97" s="98"/>
      <c r="N97" s="94" t="s">
        <v>4784</v>
      </c>
      <c r="O97" s="94" t="s">
        <v>954</v>
      </c>
      <c r="P97" s="94" t="s">
        <v>1886</v>
      </c>
      <c r="Q97" s="98"/>
      <c r="R97" s="98"/>
      <c r="S97" s="98"/>
      <c r="T97" s="98"/>
      <c r="U97" s="98"/>
      <c r="V97" s="98"/>
      <c r="W97" s="93"/>
      <c r="X97" s="94" t="s">
        <v>2351</v>
      </c>
      <c r="Y97" s="94" t="s">
        <v>938</v>
      </c>
      <c r="Z97" s="94" t="s">
        <v>3559</v>
      </c>
      <c r="AA97" s="94" t="s">
        <v>4341</v>
      </c>
      <c r="AB97" s="94" t="s">
        <v>420</v>
      </c>
      <c r="AC97" s="94" t="s">
        <v>4499</v>
      </c>
      <c r="AD97" s="98"/>
      <c r="AE97" s="98"/>
      <c r="AF97" s="94" t="s">
        <v>4732</v>
      </c>
      <c r="AG97" s="98"/>
      <c r="AH97" s="98"/>
      <c r="AI97" s="98"/>
      <c r="AJ97" s="98"/>
      <c r="AK97" s="93"/>
      <c r="AL97" s="98"/>
      <c r="AM97" s="98"/>
      <c r="AN97" s="98"/>
      <c r="AO97" s="98"/>
      <c r="AP97" s="98"/>
      <c r="AQ97" s="98"/>
      <c r="AR97" s="98"/>
      <c r="AS97" s="98"/>
      <c r="AT97" s="94" t="s">
        <v>2965</v>
      </c>
      <c r="AU97" s="94" t="s">
        <v>4785</v>
      </c>
      <c r="AV97" s="98"/>
      <c r="AW97" s="98"/>
      <c r="AX97" s="98"/>
      <c r="AY97" s="98"/>
      <c r="AZ97" s="93"/>
      <c r="BA97" s="94" t="s">
        <v>1220</v>
      </c>
      <c r="BB97" s="94" t="s">
        <v>366</v>
      </c>
      <c r="BC97" s="94" t="s">
        <v>4201</v>
      </c>
      <c r="BD97" s="94" t="s">
        <v>4558</v>
      </c>
      <c r="BE97" s="94" t="s">
        <v>3106</v>
      </c>
      <c r="BF97" s="98"/>
      <c r="BG97" s="98"/>
      <c r="BH97" s="94" t="s">
        <v>1630</v>
      </c>
      <c r="BI97" s="94" t="s">
        <v>4786</v>
      </c>
      <c r="BJ97" s="94" t="s">
        <v>687</v>
      </c>
      <c r="BK97" s="94" t="s">
        <v>4088</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2460</v>
      </c>
      <c r="CH97" s="98"/>
      <c r="CI97" s="98"/>
      <c r="CJ97" s="98"/>
      <c r="CK97" s="94" t="s">
        <v>4791</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1339</v>
      </c>
      <c r="D98" s="107" t="s">
        <v>1339</v>
      </c>
      <c r="E98" s="108" t="s">
        <v>1339</v>
      </c>
      <c r="F98" s="109" t="s">
        <v>432</v>
      </c>
      <c r="G98" s="105" t="s">
        <v>4794</v>
      </c>
      <c r="H98" s="178" t="s">
        <v>775</v>
      </c>
      <c r="I98" s="198" t="s">
        <v>4795</v>
      </c>
      <c r="J98" s="178" t="s">
        <v>4059</v>
      </c>
      <c r="K98" s="114" t="s">
        <v>2421</v>
      </c>
      <c r="L98" s="178" t="s">
        <v>4796</v>
      </c>
      <c r="M98" s="216"/>
      <c r="N98" s="216"/>
      <c r="O98" s="178" t="s">
        <v>258</v>
      </c>
      <c r="P98" s="178" t="s">
        <v>107</v>
      </c>
      <c r="Q98" s="216"/>
      <c r="R98" s="216"/>
      <c r="S98" s="178" t="s">
        <v>2356</v>
      </c>
      <c r="T98" s="216"/>
      <c r="U98" s="216"/>
      <c r="V98" s="216"/>
      <c r="W98" s="93"/>
      <c r="X98" s="117" t="s">
        <v>2703</v>
      </c>
      <c r="Y98" s="268" t="s">
        <v>4797</v>
      </c>
      <c r="Z98" s="268" t="s">
        <v>3213</v>
      </c>
      <c r="AA98" s="268" t="s">
        <v>1748</v>
      </c>
      <c r="AB98" s="200" t="s">
        <v>2227</v>
      </c>
      <c r="AC98" s="200" t="s">
        <v>4798</v>
      </c>
      <c r="AD98" s="219"/>
      <c r="AE98" s="200" t="s">
        <v>4028</v>
      </c>
      <c r="AF98" s="200" t="s">
        <v>4799</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4791</v>
      </c>
      <c r="BF98" s="185"/>
      <c r="BG98" s="185"/>
      <c r="BH98" s="457" t="s">
        <v>2471</v>
      </c>
      <c r="BI98" s="185"/>
      <c r="BJ98" s="185"/>
      <c r="BK98" s="185"/>
      <c r="BL98" s="185"/>
      <c r="BM98" s="185"/>
      <c r="BN98" s="185"/>
      <c r="BO98" s="185"/>
      <c r="BP98" s="93"/>
      <c r="BQ98" s="188"/>
      <c r="BR98" s="223"/>
      <c r="BS98" s="188" t="s">
        <v>2359</v>
      </c>
      <c r="BT98" s="188" t="s">
        <v>633</v>
      </c>
      <c r="BU98" s="223"/>
      <c r="BV98" s="134" t="s">
        <v>3748</v>
      </c>
      <c r="BW98" s="223"/>
      <c r="BX98" s="223"/>
      <c r="BY98" s="223"/>
      <c r="BZ98" s="223"/>
      <c r="CA98" s="223"/>
      <c r="CB98" s="188" t="s">
        <v>4800</v>
      </c>
      <c r="CC98" s="188"/>
      <c r="CD98" s="223"/>
      <c r="CE98" s="226"/>
      <c r="CF98" s="191" t="s">
        <v>4801</v>
      </c>
      <c r="CG98" s="228"/>
      <c r="CH98" s="228"/>
      <c r="CI98" s="228"/>
      <c r="CJ98" s="228"/>
      <c r="CK98" s="228"/>
      <c r="CL98" s="352" t="s">
        <v>1839</v>
      </c>
      <c r="CM98" s="191"/>
      <c r="CN98" s="228"/>
      <c r="CO98" s="228"/>
      <c r="CP98" s="228"/>
      <c r="CQ98" s="228"/>
      <c r="CR98" s="228"/>
      <c r="CS98" s="103"/>
      <c r="CT98" s="207" t="s">
        <v>3417</v>
      </c>
      <c r="CU98" s="207" t="s">
        <v>4164</v>
      </c>
      <c r="CV98" s="357" t="s">
        <v>4802</v>
      </c>
      <c r="CW98" s="207" t="s">
        <v>4803</v>
      </c>
      <c r="CX98" s="207" t="s">
        <v>2419</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1339</v>
      </c>
      <c r="D99" s="85" t="s">
        <v>1339</v>
      </c>
      <c r="E99" s="86" t="s">
        <v>1339</v>
      </c>
      <c r="F99" s="87" t="s">
        <v>737</v>
      </c>
      <c r="G99" s="83" t="s">
        <v>3851</v>
      </c>
      <c r="H99" s="94"/>
      <c r="I99" s="94" t="s">
        <v>4808</v>
      </c>
      <c r="J99" s="94" t="s">
        <v>4016</v>
      </c>
      <c r="K99" s="94" t="s">
        <v>3011</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4734</v>
      </c>
      <c r="BB99" s="94" t="s">
        <v>4813</v>
      </c>
      <c r="BC99" s="94" t="s">
        <v>3378</v>
      </c>
      <c r="BD99" s="94" t="s">
        <v>3938</v>
      </c>
      <c r="BE99" s="94" t="s">
        <v>3911</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1590</v>
      </c>
      <c r="CG99" s="94" t="s">
        <v>2355</v>
      </c>
      <c r="CH99" s="94"/>
      <c r="CI99" s="94"/>
      <c r="CJ99" s="94"/>
      <c r="CK99" s="94" t="s">
        <v>2918</v>
      </c>
      <c r="CL99" s="94" t="s">
        <v>4819</v>
      </c>
      <c r="CM99" s="94" t="s">
        <v>3045</v>
      </c>
      <c r="CN99" s="94"/>
      <c r="CO99" s="94"/>
      <c r="CP99" s="94"/>
      <c r="CQ99" s="94"/>
      <c r="CR99" s="94"/>
      <c r="CS99" s="103"/>
      <c r="CT99" s="94" t="s">
        <v>4820</v>
      </c>
      <c r="CU99" s="94" t="s">
        <v>2552</v>
      </c>
      <c r="CV99" s="94" t="s">
        <v>4821</v>
      </c>
      <c r="CW99" s="94" t="s">
        <v>1010</v>
      </c>
      <c r="CX99" s="94" t="s">
        <v>4822</v>
      </c>
      <c r="CY99" s="94"/>
      <c r="CZ99" s="94" t="s">
        <v>4823</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1339</v>
      </c>
      <c r="D100" s="107" t="s">
        <v>1339</v>
      </c>
      <c r="E100" s="108" t="s">
        <v>1339</v>
      </c>
      <c r="F100" s="109" t="s">
        <v>4644</v>
      </c>
      <c r="G100" s="105" t="s">
        <v>1465</v>
      </c>
      <c r="H100" s="216"/>
      <c r="I100" s="198" t="s">
        <v>3094</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1339</v>
      </c>
      <c r="D101" s="85" t="s">
        <v>1339</v>
      </c>
      <c r="E101" s="86" t="s">
        <v>1339</v>
      </c>
      <c r="F101" s="87" t="s">
        <v>4829</v>
      </c>
      <c r="G101" s="83" t="s">
        <v>4829</v>
      </c>
      <c r="H101" s="98"/>
      <c r="I101" s="89" t="s">
        <v>4830</v>
      </c>
      <c r="J101" s="98"/>
      <c r="K101" s="98"/>
      <c r="L101" s="89" t="s">
        <v>2316</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2482</v>
      </c>
      <c r="AV101" s="98"/>
      <c r="AW101" s="98"/>
      <c r="AX101" s="98"/>
      <c r="AY101" s="98"/>
      <c r="AZ101" s="93"/>
      <c r="BA101" s="98"/>
      <c r="BB101" s="98"/>
      <c r="BC101" s="98"/>
      <c r="BD101" s="89" t="s">
        <v>3164</v>
      </c>
      <c r="BE101" s="89" t="s">
        <v>3634</v>
      </c>
      <c r="BF101" s="98"/>
      <c r="BG101" s="98"/>
      <c r="BH101" s="89" t="s">
        <v>2742</v>
      </c>
      <c r="BI101" s="211"/>
      <c r="BJ101" s="89" t="s">
        <v>4831</v>
      </c>
      <c r="BK101" s="98"/>
      <c r="BL101" s="98"/>
      <c r="BM101" s="98"/>
      <c r="BN101" s="98"/>
      <c r="BO101" s="98"/>
      <c r="BP101" s="93"/>
      <c r="BQ101" s="98"/>
      <c r="BR101" s="89" t="s">
        <v>1915</v>
      </c>
      <c r="BS101" s="98"/>
      <c r="BT101" s="98"/>
      <c r="BU101" s="98"/>
      <c r="BV101" s="98"/>
      <c r="BW101" s="98"/>
      <c r="BX101" s="98"/>
      <c r="BY101" s="89" t="s">
        <v>4832</v>
      </c>
      <c r="BZ101" s="98"/>
      <c r="CA101" s="98"/>
      <c r="CB101" s="98"/>
      <c r="CC101" s="98"/>
      <c r="CD101" s="98"/>
      <c r="CE101" s="196"/>
      <c r="CF101" s="89" t="s">
        <v>1783</v>
      </c>
      <c r="CG101" s="89" t="s">
        <v>350</v>
      </c>
      <c r="CH101" s="98"/>
      <c r="CI101" s="89" t="s">
        <v>4833</v>
      </c>
      <c r="CJ101" s="98"/>
      <c r="CK101" s="89" t="s">
        <v>848</v>
      </c>
      <c r="CL101" s="89" t="s">
        <v>2554</v>
      </c>
      <c r="CM101" s="98"/>
      <c r="CN101" s="98"/>
      <c r="CO101" s="98"/>
      <c r="CP101" s="98"/>
      <c r="CQ101" s="98"/>
      <c r="CR101" s="98"/>
      <c r="CS101" s="103"/>
      <c r="CT101" s="89" t="s">
        <v>857</v>
      </c>
      <c r="CU101" s="98"/>
      <c r="CV101" s="89" t="s">
        <v>118</v>
      </c>
      <c r="CW101" s="89" t="s">
        <v>1534</v>
      </c>
      <c r="CX101" s="98"/>
      <c r="CY101" s="98"/>
      <c r="CZ101" s="89" t="s">
        <v>4834</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09"/>
    </row>
    <row r="102" ht="15.75" customHeight="1">
      <c r="A102" s="405" t="s">
        <v>4835</v>
      </c>
      <c r="B102" s="105" t="s">
        <v>4836</v>
      </c>
      <c r="C102" s="106" t="s">
        <v>1339</v>
      </c>
      <c r="D102" s="107" t="s">
        <v>1339</v>
      </c>
      <c r="E102" s="108" t="s">
        <v>1339</v>
      </c>
      <c r="F102" s="109" t="s">
        <v>220</v>
      </c>
      <c r="G102" s="105" t="s">
        <v>1971</v>
      </c>
      <c r="H102" s="178" t="s">
        <v>2879</v>
      </c>
      <c r="I102" s="178" t="s">
        <v>4837</v>
      </c>
      <c r="J102" s="178" t="s">
        <v>4838</v>
      </c>
      <c r="K102" s="178" t="s">
        <v>750</v>
      </c>
      <c r="L102" s="178" t="s">
        <v>1279</v>
      </c>
      <c r="M102" s="216"/>
      <c r="N102" s="178" t="s">
        <v>4839</v>
      </c>
      <c r="O102" s="178" t="s">
        <v>805</v>
      </c>
      <c r="P102" s="114" t="s">
        <v>550</v>
      </c>
      <c r="Q102" s="178" t="s">
        <v>1427</v>
      </c>
      <c r="R102" s="216"/>
      <c r="S102" s="114" t="s">
        <v>2276</v>
      </c>
      <c r="T102" s="216"/>
      <c r="U102" s="178" t="s">
        <v>4840</v>
      </c>
      <c r="V102" s="114" t="s">
        <v>4841</v>
      </c>
      <c r="W102" s="93"/>
      <c r="X102" s="200" t="s">
        <v>4842</v>
      </c>
      <c r="Y102" s="200" t="s">
        <v>2565</v>
      </c>
      <c r="Z102" s="200" t="s">
        <v>1479</v>
      </c>
      <c r="AA102" s="200" t="s">
        <v>602</v>
      </c>
      <c r="AB102" s="200" t="s">
        <v>3319</v>
      </c>
      <c r="AC102" s="200" t="s">
        <v>4843</v>
      </c>
      <c r="AD102" s="200"/>
      <c r="AE102" s="200" t="s">
        <v>3486</v>
      </c>
      <c r="AF102" s="117" t="s">
        <v>1649</v>
      </c>
      <c r="AG102" s="200" t="s">
        <v>2395</v>
      </c>
      <c r="AH102" s="118"/>
      <c r="AI102" s="117" t="s">
        <v>2688</v>
      </c>
      <c r="AJ102" s="200" t="s">
        <v>4844</v>
      </c>
      <c r="AK102" s="93"/>
      <c r="AL102" s="180" t="s">
        <v>3037</v>
      </c>
      <c r="AM102" s="180" t="s">
        <v>1108</v>
      </c>
      <c r="AN102" s="220"/>
      <c r="AO102" s="123" t="s">
        <v>4845</v>
      </c>
      <c r="AP102" s="180" t="s">
        <v>902</v>
      </c>
      <c r="AQ102" s="180"/>
      <c r="AR102" s="180" t="s">
        <v>4846</v>
      </c>
      <c r="AS102" s="180" t="s">
        <v>4847</v>
      </c>
      <c r="AT102" s="123" t="s">
        <v>4848</v>
      </c>
      <c r="AU102" s="180" t="s">
        <v>4849</v>
      </c>
      <c r="AV102" s="180" t="s">
        <v>4850</v>
      </c>
      <c r="AW102" s="220"/>
      <c r="AX102" s="123" t="s">
        <v>1908</v>
      </c>
      <c r="AY102" s="180" t="s">
        <v>4851</v>
      </c>
      <c r="AZ102" s="115"/>
      <c r="BA102" s="185"/>
      <c r="BB102" s="186" t="s">
        <v>4852</v>
      </c>
      <c r="BC102" s="186" t="s">
        <v>2992</v>
      </c>
      <c r="BD102" s="186" t="s">
        <v>668</v>
      </c>
      <c r="BE102" s="186" t="s">
        <v>2317</v>
      </c>
      <c r="BF102" s="186" t="s">
        <v>4441</v>
      </c>
      <c r="BG102" s="185"/>
      <c r="BH102" s="186" t="s">
        <v>4547</v>
      </c>
      <c r="BI102" s="186" t="s">
        <v>1009</v>
      </c>
      <c r="BJ102" s="185"/>
      <c r="BK102" s="184" t="s">
        <v>4853</v>
      </c>
      <c r="BL102" s="186" t="s">
        <v>4854</v>
      </c>
      <c r="BM102" s="186" t="s">
        <v>3629</v>
      </c>
      <c r="BN102" s="185"/>
      <c r="BO102" s="186" t="s">
        <v>4855</v>
      </c>
      <c r="BP102" s="115"/>
      <c r="BQ102" s="223"/>
      <c r="BR102" s="188" t="s">
        <v>4856</v>
      </c>
      <c r="BS102" s="188" t="s">
        <v>4647</v>
      </c>
      <c r="BT102" s="188" t="s">
        <v>571</v>
      </c>
      <c r="BU102" s="188" t="s">
        <v>4857</v>
      </c>
      <c r="BV102" s="188" t="s">
        <v>4858</v>
      </c>
      <c r="BW102" s="223"/>
      <c r="BX102" s="134" t="s">
        <v>2857</v>
      </c>
      <c r="BY102" s="223"/>
      <c r="BZ102" s="134" t="s">
        <v>3323</v>
      </c>
      <c r="CA102" s="134" t="s">
        <v>4859</v>
      </c>
      <c r="CB102" s="134" t="s">
        <v>4860</v>
      </c>
      <c r="CC102" s="188" t="s">
        <v>2452</v>
      </c>
      <c r="CD102" s="188" t="s">
        <v>4861</v>
      </c>
      <c r="CE102" s="188"/>
      <c r="CF102" s="191" t="s">
        <v>4862</v>
      </c>
      <c r="CG102" s="191" t="s">
        <v>4863</v>
      </c>
      <c r="CH102" s="191" t="s">
        <v>1500</v>
      </c>
      <c r="CI102" s="191" t="s">
        <v>4864</v>
      </c>
      <c r="CJ102" s="191"/>
      <c r="CK102" s="191" t="s">
        <v>4865</v>
      </c>
      <c r="CL102" s="376" t="s">
        <v>4866</v>
      </c>
      <c r="CM102" s="140" t="s">
        <v>1886</v>
      </c>
      <c r="CN102" s="228"/>
      <c r="CO102" s="191" t="s">
        <v>4867</v>
      </c>
      <c r="CP102" s="228"/>
      <c r="CQ102" s="228"/>
      <c r="CR102" s="191" t="s">
        <v>3060</v>
      </c>
      <c r="CS102" s="103"/>
      <c r="CT102" s="207" t="s">
        <v>2328</v>
      </c>
      <c r="CU102" s="207" t="s">
        <v>4868</v>
      </c>
      <c r="CV102" s="207" t="s">
        <v>4869</v>
      </c>
      <c r="CW102" s="207" t="s">
        <v>653</v>
      </c>
      <c r="CX102" s="229"/>
      <c r="CY102" s="229"/>
      <c r="CZ102" s="147" t="s">
        <v>4870</v>
      </c>
      <c r="DA102" s="147" t="s">
        <v>1866</v>
      </c>
      <c r="DB102" s="207" t="s">
        <v>4871</v>
      </c>
      <c r="DC102" s="207" t="s">
        <v>4453</v>
      </c>
      <c r="DD102" s="207" t="s">
        <v>4872</v>
      </c>
      <c r="DE102" s="207" t="s">
        <v>4873</v>
      </c>
      <c r="DF102" s="207"/>
      <c r="DG102" s="208" t="s">
        <v>4874</v>
      </c>
      <c r="DH102" s="208"/>
      <c r="DI102" s="208" t="s">
        <v>4875</v>
      </c>
      <c r="DJ102" s="208"/>
      <c r="DK102" s="208" t="s">
        <v>4876</v>
      </c>
      <c r="DL102" s="208" t="s">
        <v>2471</v>
      </c>
      <c r="DM102" s="210" t="s">
        <v>2774</v>
      </c>
      <c r="DN102" s="208" t="s">
        <v>3593</v>
      </c>
      <c r="DO102" s="231"/>
      <c r="DP102" s="208" t="s">
        <v>4877</v>
      </c>
      <c r="DQ102" s="208" t="s">
        <v>4878</v>
      </c>
      <c r="DR102" s="208" t="s">
        <v>3356</v>
      </c>
      <c r="DS102" s="208" t="s">
        <v>106</v>
      </c>
      <c r="DT102" s="208" t="s">
        <v>1431</v>
      </c>
      <c r="DU102" s="208" t="s">
        <v>1145</v>
      </c>
      <c r="DV102" s="208" t="s">
        <v>3766</v>
      </c>
      <c r="DW102" s="208" t="s">
        <v>948</v>
      </c>
      <c r="DX102" s="208" t="s">
        <v>2939</v>
      </c>
      <c r="DY102" s="208" t="s">
        <v>3467</v>
      </c>
      <c r="DZ102" s="208" t="s">
        <v>3453</v>
      </c>
      <c r="EA102" s="208" t="s">
        <v>1839</v>
      </c>
      <c r="EB102" s="294" t="s">
        <v>4879</v>
      </c>
    </row>
    <row r="103" ht="15.75" customHeight="1">
      <c r="A103" s="82" t="s">
        <v>4880</v>
      </c>
      <c r="B103" s="83" t="s">
        <v>4881</v>
      </c>
      <c r="C103" s="84" t="s">
        <v>1339</v>
      </c>
      <c r="D103" s="85" t="s">
        <v>1339</v>
      </c>
      <c r="E103" s="86" t="s">
        <v>1339</v>
      </c>
      <c r="F103" s="87" t="s">
        <v>1339</v>
      </c>
      <c r="G103" s="83" t="s">
        <v>3244</v>
      </c>
      <c r="H103" s="94" t="s">
        <v>4265</v>
      </c>
      <c r="I103" s="94" t="s">
        <v>4882</v>
      </c>
      <c r="J103" s="94" t="s">
        <v>1528</v>
      </c>
      <c r="K103" s="94" t="s">
        <v>1005</v>
      </c>
      <c r="L103" s="94" t="s">
        <v>2328</v>
      </c>
      <c r="M103" s="94" t="s">
        <v>4883</v>
      </c>
      <c r="N103" s="94" t="s">
        <v>4884</v>
      </c>
      <c r="O103" s="94" t="s">
        <v>336</v>
      </c>
      <c r="P103" s="94" t="s">
        <v>1688</v>
      </c>
      <c r="Q103" s="98"/>
      <c r="R103" s="98"/>
      <c r="S103" s="94" t="s">
        <v>4885</v>
      </c>
      <c r="T103" s="98"/>
      <c r="U103" s="94" t="s">
        <v>1239</v>
      </c>
      <c r="V103" s="98"/>
      <c r="W103" s="93"/>
      <c r="X103" s="94" t="s">
        <v>4886</v>
      </c>
      <c r="Y103" s="94" t="s">
        <v>4887</v>
      </c>
      <c r="Z103" s="94" t="s">
        <v>4888</v>
      </c>
      <c r="AA103" s="94" t="s">
        <v>4534</v>
      </c>
      <c r="AB103" s="94" t="s">
        <v>4889</v>
      </c>
      <c r="AC103" s="94" t="s">
        <v>4890</v>
      </c>
      <c r="AD103" s="94" t="s">
        <v>4891</v>
      </c>
      <c r="AE103" s="94" t="s">
        <v>4892</v>
      </c>
      <c r="AF103" s="94" t="s">
        <v>4149</v>
      </c>
      <c r="AG103" s="94" t="s">
        <v>1690</v>
      </c>
      <c r="AH103" s="94"/>
      <c r="AI103" s="94" t="s">
        <v>1165</v>
      </c>
      <c r="AJ103" s="94" t="s">
        <v>4893</v>
      </c>
      <c r="AK103" s="93"/>
      <c r="AL103" s="94" t="s">
        <v>2121</v>
      </c>
      <c r="AM103" s="94" t="s">
        <v>3845</v>
      </c>
      <c r="AN103" s="98"/>
      <c r="AO103" s="98"/>
      <c r="AP103" s="98"/>
      <c r="AQ103" s="98"/>
      <c r="AR103" s="94" t="s">
        <v>3440</v>
      </c>
      <c r="AS103" s="98"/>
      <c r="AT103" s="94" t="s">
        <v>4894</v>
      </c>
      <c r="AU103" s="94" t="s">
        <v>4895</v>
      </c>
      <c r="AV103" s="98"/>
      <c r="AW103" s="98"/>
      <c r="AX103" s="98"/>
      <c r="AY103" s="98"/>
      <c r="AZ103" s="93"/>
      <c r="BA103" s="94" t="s">
        <v>4896</v>
      </c>
      <c r="BB103" s="94" t="s">
        <v>4897</v>
      </c>
      <c r="BC103" s="94" t="s">
        <v>976</v>
      </c>
      <c r="BD103" s="94" t="s">
        <v>2100</v>
      </c>
      <c r="BE103" s="94" t="s">
        <v>4898</v>
      </c>
      <c r="BF103" s="94" t="s">
        <v>1711</v>
      </c>
      <c r="BG103" s="94" t="s">
        <v>4084</v>
      </c>
      <c r="BH103" s="94" t="s">
        <v>3578</v>
      </c>
      <c r="BI103" s="94" t="s">
        <v>898</v>
      </c>
      <c r="BJ103" s="94"/>
      <c r="BK103" s="94" t="s">
        <v>4899</v>
      </c>
      <c r="BL103" s="98"/>
      <c r="BM103" s="94" t="s">
        <v>157</v>
      </c>
      <c r="BN103" s="94" t="s">
        <v>2537</v>
      </c>
      <c r="BO103" s="98"/>
      <c r="BP103" s="93"/>
      <c r="BQ103" s="94"/>
      <c r="BR103" s="94" t="s">
        <v>4900</v>
      </c>
      <c r="BS103" s="94" t="s">
        <v>2483</v>
      </c>
      <c r="BT103" s="94" t="s">
        <v>2073</v>
      </c>
      <c r="BU103" s="94" t="s">
        <v>4901</v>
      </c>
      <c r="BV103" s="94" t="s">
        <v>729</v>
      </c>
      <c r="BW103" s="94" t="s">
        <v>4902</v>
      </c>
      <c r="BX103" s="98"/>
      <c r="BY103" s="94" t="s">
        <v>4903</v>
      </c>
      <c r="BZ103" s="94" t="s">
        <v>4904</v>
      </c>
      <c r="CA103" s="98"/>
      <c r="CB103" s="94" t="s">
        <v>646</v>
      </c>
      <c r="CC103" s="94" t="s">
        <v>1468</v>
      </c>
      <c r="CD103" s="98"/>
      <c r="CE103" s="196"/>
      <c r="CF103" s="94" t="s">
        <v>4309</v>
      </c>
      <c r="CG103" s="94" t="s">
        <v>1538</v>
      </c>
      <c r="CH103" s="94" t="s">
        <v>4687</v>
      </c>
      <c r="CI103" s="94" t="s">
        <v>4905</v>
      </c>
      <c r="CJ103" s="94" t="s">
        <v>4906</v>
      </c>
      <c r="CK103" s="94" t="s">
        <v>4907</v>
      </c>
      <c r="CL103" s="94" t="s">
        <v>1367</v>
      </c>
      <c r="CM103" s="94" t="s">
        <v>2845</v>
      </c>
      <c r="CN103" s="94" t="s">
        <v>3298</v>
      </c>
      <c r="CO103" s="94" t="s">
        <v>544</v>
      </c>
      <c r="CP103" s="94"/>
      <c r="CQ103" s="94" t="s">
        <v>4908</v>
      </c>
      <c r="CR103" s="98"/>
      <c r="CS103" s="103"/>
      <c r="CT103" s="94" t="s">
        <v>4909</v>
      </c>
      <c r="CU103" s="94" t="s">
        <v>4910</v>
      </c>
      <c r="CV103" s="94" t="s">
        <v>4911</v>
      </c>
      <c r="CW103" s="94" t="s">
        <v>1913</v>
      </c>
      <c r="CX103" s="94" t="s">
        <v>4912</v>
      </c>
      <c r="CY103" s="94" t="s">
        <v>3518</v>
      </c>
      <c r="CZ103" s="94" t="s">
        <v>4913</v>
      </c>
      <c r="DA103" s="94" t="s">
        <v>2310</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1339</v>
      </c>
      <c r="D104" s="107" t="s">
        <v>1339</v>
      </c>
      <c r="E104" s="108" t="s">
        <v>1339</v>
      </c>
      <c r="F104" s="109" t="s">
        <v>541</v>
      </c>
      <c r="G104" s="105" t="s">
        <v>4351</v>
      </c>
      <c r="H104" s="178" t="s">
        <v>659</v>
      </c>
      <c r="I104" s="178" t="s">
        <v>2122</v>
      </c>
      <c r="J104" s="178" t="s">
        <v>4486</v>
      </c>
      <c r="K104" s="178" t="s">
        <v>3608</v>
      </c>
      <c r="L104" s="178" t="s">
        <v>4227</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2841</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4568</v>
      </c>
      <c r="AU104" s="180" t="s">
        <v>4925</v>
      </c>
      <c r="AV104" s="220"/>
      <c r="AW104" s="220"/>
      <c r="AX104" s="220"/>
      <c r="AY104" s="220"/>
      <c r="AZ104" s="93"/>
      <c r="BA104" s="186" t="s">
        <v>4926</v>
      </c>
      <c r="BB104" s="186" t="s">
        <v>4813</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4098</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2185</v>
      </c>
      <c r="CK104" s="191" t="s">
        <v>4939</v>
      </c>
      <c r="CL104" s="191" t="s">
        <v>2058</v>
      </c>
      <c r="CM104" s="191" t="s">
        <v>1901</v>
      </c>
      <c r="CN104" s="228"/>
      <c r="CO104" s="228"/>
      <c r="CP104" s="228"/>
      <c r="CQ104" s="228"/>
      <c r="CR104" s="228"/>
      <c r="CS104" s="103"/>
      <c r="CT104" s="207" t="s">
        <v>4712</v>
      </c>
      <c r="CU104" s="207" t="s">
        <v>2590</v>
      </c>
      <c r="CV104" s="207" t="s">
        <v>679</v>
      </c>
      <c r="CW104" s="207" t="s">
        <v>4453</v>
      </c>
      <c r="CX104" s="207" t="s">
        <v>4940</v>
      </c>
      <c r="CY104" s="207" t="s">
        <v>4941</v>
      </c>
      <c r="CZ104" s="207" t="s">
        <v>4339</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1339</v>
      </c>
      <c r="D105" s="85" t="s">
        <v>1339</v>
      </c>
      <c r="E105" s="86" t="s">
        <v>1339</v>
      </c>
      <c r="F105" s="87" t="s">
        <v>1339</v>
      </c>
      <c r="G105" s="83" t="s">
        <v>4554</v>
      </c>
      <c r="H105" s="94" t="s">
        <v>2138</v>
      </c>
      <c r="I105" s="94" t="s">
        <v>4945</v>
      </c>
      <c r="J105" s="94" t="s">
        <v>4946</v>
      </c>
      <c r="K105" s="94" t="s">
        <v>4452</v>
      </c>
      <c r="L105" s="94" t="s">
        <v>781</v>
      </c>
      <c r="M105" s="98"/>
      <c r="N105" s="94" t="s">
        <v>4947</v>
      </c>
      <c r="O105" s="94" t="s">
        <v>474</v>
      </c>
      <c r="P105" s="94" t="s">
        <v>4948</v>
      </c>
      <c r="Q105" s="98"/>
      <c r="R105" s="98"/>
      <c r="S105" s="94" t="s">
        <v>2595</v>
      </c>
      <c r="T105" s="98"/>
      <c r="U105" s="98"/>
      <c r="V105" s="98"/>
      <c r="W105" s="93"/>
      <c r="X105" s="94" t="s">
        <v>4949</v>
      </c>
      <c r="Y105" s="94" t="s">
        <v>282</v>
      </c>
      <c r="Z105" s="94" t="s">
        <v>4950</v>
      </c>
      <c r="AA105" s="94" t="s">
        <v>1382</v>
      </c>
      <c r="AB105" s="94" t="s">
        <v>4373</v>
      </c>
      <c r="AC105" s="94" t="s">
        <v>4951</v>
      </c>
      <c r="AD105" s="98"/>
      <c r="AE105" s="94" t="s">
        <v>288</v>
      </c>
      <c r="AF105" s="94" t="s">
        <v>4952</v>
      </c>
      <c r="AG105" s="98"/>
      <c r="AH105" s="98"/>
      <c r="AI105" s="94" t="s">
        <v>4953</v>
      </c>
      <c r="AJ105" s="98"/>
      <c r="AK105" s="93"/>
      <c r="AL105" s="94" t="s">
        <v>4954</v>
      </c>
      <c r="AM105" s="94" t="s">
        <v>3090</v>
      </c>
      <c r="AN105" s="98"/>
      <c r="AO105" s="98"/>
      <c r="AP105" s="98"/>
      <c r="AQ105" s="98"/>
      <c r="AR105" s="94" t="s">
        <v>4955</v>
      </c>
      <c r="AS105" s="98"/>
      <c r="AT105" s="94" t="s">
        <v>4956</v>
      </c>
      <c r="AU105" s="94" t="s">
        <v>1771</v>
      </c>
      <c r="AV105" s="94" t="s">
        <v>4957</v>
      </c>
      <c r="AW105" s="98"/>
      <c r="AX105" s="94" t="s">
        <v>4373</v>
      </c>
      <c r="AY105" s="98"/>
      <c r="AZ105" s="93"/>
      <c r="BA105" s="94" t="s">
        <v>4958</v>
      </c>
      <c r="BB105" s="94" t="s">
        <v>2284</v>
      </c>
      <c r="BC105" s="94" t="s">
        <v>4959</v>
      </c>
      <c r="BD105" s="94" t="s">
        <v>4960</v>
      </c>
      <c r="BE105" s="94" t="s">
        <v>4961</v>
      </c>
      <c r="BF105" s="94" t="s">
        <v>4962</v>
      </c>
      <c r="BG105" s="94" t="s">
        <v>4963</v>
      </c>
      <c r="BH105" s="94" t="s">
        <v>1842</v>
      </c>
      <c r="BI105" s="94" t="s">
        <v>4964</v>
      </c>
      <c r="BJ105" s="94" t="s">
        <v>4965</v>
      </c>
      <c r="BK105" s="94" t="s">
        <v>4966</v>
      </c>
      <c r="BL105" s="98"/>
      <c r="BM105" s="94" t="s">
        <v>1842</v>
      </c>
      <c r="BN105" s="94" t="s">
        <v>4967</v>
      </c>
      <c r="BO105" s="98"/>
      <c r="BP105" s="93"/>
      <c r="BQ105" s="94" t="s">
        <v>4968</v>
      </c>
      <c r="BR105" s="98"/>
      <c r="BS105" s="94" t="s">
        <v>4481</v>
      </c>
      <c r="BT105" s="94" t="s">
        <v>4969</v>
      </c>
      <c r="BU105" s="94" t="s">
        <v>4970</v>
      </c>
      <c r="BV105" s="94" t="s">
        <v>4971</v>
      </c>
      <c r="BW105" s="98"/>
      <c r="BX105" s="94" t="s">
        <v>3430</v>
      </c>
      <c r="BY105" s="94" t="s">
        <v>4972</v>
      </c>
      <c r="BZ105" s="94" t="s">
        <v>4973</v>
      </c>
      <c r="CA105" s="98"/>
      <c r="CB105" s="98"/>
      <c r="CC105" s="98"/>
      <c r="CD105" s="98"/>
      <c r="CE105" s="196"/>
      <c r="CF105" s="94" t="s">
        <v>4974</v>
      </c>
      <c r="CG105" s="94" t="s">
        <v>1961</v>
      </c>
      <c r="CH105" s="94" t="s">
        <v>1947</v>
      </c>
      <c r="CI105" s="94" t="s">
        <v>4975</v>
      </c>
      <c r="CJ105" s="94" t="s">
        <v>3672</v>
      </c>
      <c r="CK105" s="94" t="s">
        <v>4976</v>
      </c>
      <c r="CL105" s="94" t="s">
        <v>4977</v>
      </c>
      <c r="CM105" s="94" t="s">
        <v>3756</v>
      </c>
      <c r="CN105" s="98"/>
      <c r="CO105" s="94" t="s">
        <v>4978</v>
      </c>
      <c r="CP105" s="98"/>
      <c r="CQ105" s="98"/>
      <c r="CR105" s="98"/>
      <c r="CS105" s="103"/>
      <c r="CT105" s="94" t="s">
        <v>4979</v>
      </c>
      <c r="CU105" s="94" t="s">
        <v>4980</v>
      </c>
      <c r="CV105" s="94" t="s">
        <v>4981</v>
      </c>
      <c r="CW105" s="94" t="s">
        <v>2993</v>
      </c>
      <c r="CX105" s="94" t="s">
        <v>4982</v>
      </c>
      <c r="CY105" s="94" t="s">
        <v>1554</v>
      </c>
      <c r="CZ105" s="94" t="s">
        <v>4983</v>
      </c>
      <c r="DA105" s="94" t="s">
        <v>2234</v>
      </c>
      <c r="DB105" s="98"/>
      <c r="DC105" s="98"/>
      <c r="DD105" s="94" t="s">
        <v>351</v>
      </c>
      <c r="DE105" s="98"/>
      <c r="DF105" s="196"/>
      <c r="DG105" s="94" t="s">
        <v>2115</v>
      </c>
      <c r="DH105" s="98"/>
      <c r="DI105" s="94" t="s">
        <v>4320</v>
      </c>
      <c r="DJ105" s="94"/>
      <c r="DK105" s="94" t="s">
        <v>507</v>
      </c>
      <c r="DL105" s="94" t="s">
        <v>4984</v>
      </c>
      <c r="DM105" s="94" t="s">
        <v>4985</v>
      </c>
      <c r="DN105" s="94" t="s">
        <v>4986</v>
      </c>
      <c r="DO105" s="94" t="s">
        <v>4987</v>
      </c>
      <c r="DP105" s="94" t="s">
        <v>4988</v>
      </c>
      <c r="DQ105" s="94" t="s">
        <v>2004</v>
      </c>
      <c r="DR105" s="94" t="s">
        <v>1901</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4994</v>
      </c>
      <c r="C106" s="106" t="s">
        <v>1339</v>
      </c>
      <c r="D106" s="107" t="s">
        <v>1339</v>
      </c>
      <c r="E106" s="108" t="s">
        <v>1339</v>
      </c>
      <c r="F106" s="109" t="s">
        <v>329</v>
      </c>
      <c r="G106" s="105" t="s">
        <v>220</v>
      </c>
      <c r="H106" s="216"/>
      <c r="I106" s="178" t="s">
        <v>3405</v>
      </c>
      <c r="J106" s="216"/>
      <c r="K106" s="112" t="str">
        <f>HYPERLINK("https://www.youtube.com/watch?v=fhmkEG98u50","13.86")</f>
        <v>13.86</v>
      </c>
      <c r="L106" s="216" t="s">
        <v>4995</v>
      </c>
      <c r="M106" s="216"/>
      <c r="N106" s="216"/>
      <c r="O106" s="112" t="s">
        <v>3248</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4996</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4998</v>
      </c>
      <c r="B107" s="83" t="s">
        <v>4999</v>
      </c>
      <c r="C107" s="84" t="s">
        <v>1339</v>
      </c>
      <c r="D107" s="85" t="s">
        <v>1339</v>
      </c>
      <c r="E107" s="86" t="s">
        <v>1339</v>
      </c>
      <c r="F107" s="87" t="s">
        <v>737</v>
      </c>
      <c r="G107" s="83" t="s">
        <v>4594</v>
      </c>
      <c r="H107" s="98"/>
      <c r="I107" s="94"/>
      <c r="J107" s="94" t="s">
        <v>5000</v>
      </c>
      <c r="K107" s="94" t="s">
        <v>3958</v>
      </c>
      <c r="L107" s="94" t="s">
        <v>4598</v>
      </c>
      <c r="M107" s="98"/>
      <c r="N107" s="94" t="s">
        <v>3798</v>
      </c>
      <c r="O107" s="94" t="s">
        <v>1433</v>
      </c>
      <c r="P107" s="94" t="s">
        <v>3615</v>
      </c>
      <c r="Q107" s="98"/>
      <c r="R107" s="98"/>
      <c r="S107" s="98"/>
      <c r="T107" s="98"/>
      <c r="U107" s="98"/>
      <c r="V107" s="98"/>
      <c r="W107" s="93"/>
      <c r="X107" s="98"/>
      <c r="Y107" s="94" t="s">
        <v>2881</v>
      </c>
      <c r="Z107" s="94" t="s">
        <v>5001</v>
      </c>
      <c r="AA107" s="94" t="s">
        <v>5002</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2023</v>
      </c>
      <c r="BD107" s="94" t="s">
        <v>5004</v>
      </c>
      <c r="BE107" s="98"/>
      <c r="BF107" s="98"/>
      <c r="BG107" s="98"/>
      <c r="BH107" s="98"/>
      <c r="BI107" s="94" t="s">
        <v>5005</v>
      </c>
      <c r="BJ107" s="94"/>
      <c r="BK107" s="98"/>
      <c r="BL107" s="98"/>
      <c r="BM107" s="98"/>
      <c r="BN107" s="98"/>
      <c r="BO107" s="98"/>
      <c r="BP107" s="93"/>
      <c r="BQ107" s="98"/>
      <c r="BR107" s="98"/>
      <c r="BS107" s="94" t="s">
        <v>2359</v>
      </c>
      <c r="BT107" s="94" t="s">
        <v>5006</v>
      </c>
      <c r="BU107" s="98"/>
      <c r="BV107" s="94" t="s">
        <v>5007</v>
      </c>
      <c r="BW107" s="98"/>
      <c r="BX107" s="98"/>
      <c r="BY107" s="94" t="s">
        <v>3311</v>
      </c>
      <c r="BZ107" s="98"/>
      <c r="CA107" s="98"/>
      <c r="CB107" s="98"/>
      <c r="CC107" s="98"/>
      <c r="CD107" s="98"/>
      <c r="CE107" s="196"/>
      <c r="CF107" s="94" t="s">
        <v>1429</v>
      </c>
      <c r="CG107" s="94" t="s">
        <v>1201</v>
      </c>
      <c r="CH107" s="98"/>
      <c r="CI107" s="94" t="s">
        <v>5008</v>
      </c>
      <c r="CJ107" s="98"/>
      <c r="CK107" s="94" t="s">
        <v>5009</v>
      </c>
      <c r="CL107" s="89" t="s">
        <v>1332</v>
      </c>
      <c r="CM107" s="98"/>
      <c r="CN107" s="98"/>
      <c r="CO107" s="98"/>
      <c r="CP107" s="98"/>
      <c r="CQ107" s="98"/>
      <c r="CR107" s="98"/>
      <c r="CS107" s="103"/>
      <c r="CT107" s="94" t="s">
        <v>5010</v>
      </c>
      <c r="CU107" s="98"/>
      <c r="CV107" s="94" t="s">
        <v>3018</v>
      </c>
      <c r="CW107" s="94" t="s">
        <v>2501</v>
      </c>
      <c r="CX107" s="98"/>
      <c r="CY107" s="98"/>
      <c r="CZ107" s="94" t="s">
        <v>5011</v>
      </c>
      <c r="DA107" s="94" t="s">
        <v>2057</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43" t="s">
        <v>5013</v>
      </c>
      <c r="B108" s="105" t="s">
        <v>5014</v>
      </c>
      <c r="C108" s="106" t="s">
        <v>1339</v>
      </c>
      <c r="D108" s="107" t="s">
        <v>737</v>
      </c>
      <c r="E108" s="108" t="s">
        <v>1339</v>
      </c>
      <c r="F108" s="109" t="s">
        <v>916</v>
      </c>
      <c r="G108" s="105" t="s">
        <v>4794</v>
      </c>
      <c r="H108" s="178" t="s">
        <v>3572</v>
      </c>
      <c r="I108" s="178" t="s">
        <v>5015</v>
      </c>
      <c r="J108" s="178" t="s">
        <v>2256</v>
      </c>
      <c r="K108" s="237" t="s">
        <v>2421</v>
      </c>
      <c r="L108" s="178" t="s">
        <v>4954</v>
      </c>
      <c r="M108" s="216"/>
      <c r="N108" s="216"/>
      <c r="O108" s="216"/>
      <c r="P108" s="178" t="s">
        <v>5016</v>
      </c>
      <c r="Q108" s="216"/>
      <c r="R108" s="216"/>
      <c r="S108" s="114" t="s">
        <v>5017</v>
      </c>
      <c r="T108" s="216"/>
      <c r="U108" s="216"/>
      <c r="V108" s="216"/>
      <c r="W108" s="93"/>
      <c r="X108" s="219"/>
      <c r="Y108" s="117" t="s">
        <v>2184</v>
      </c>
      <c r="Z108" s="117" t="s">
        <v>4151</v>
      </c>
      <c r="AA108" s="200" t="s">
        <v>2766</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2204</v>
      </c>
      <c r="BD108" s="185"/>
      <c r="BE108" s="185"/>
      <c r="BF108" s="185"/>
      <c r="BG108" s="185"/>
      <c r="BH108" s="129" t="s">
        <v>1556</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6" t="s">
        <v>2283</v>
      </c>
      <c r="CH108" s="228"/>
      <c r="CI108" s="228"/>
      <c r="CJ108" s="228"/>
      <c r="CK108" s="228"/>
      <c r="CL108" s="228"/>
      <c r="CM108" s="191" t="s">
        <v>3356</v>
      </c>
      <c r="CN108" s="228"/>
      <c r="CO108" s="228"/>
      <c r="CP108" s="228"/>
      <c r="CQ108" s="228"/>
      <c r="CR108" s="228"/>
      <c r="CS108" s="103"/>
      <c r="CT108" s="207" t="s">
        <v>372</v>
      </c>
      <c r="CU108" s="207" t="s">
        <v>4050</v>
      </c>
      <c r="CV108" s="207" t="s">
        <v>5028</v>
      </c>
      <c r="CW108" s="229"/>
      <c r="CX108" s="207" t="s">
        <v>5029</v>
      </c>
      <c r="CY108" s="229"/>
      <c r="CZ108" s="147" t="s">
        <v>5030</v>
      </c>
      <c r="DA108" s="229"/>
      <c r="DB108" s="229"/>
      <c r="DC108" s="229"/>
      <c r="DD108" s="207" t="s">
        <v>366</v>
      </c>
      <c r="DE108" s="229"/>
      <c r="DF108" s="243"/>
      <c r="DG108" s="231"/>
      <c r="DH108" s="231"/>
      <c r="DI108" s="231"/>
      <c r="DJ108" s="152" t="s">
        <v>4076</v>
      </c>
      <c r="DK108" s="151" t="s">
        <v>198</v>
      </c>
      <c r="DL108" s="231"/>
      <c r="DM108" s="231"/>
      <c r="DN108" s="231"/>
      <c r="DO108" s="231"/>
      <c r="DP108" s="231"/>
      <c r="DQ108" s="231"/>
      <c r="DR108" s="231"/>
      <c r="DS108" s="208" t="s">
        <v>4481</v>
      </c>
      <c r="DT108" s="231"/>
      <c r="DU108" s="208" t="s">
        <v>1730</v>
      </c>
      <c r="DV108" s="231"/>
      <c r="DW108" s="231"/>
      <c r="DX108" s="231"/>
      <c r="DY108" s="231"/>
      <c r="DZ108" s="231"/>
      <c r="EA108" s="231"/>
      <c r="EB108" s="294"/>
    </row>
    <row r="109" ht="15.75" customHeight="1">
      <c r="A109" s="544" t="s">
        <v>5031</v>
      </c>
      <c r="B109" s="83" t="s">
        <v>5032</v>
      </c>
      <c r="C109" s="84" t="s">
        <v>1339</v>
      </c>
      <c r="D109" s="85" t="s">
        <v>1339</v>
      </c>
      <c r="E109" s="86" t="s">
        <v>1339</v>
      </c>
      <c r="F109" s="87" t="s">
        <v>329</v>
      </c>
      <c r="G109" s="83" t="s">
        <v>5033</v>
      </c>
      <c r="H109" s="89" t="s">
        <v>5034</v>
      </c>
      <c r="I109" s="296" t="s">
        <v>2029</v>
      </c>
      <c r="J109" s="296" t="s">
        <v>460</v>
      </c>
      <c r="K109" s="296" t="s">
        <v>2793</v>
      </c>
      <c r="L109" s="89" t="s">
        <v>3588</v>
      </c>
      <c r="M109" s="94" t="s">
        <v>1312</v>
      </c>
      <c r="N109" s="94" t="s">
        <v>5035</v>
      </c>
      <c r="O109" s="296" t="s">
        <v>498</v>
      </c>
      <c r="P109" s="89" t="s">
        <v>2531</v>
      </c>
      <c r="Q109" s="98"/>
      <c r="R109" s="98"/>
      <c r="S109" s="94" t="s">
        <v>3583</v>
      </c>
      <c r="T109" s="98"/>
      <c r="U109" s="94" t="s">
        <v>1378</v>
      </c>
      <c r="V109" s="98"/>
      <c r="W109" s="93"/>
      <c r="X109" s="296" t="s">
        <v>4391</v>
      </c>
      <c r="Y109" s="296" t="s">
        <v>3316</v>
      </c>
      <c r="Z109" s="89" t="s">
        <v>5036</v>
      </c>
      <c r="AA109" s="94" t="s">
        <v>5037</v>
      </c>
      <c r="AB109" s="89" t="s">
        <v>2338</v>
      </c>
      <c r="AC109" s="296" t="s">
        <v>5038</v>
      </c>
      <c r="AD109" s="98"/>
      <c r="AE109" s="94" t="s">
        <v>5039</v>
      </c>
      <c r="AF109" s="296" t="s">
        <v>4652</v>
      </c>
      <c r="AG109" s="94" t="s">
        <v>5040</v>
      </c>
      <c r="AH109" s="98"/>
      <c r="AI109" s="98"/>
      <c r="AJ109" s="98"/>
      <c r="AK109" s="93"/>
      <c r="AL109" s="94" t="s">
        <v>599</v>
      </c>
      <c r="AM109" s="94" t="s">
        <v>984</v>
      </c>
      <c r="AN109" s="98"/>
      <c r="AO109" s="94" t="s">
        <v>5041</v>
      </c>
      <c r="AP109" s="94" t="s">
        <v>5042</v>
      </c>
      <c r="AQ109" s="94" t="s">
        <v>5043</v>
      </c>
      <c r="AR109" s="89" t="s">
        <v>5044</v>
      </c>
      <c r="AS109" s="98"/>
      <c r="AT109" s="235" t="s">
        <v>3045</v>
      </c>
      <c r="AU109" s="296" t="s">
        <v>2818</v>
      </c>
      <c r="AV109" s="89" t="s">
        <v>3612</v>
      </c>
      <c r="AW109" s="98"/>
      <c r="AX109" s="98"/>
      <c r="AY109" s="98"/>
      <c r="AZ109" s="93"/>
      <c r="BA109" s="94" t="s">
        <v>3818</v>
      </c>
      <c r="BB109" s="94" t="s">
        <v>194</v>
      </c>
      <c r="BC109" s="89" t="s">
        <v>4201</v>
      </c>
      <c r="BD109" s="94" t="s">
        <v>2847</v>
      </c>
      <c r="BE109" s="94" t="s">
        <v>3830</v>
      </c>
      <c r="BF109" s="94" t="s">
        <v>2162</v>
      </c>
      <c r="BG109" s="94" t="s">
        <v>5045</v>
      </c>
      <c r="BH109" s="94" t="s">
        <v>3130</v>
      </c>
      <c r="BI109" s="94" t="s">
        <v>5046</v>
      </c>
      <c r="BJ109" s="98"/>
      <c r="BK109" s="94" t="s">
        <v>2872</v>
      </c>
      <c r="BL109" s="98"/>
      <c r="BM109" s="94" t="s">
        <v>3944</v>
      </c>
      <c r="BN109" s="98"/>
      <c r="BO109" s="94" t="s">
        <v>5047</v>
      </c>
      <c r="BP109" s="93"/>
      <c r="BQ109" s="98"/>
      <c r="BR109" s="98"/>
      <c r="BS109" s="94" t="s">
        <v>5000</v>
      </c>
      <c r="BT109" s="94" t="s">
        <v>5048</v>
      </c>
      <c r="BU109" s="94" t="s">
        <v>5049</v>
      </c>
      <c r="BV109" s="94" t="s">
        <v>5050</v>
      </c>
      <c r="BW109" s="98"/>
      <c r="BX109" s="94" t="s">
        <v>4529</v>
      </c>
      <c r="BY109" s="98"/>
      <c r="BZ109" s="94" t="s">
        <v>5051</v>
      </c>
      <c r="CA109" s="94" t="s">
        <v>5052</v>
      </c>
      <c r="CB109" s="98"/>
      <c r="CC109" s="98"/>
      <c r="CD109" s="98"/>
      <c r="CE109" s="196"/>
      <c r="CF109" s="94" t="s">
        <v>4908</v>
      </c>
      <c r="CG109" s="94" t="s">
        <v>5053</v>
      </c>
      <c r="CH109" s="94" t="s">
        <v>1998</v>
      </c>
      <c r="CI109" s="94" t="s">
        <v>5054</v>
      </c>
      <c r="CJ109" s="98"/>
      <c r="CK109" s="98"/>
      <c r="CL109" s="94" t="s">
        <v>1378</v>
      </c>
      <c r="CM109" s="94" t="s">
        <v>2965</v>
      </c>
      <c r="CN109" s="98"/>
      <c r="CO109" s="98"/>
      <c r="CP109" s="98"/>
      <c r="CQ109" s="98"/>
      <c r="CR109" s="98"/>
      <c r="CS109" s="103"/>
      <c r="CT109" s="296" t="s">
        <v>207</v>
      </c>
      <c r="CU109" s="89" t="s">
        <v>4493</v>
      </c>
      <c r="CV109" s="94" t="s">
        <v>5055</v>
      </c>
      <c r="CW109" s="98"/>
      <c r="CX109" s="98"/>
      <c r="CY109" s="98"/>
      <c r="CZ109" s="296" t="s">
        <v>5056</v>
      </c>
      <c r="DA109" s="94" t="s">
        <v>5057</v>
      </c>
      <c r="DB109" s="98"/>
      <c r="DC109" s="98"/>
      <c r="DD109" s="98"/>
      <c r="DE109" s="98"/>
      <c r="DF109" s="196"/>
      <c r="DG109" s="94" t="s">
        <v>1984</v>
      </c>
      <c r="DH109" s="98"/>
      <c r="DI109" s="98"/>
      <c r="DJ109" s="98"/>
      <c r="DK109" s="94" t="s">
        <v>4048</v>
      </c>
      <c r="DL109" s="98"/>
      <c r="DM109" s="98"/>
      <c r="DN109" s="98"/>
      <c r="DO109" s="98"/>
      <c r="DP109" s="98"/>
      <c r="DQ109" s="98"/>
      <c r="DR109" s="94" t="s">
        <v>2841</v>
      </c>
      <c r="DS109" s="98"/>
      <c r="DT109" s="94" t="s">
        <v>3562</v>
      </c>
      <c r="DU109" s="89" t="s">
        <v>2890</v>
      </c>
      <c r="DV109" s="98"/>
      <c r="DW109" s="98"/>
      <c r="DX109" s="98"/>
      <c r="DY109" s="98"/>
      <c r="DZ109" s="98"/>
      <c r="EA109" s="98"/>
      <c r="EB109" s="235"/>
    </row>
    <row r="110" ht="15.75" customHeight="1">
      <c r="A110" s="177" t="s">
        <v>5058</v>
      </c>
      <c r="B110" s="105" t="s">
        <v>5059</v>
      </c>
      <c r="C110" s="106" t="s">
        <v>1339</v>
      </c>
      <c r="D110" s="107" t="s">
        <v>1339</v>
      </c>
      <c r="E110" s="108" t="s">
        <v>1339</v>
      </c>
      <c r="F110" s="109" t="s">
        <v>432</v>
      </c>
      <c r="G110" s="105" t="s">
        <v>2949</v>
      </c>
      <c r="H110" s="178" t="s">
        <v>2732</v>
      </c>
      <c r="I110" s="178" t="s">
        <v>154</v>
      </c>
      <c r="J110" s="178" t="s">
        <v>3406</v>
      </c>
      <c r="K110" s="178" t="s">
        <v>2337</v>
      </c>
      <c r="L110" s="178" t="s">
        <v>1356</v>
      </c>
      <c r="M110" s="178" t="s">
        <v>2755</v>
      </c>
      <c r="N110" s="178" t="s">
        <v>5060</v>
      </c>
      <c r="O110" s="267" t="s">
        <v>552</v>
      </c>
      <c r="P110" s="178" t="s">
        <v>3026</v>
      </c>
      <c r="Q110" s="178" t="s">
        <v>5061</v>
      </c>
      <c r="R110" s="216"/>
      <c r="S110" s="112" t="str">
        <f>HYPERLINK("https://www.youtube.com/watch?v=LyUwSuOy_jk","39.79")</f>
        <v>39.79</v>
      </c>
      <c r="T110" s="216"/>
      <c r="U110" s="178" t="s">
        <v>2847</v>
      </c>
      <c r="V110" s="178" t="s">
        <v>5062</v>
      </c>
      <c r="W110" s="93"/>
      <c r="X110" s="200" t="s">
        <v>2807</v>
      </c>
      <c r="Y110" s="200" t="s">
        <v>5063</v>
      </c>
      <c r="Z110" s="200" t="s">
        <v>5064</v>
      </c>
      <c r="AA110" s="200" t="s">
        <v>2469</v>
      </c>
      <c r="AB110" s="200" t="s">
        <v>1538</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2260</v>
      </c>
      <c r="CZ110" s="357" t="s">
        <v>5066</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5067</v>
      </c>
      <c r="B111" s="83" t="s">
        <v>5068</v>
      </c>
      <c r="C111" s="84" t="s">
        <v>1339</v>
      </c>
      <c r="D111" s="85" t="s">
        <v>1339</v>
      </c>
      <c r="E111" s="86" t="s">
        <v>1339</v>
      </c>
      <c r="F111" s="87" t="s">
        <v>541</v>
      </c>
      <c r="G111" s="83" t="s">
        <v>2950</v>
      </c>
      <c r="H111" s="296" t="s">
        <v>1118</v>
      </c>
      <c r="I111" s="296" t="s">
        <v>5069</v>
      </c>
      <c r="J111" s="296" t="s">
        <v>5070</v>
      </c>
      <c r="K111" s="296" t="s">
        <v>5071</v>
      </c>
      <c r="L111" s="296" t="s">
        <v>5072</v>
      </c>
      <c r="M111" s="296" t="s">
        <v>5073</v>
      </c>
      <c r="N111" s="296" t="s">
        <v>1544</v>
      </c>
      <c r="O111" s="296" t="s">
        <v>1378</v>
      </c>
      <c r="P111" s="89" t="s">
        <v>938</v>
      </c>
      <c r="Q111" s="89" t="s">
        <v>5074</v>
      </c>
      <c r="R111" s="98"/>
      <c r="S111" s="98"/>
      <c r="T111" s="98"/>
      <c r="U111" s="98"/>
      <c r="V111" s="98"/>
      <c r="W111" s="93"/>
      <c r="X111" s="296" t="s">
        <v>5075</v>
      </c>
      <c r="Y111" s="296" t="s">
        <v>5076</v>
      </c>
      <c r="Z111" s="296" t="s">
        <v>5077</v>
      </c>
      <c r="AA111" s="296" t="s">
        <v>3111</v>
      </c>
      <c r="AB111" s="296" t="s">
        <v>4383</v>
      </c>
      <c r="AC111" s="296"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4775</v>
      </c>
      <c r="AV111" s="98"/>
      <c r="AW111" s="98"/>
      <c r="AX111" s="98"/>
      <c r="AY111" s="98"/>
      <c r="AZ111" s="93"/>
      <c r="BA111" s="94" t="s">
        <v>5085</v>
      </c>
      <c r="BB111" s="296" t="s">
        <v>850</v>
      </c>
      <c r="BC111" s="296" t="s">
        <v>609</v>
      </c>
      <c r="BD111" s="94" t="s">
        <v>653</v>
      </c>
      <c r="BE111" s="94" t="s">
        <v>2562</v>
      </c>
      <c r="BF111" s="94" t="s">
        <v>5086</v>
      </c>
      <c r="BG111" s="94" t="s">
        <v>5087</v>
      </c>
      <c r="BH111" s="94" t="s">
        <v>5088</v>
      </c>
      <c r="BI111" s="98"/>
      <c r="BJ111" s="94" t="s">
        <v>5089</v>
      </c>
      <c r="BK111" s="94" t="s">
        <v>4048</v>
      </c>
      <c r="BL111" s="98"/>
      <c r="BM111" s="94" t="s">
        <v>4981</v>
      </c>
      <c r="BN111" s="94" t="s">
        <v>5090</v>
      </c>
      <c r="BO111" s="94" t="s">
        <v>5091</v>
      </c>
      <c r="BP111" s="115"/>
      <c r="BQ111" s="94"/>
      <c r="BR111" s="94" t="s">
        <v>3550</v>
      </c>
      <c r="BS111" s="94" t="s">
        <v>3399</v>
      </c>
      <c r="BT111" s="94" t="s">
        <v>5092</v>
      </c>
      <c r="BU111" s="94" t="s">
        <v>4315</v>
      </c>
      <c r="BV111" s="94" t="s">
        <v>3916</v>
      </c>
      <c r="BW111" s="98"/>
      <c r="BX111" s="94" t="s">
        <v>5093</v>
      </c>
      <c r="BY111" s="94" t="s">
        <v>5094</v>
      </c>
      <c r="BZ111" s="94" t="s">
        <v>5095</v>
      </c>
      <c r="CA111" s="98"/>
      <c r="CB111" s="98"/>
      <c r="CC111" s="98"/>
      <c r="CD111" s="98"/>
      <c r="CE111" s="196"/>
      <c r="CF111" s="94" t="s">
        <v>5096</v>
      </c>
      <c r="CG111" s="94" t="s">
        <v>5097</v>
      </c>
      <c r="CH111" s="94" t="s">
        <v>3450</v>
      </c>
      <c r="CI111" s="94" t="s">
        <v>5098</v>
      </c>
      <c r="CJ111" s="94" t="s">
        <v>3672</v>
      </c>
      <c r="CK111" s="94" t="s">
        <v>5099</v>
      </c>
      <c r="CL111" s="94" t="s">
        <v>5100</v>
      </c>
      <c r="CM111" s="94" t="s">
        <v>5101</v>
      </c>
      <c r="CN111" s="98"/>
      <c r="CO111" s="98"/>
      <c r="CP111" s="98"/>
      <c r="CQ111" s="98"/>
      <c r="CR111" s="98"/>
      <c r="CS111" s="103"/>
      <c r="CT111" s="94" t="s">
        <v>5102</v>
      </c>
      <c r="CU111" s="94" t="s">
        <v>2663</v>
      </c>
      <c r="CV111" s="94" t="s">
        <v>5103</v>
      </c>
      <c r="CW111" s="94" t="s">
        <v>5104</v>
      </c>
      <c r="CX111" s="94" t="s">
        <v>5105</v>
      </c>
      <c r="CY111" s="94" t="s">
        <v>1538</v>
      </c>
      <c r="CZ111" s="94" t="s">
        <v>5106</v>
      </c>
      <c r="DA111" s="94" t="s">
        <v>3597</v>
      </c>
      <c r="DB111" s="98"/>
      <c r="DC111" s="98"/>
      <c r="DD111" s="98"/>
      <c r="DE111" s="94" t="s">
        <v>5107</v>
      </c>
      <c r="DF111" s="101"/>
      <c r="DG111" s="94" t="s">
        <v>1862</v>
      </c>
      <c r="DH111" s="98"/>
      <c r="DI111" s="98"/>
      <c r="DJ111" s="94"/>
      <c r="DK111" s="98"/>
      <c r="DL111" s="94" t="s">
        <v>3633</v>
      </c>
      <c r="DM111" s="94" t="s">
        <v>3392</v>
      </c>
      <c r="DN111" s="94" t="s">
        <v>1049</v>
      </c>
      <c r="DO111" s="98"/>
      <c r="DP111" s="94" t="s">
        <v>5108</v>
      </c>
      <c r="DQ111" s="94"/>
      <c r="DR111" s="98"/>
      <c r="DS111" s="98"/>
      <c r="DT111" s="94" t="s">
        <v>2708</v>
      </c>
      <c r="DU111" s="98"/>
      <c r="DV111" s="98"/>
      <c r="DW111" s="98"/>
      <c r="DX111" s="94" t="s">
        <v>1920</v>
      </c>
      <c r="DY111" s="98"/>
      <c r="DZ111" s="98"/>
      <c r="EA111" s="98"/>
      <c r="EB111" s="235" t="s">
        <v>5109</v>
      </c>
    </row>
    <row r="112" ht="15.75" customHeight="1">
      <c r="A112" s="545" t="s">
        <v>5110</v>
      </c>
      <c r="B112" s="105" t="s">
        <v>5111</v>
      </c>
      <c r="C112" s="106" t="s">
        <v>1339</v>
      </c>
      <c r="D112" s="107" t="s">
        <v>1339</v>
      </c>
      <c r="E112" s="108" t="s">
        <v>1339</v>
      </c>
      <c r="F112" s="109" t="s">
        <v>541</v>
      </c>
      <c r="G112" s="105" t="s">
        <v>5112</v>
      </c>
      <c r="H112" s="178"/>
      <c r="I112" s="178" t="s">
        <v>5113</v>
      </c>
      <c r="J112" s="114" t="s">
        <v>647</v>
      </c>
      <c r="K112" s="114" t="s">
        <v>4906</v>
      </c>
      <c r="L112" s="178" t="s">
        <v>5114</v>
      </c>
      <c r="M112" s="216"/>
      <c r="N112" s="178" t="s">
        <v>5115</v>
      </c>
      <c r="O112" s="178" t="s">
        <v>1227</v>
      </c>
      <c r="P112" s="114" t="s">
        <v>3672</v>
      </c>
      <c r="Q112" s="216"/>
      <c r="R112" s="216"/>
      <c r="S112" s="216"/>
      <c r="T112" s="216"/>
      <c r="U112" s="216"/>
      <c r="V112" s="216"/>
      <c r="W112" s="93"/>
      <c r="X112" s="200" t="s">
        <v>2559</v>
      </c>
      <c r="Y112" s="200" t="s">
        <v>5116</v>
      </c>
      <c r="Z112" s="200" t="s">
        <v>4250</v>
      </c>
      <c r="AA112" s="200" t="s">
        <v>927</v>
      </c>
      <c r="AB112" s="200" t="s">
        <v>5117</v>
      </c>
      <c r="AC112" s="200" t="s">
        <v>5118</v>
      </c>
      <c r="AD112" s="200"/>
      <c r="AE112" s="304"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4366</v>
      </c>
      <c r="BB112" s="186" t="s">
        <v>287</v>
      </c>
      <c r="BC112" s="186" t="s">
        <v>2334</v>
      </c>
      <c r="BD112" s="186" t="s">
        <v>5122</v>
      </c>
      <c r="BE112" s="186" t="s">
        <v>3893</v>
      </c>
      <c r="BF112" s="186" t="s">
        <v>3742</v>
      </c>
      <c r="BG112" s="185"/>
      <c r="BH112" s="336" t="s">
        <v>603</v>
      </c>
      <c r="BI112" s="186" t="s">
        <v>5123</v>
      </c>
      <c r="BJ112" s="186" t="s">
        <v>5124</v>
      </c>
      <c r="BK112" s="186" t="s">
        <v>5125</v>
      </c>
      <c r="BL112" s="185"/>
      <c r="BM112" s="185"/>
      <c r="BN112" s="185"/>
      <c r="BO112" s="185"/>
      <c r="BP112" s="93"/>
      <c r="BQ112" s="188" t="s">
        <v>5126</v>
      </c>
      <c r="BR112" s="188" t="s">
        <v>2843</v>
      </c>
      <c r="BS112" s="188" t="s">
        <v>4743</v>
      </c>
      <c r="BT112" s="188" t="s">
        <v>5048</v>
      </c>
      <c r="BU112" s="188" t="s">
        <v>5127</v>
      </c>
      <c r="BV112" s="188" t="s">
        <v>4188</v>
      </c>
      <c r="BW112" s="223"/>
      <c r="BX112" s="188" t="s">
        <v>712</v>
      </c>
      <c r="BY112" s="188" t="s">
        <v>5128</v>
      </c>
      <c r="BZ112" s="223"/>
      <c r="CA112" s="223"/>
      <c r="CB112" s="223"/>
      <c r="CC112" s="223"/>
      <c r="CD112" s="223"/>
      <c r="CE112" s="226"/>
      <c r="CF112" s="191" t="s">
        <v>5129</v>
      </c>
      <c r="CG112" s="191" t="s">
        <v>1985</v>
      </c>
      <c r="CH112" s="191" t="s">
        <v>114</v>
      </c>
      <c r="CI112" s="191" t="s">
        <v>5130</v>
      </c>
      <c r="CJ112" s="228"/>
      <c r="CK112" s="191" t="s">
        <v>5131</v>
      </c>
      <c r="CL112" s="191" t="s">
        <v>2777</v>
      </c>
      <c r="CM112" s="191" t="s">
        <v>5132</v>
      </c>
      <c r="CN112" s="228"/>
      <c r="CO112" s="228"/>
      <c r="CP112" s="228"/>
      <c r="CQ112" s="228"/>
      <c r="CR112" s="228"/>
      <c r="CS112" s="103"/>
      <c r="CT112" s="207" t="s">
        <v>3579</v>
      </c>
      <c r="CU112" s="207" t="s">
        <v>3213</v>
      </c>
      <c r="CV112" s="207" t="s">
        <v>3570</v>
      </c>
      <c r="CW112" s="207" t="s">
        <v>5133</v>
      </c>
      <c r="CX112" s="207" t="s">
        <v>5134</v>
      </c>
      <c r="CY112" s="207" t="s">
        <v>5135</v>
      </c>
      <c r="CZ112" s="207" t="s">
        <v>4281</v>
      </c>
      <c r="DA112" s="207" t="s">
        <v>1941</v>
      </c>
      <c r="DB112" s="229"/>
      <c r="DC112" s="229"/>
      <c r="DD112" s="229"/>
      <c r="DE112" s="229"/>
      <c r="DF112" s="24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294"/>
    </row>
    <row r="113" ht="15.75" customHeight="1">
      <c r="A113" s="82" t="s">
        <v>5137</v>
      </c>
      <c r="B113" s="83" t="s">
        <v>5138</v>
      </c>
      <c r="C113" s="84" t="s">
        <v>1339</v>
      </c>
      <c r="D113" s="85" t="s">
        <v>1339</v>
      </c>
      <c r="E113" s="86" t="s">
        <v>1339</v>
      </c>
      <c r="F113" s="87" t="s">
        <v>1339</v>
      </c>
      <c r="G113" s="83" t="s">
        <v>4728</v>
      </c>
      <c r="H113" s="94" t="s">
        <v>5139</v>
      </c>
      <c r="I113" s="94" t="s">
        <v>3728</v>
      </c>
      <c r="J113" s="94" t="s">
        <v>5140</v>
      </c>
      <c r="K113" s="94" t="s">
        <v>3608</v>
      </c>
      <c r="L113" s="94" t="s">
        <v>4803</v>
      </c>
      <c r="M113" s="94" t="s">
        <v>5141</v>
      </c>
      <c r="N113" s="94" t="s">
        <v>5142</v>
      </c>
      <c r="O113" s="94" t="s">
        <v>651</v>
      </c>
      <c r="P113" s="94" t="s">
        <v>5143</v>
      </c>
      <c r="Q113" s="98"/>
      <c r="R113" s="98"/>
      <c r="S113" s="98"/>
      <c r="T113" s="98"/>
      <c r="U113" s="98"/>
      <c r="V113" s="98"/>
      <c r="W113" s="93"/>
      <c r="X113" s="94" t="s">
        <v>5144</v>
      </c>
      <c r="Y113" s="94" t="s">
        <v>4024</v>
      </c>
      <c r="Z113" s="94" t="s">
        <v>5145</v>
      </c>
      <c r="AA113" s="94" t="s">
        <v>5146</v>
      </c>
      <c r="AB113" s="94" t="s">
        <v>2779</v>
      </c>
      <c r="AC113" s="94" t="s">
        <v>2101</v>
      </c>
      <c r="AD113" s="94"/>
      <c r="AE113" s="94" t="s">
        <v>288</v>
      </c>
      <c r="AF113" s="94" t="s">
        <v>4149</v>
      </c>
      <c r="AG113" s="98"/>
      <c r="AH113" s="98"/>
      <c r="AI113" s="98"/>
      <c r="AJ113" s="98"/>
      <c r="AK113" s="93"/>
      <c r="AL113" s="98"/>
      <c r="AM113" s="94" t="s">
        <v>2358</v>
      </c>
      <c r="AN113" s="98"/>
      <c r="AO113" s="98"/>
      <c r="AP113" s="98"/>
      <c r="AQ113" s="98"/>
      <c r="AR113" s="98"/>
      <c r="AS113" s="98"/>
      <c r="AT113" s="94" t="s">
        <v>1991</v>
      </c>
      <c r="AU113" s="94" t="s">
        <v>3875</v>
      </c>
      <c r="AV113" s="98"/>
      <c r="AW113" s="98"/>
      <c r="AX113" s="98"/>
      <c r="AY113" s="98"/>
      <c r="AZ113" s="93"/>
      <c r="BA113" s="94" t="s">
        <v>5147</v>
      </c>
      <c r="BB113" s="94" t="s">
        <v>5148</v>
      </c>
      <c r="BC113" s="94" t="s">
        <v>469</v>
      </c>
      <c r="BD113" s="94" t="s">
        <v>5149</v>
      </c>
      <c r="BE113" s="94" t="s">
        <v>5150</v>
      </c>
      <c r="BF113" s="94"/>
      <c r="BG113" s="98"/>
      <c r="BH113" s="94" t="s">
        <v>3546</v>
      </c>
      <c r="BI113" s="94" t="s">
        <v>5151</v>
      </c>
      <c r="BJ113" s="94"/>
      <c r="BK113" s="94" t="s">
        <v>2160</v>
      </c>
      <c r="BL113" s="98"/>
      <c r="BM113" s="94" t="s">
        <v>1888</v>
      </c>
      <c r="BN113" s="98"/>
      <c r="BO113" s="98"/>
      <c r="BP113" s="93"/>
      <c r="BQ113" s="94"/>
      <c r="BR113" s="94" t="s">
        <v>2199</v>
      </c>
      <c r="BS113" s="94" t="s">
        <v>1908</v>
      </c>
      <c r="BT113" s="94" t="s">
        <v>517</v>
      </c>
      <c r="BU113" s="94"/>
      <c r="BV113" s="94" t="s">
        <v>5152</v>
      </c>
      <c r="BW113" s="94" t="s">
        <v>5153</v>
      </c>
      <c r="BX113" s="94" t="s">
        <v>5154</v>
      </c>
      <c r="BY113" s="98"/>
      <c r="BZ113" s="94" t="s">
        <v>2946</v>
      </c>
      <c r="CA113" s="94" t="s">
        <v>4584</v>
      </c>
      <c r="CB113" s="98"/>
      <c r="CC113" s="94" t="s">
        <v>4082</v>
      </c>
      <c r="CD113" s="98"/>
      <c r="CE113" s="196"/>
      <c r="CF113" s="94" t="s">
        <v>4845</v>
      </c>
      <c r="CG113" s="94" t="s">
        <v>3940</v>
      </c>
      <c r="CH113" s="94" t="s">
        <v>2535</v>
      </c>
      <c r="CI113" s="94" t="s">
        <v>5155</v>
      </c>
      <c r="CJ113" s="98"/>
      <c r="CK113" s="94" t="s">
        <v>5156</v>
      </c>
      <c r="CL113" s="94" t="s">
        <v>3331</v>
      </c>
      <c r="CM113" s="94" t="s">
        <v>1108</v>
      </c>
      <c r="CN113" s="98"/>
      <c r="CO113" s="98"/>
      <c r="CP113" s="98"/>
      <c r="CQ113" s="98"/>
      <c r="CR113" s="98"/>
      <c r="CS113" s="103"/>
      <c r="CT113" s="94" t="s">
        <v>5157</v>
      </c>
      <c r="CU113" s="94" t="s">
        <v>4868</v>
      </c>
      <c r="CV113" s="94" t="s">
        <v>2276</v>
      </c>
      <c r="CW113" s="94" t="s">
        <v>505</v>
      </c>
      <c r="CX113" s="94" t="s">
        <v>5158</v>
      </c>
      <c r="CY113" s="94" t="s">
        <v>2923</v>
      </c>
      <c r="CZ113" s="94" t="s">
        <v>5159</v>
      </c>
      <c r="DA113" s="94" t="s">
        <v>1941</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2974</v>
      </c>
      <c r="DV113" s="98"/>
      <c r="DW113" s="98"/>
      <c r="DX113" s="94" t="s">
        <v>805</v>
      </c>
      <c r="DY113" s="94" t="s">
        <v>178</v>
      </c>
      <c r="DZ113" s="98"/>
      <c r="EA113" s="98"/>
      <c r="EB113" s="235"/>
    </row>
    <row r="114" ht="15.75" customHeight="1">
      <c r="A114" s="546" t="s">
        <v>5163</v>
      </c>
      <c r="B114" s="105" t="s">
        <v>5164</v>
      </c>
      <c r="C114" s="106" t="s">
        <v>1339</v>
      </c>
      <c r="D114" s="107" t="s">
        <v>1339</v>
      </c>
      <c r="E114" s="108" t="s">
        <v>1339</v>
      </c>
      <c r="F114" s="109" t="s">
        <v>432</v>
      </c>
      <c r="G114" s="105" t="s">
        <v>3435</v>
      </c>
      <c r="H114" s="178"/>
      <c r="I114" s="178" t="s">
        <v>5165</v>
      </c>
      <c r="J114" s="178" t="s">
        <v>4787</v>
      </c>
      <c r="K114" s="178" t="s">
        <v>5166</v>
      </c>
      <c r="L114" s="114" t="s">
        <v>5167</v>
      </c>
      <c r="M114" s="216"/>
      <c r="N114" s="216"/>
      <c r="O114" s="216"/>
      <c r="P114" s="178" t="s">
        <v>5168</v>
      </c>
      <c r="Q114" s="216"/>
      <c r="R114" s="216"/>
      <c r="S114" s="178" t="s">
        <v>3676</v>
      </c>
      <c r="T114" s="216"/>
      <c r="U114" s="178" t="s">
        <v>5169</v>
      </c>
      <c r="V114" s="216"/>
      <c r="W114" s="93"/>
      <c r="X114" s="200" t="s">
        <v>5170</v>
      </c>
      <c r="Y114" s="219"/>
      <c r="Z114" s="200" t="s">
        <v>5171</v>
      </c>
      <c r="AA114" s="219"/>
      <c r="AB114" s="200" t="s">
        <v>1081</v>
      </c>
      <c r="AC114" s="219"/>
      <c r="AD114" s="219"/>
      <c r="AE114" s="219"/>
      <c r="AF114" s="200" t="s">
        <v>5172</v>
      </c>
      <c r="AG114" s="200" t="s">
        <v>5173</v>
      </c>
      <c r="AH114" s="219"/>
      <c r="AI114" s="200" t="s">
        <v>5174</v>
      </c>
      <c r="AJ114" s="200" t="s">
        <v>5175</v>
      </c>
      <c r="AK114" s="93"/>
      <c r="AL114" s="180" t="s">
        <v>3010</v>
      </c>
      <c r="AM114" s="180" t="s">
        <v>1957</v>
      </c>
      <c r="AN114" s="220"/>
      <c r="AO114" s="220"/>
      <c r="AP114" s="220"/>
      <c r="AQ114" s="220"/>
      <c r="AR114" s="220"/>
      <c r="AS114" s="220"/>
      <c r="AT114" s="180" t="s">
        <v>4894</v>
      </c>
      <c r="AU114" s="180" t="s">
        <v>1332</v>
      </c>
      <c r="AV114" s="220"/>
      <c r="AW114" s="220"/>
      <c r="AX114" s="180" t="s">
        <v>996</v>
      </c>
      <c r="AY114" s="220"/>
      <c r="AZ114" s="93"/>
      <c r="BA114" s="185"/>
      <c r="BB114" s="203" t="s">
        <v>1821</v>
      </c>
      <c r="BC114" s="186" t="s">
        <v>275</v>
      </c>
      <c r="BD114" s="186" t="s">
        <v>4960</v>
      </c>
      <c r="BE114" s="185"/>
      <c r="BF114" s="186" t="s">
        <v>3791</v>
      </c>
      <c r="BG114" s="185"/>
      <c r="BH114" s="186" t="s">
        <v>241</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2484</v>
      </c>
      <c r="CA114" s="223"/>
      <c r="CB114" s="223"/>
      <c r="CC114" s="223"/>
      <c r="CD114" s="223"/>
      <c r="CE114" s="226"/>
      <c r="CF114" s="191" t="s">
        <v>3826</v>
      </c>
      <c r="CG114" s="140" t="s">
        <v>1965</v>
      </c>
      <c r="CH114" s="191" t="s">
        <v>5180</v>
      </c>
      <c r="CI114" s="191" t="s">
        <v>5181</v>
      </c>
      <c r="CJ114" s="191" t="s">
        <v>1156</v>
      </c>
      <c r="CK114" s="191" t="s">
        <v>5182</v>
      </c>
      <c r="CL114" s="191" t="s">
        <v>1819</v>
      </c>
      <c r="CM114" s="191" t="s">
        <v>5183</v>
      </c>
      <c r="CN114" s="228"/>
      <c r="CO114" s="228"/>
      <c r="CP114" s="228"/>
      <c r="CQ114" s="228"/>
      <c r="CR114" s="228"/>
      <c r="CS114" s="103"/>
      <c r="CT114" s="207" t="s">
        <v>4372</v>
      </c>
      <c r="CU114" s="229"/>
      <c r="CV114" s="207" t="s">
        <v>5184</v>
      </c>
      <c r="CW114" s="229"/>
      <c r="CX114" s="229"/>
      <c r="CY114" s="229"/>
      <c r="CZ114" s="207"/>
      <c r="DA114" s="207" t="s">
        <v>3762</v>
      </c>
      <c r="DB114" s="229"/>
      <c r="DC114" s="229"/>
      <c r="DD114" s="229"/>
      <c r="DE114" s="229"/>
      <c r="DF114" s="243"/>
      <c r="DG114" s="208" t="s">
        <v>1954</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4413</v>
      </c>
      <c r="DY114" s="152" t="s">
        <v>849</v>
      </c>
      <c r="DZ114" s="231"/>
      <c r="EA114" s="231"/>
      <c r="EB114" s="294" t="s">
        <v>5187</v>
      </c>
    </row>
    <row r="115">
      <c r="A115" s="547" t="s">
        <v>5188</v>
      </c>
      <c r="B115" s="83" t="s">
        <v>5189</v>
      </c>
      <c r="C115" s="84" t="s">
        <v>1339</v>
      </c>
      <c r="D115" s="85" t="s">
        <v>1339</v>
      </c>
      <c r="E115" s="86" t="s">
        <v>1339</v>
      </c>
      <c r="F115" s="87" t="s">
        <v>1339</v>
      </c>
      <c r="G115" s="83" t="s">
        <v>5190</v>
      </c>
      <c r="H115" s="94" t="s">
        <v>4241</v>
      </c>
      <c r="I115" s="94" t="s">
        <v>5191</v>
      </c>
      <c r="J115" s="94" t="s">
        <v>4059</v>
      </c>
      <c r="K115" s="94" t="s">
        <v>348</v>
      </c>
      <c r="L115" s="94" t="s">
        <v>4562</v>
      </c>
      <c r="M115" s="94" t="s">
        <v>5192</v>
      </c>
      <c r="N115" s="94" t="s">
        <v>5193</v>
      </c>
      <c r="O115" s="94" t="s">
        <v>5194</v>
      </c>
      <c r="P115" s="94" t="s">
        <v>5195</v>
      </c>
      <c r="Q115" s="98"/>
      <c r="R115" s="98"/>
      <c r="S115" s="98"/>
      <c r="T115" s="98"/>
      <c r="U115" s="98"/>
      <c r="V115" s="98"/>
      <c r="W115" s="93"/>
      <c r="X115" s="94" t="s">
        <v>2796</v>
      </c>
      <c r="Y115" s="94" t="s">
        <v>128</v>
      </c>
      <c r="Z115" s="94" t="s">
        <v>4254</v>
      </c>
      <c r="AA115" s="94" t="s">
        <v>611</v>
      </c>
      <c r="AB115" s="94" t="s">
        <v>4288</v>
      </c>
      <c r="AC115" s="94" t="s">
        <v>2799</v>
      </c>
      <c r="AD115" s="94"/>
      <c r="AE115" s="94" t="s">
        <v>5196</v>
      </c>
      <c r="AF115" s="94" t="s">
        <v>5197</v>
      </c>
      <c r="AG115" s="98"/>
      <c r="AH115" s="98"/>
      <c r="AI115" s="98"/>
      <c r="AJ115" s="98"/>
      <c r="AK115" s="93"/>
      <c r="AL115" s="98"/>
      <c r="AM115" s="98"/>
      <c r="AN115" s="98"/>
      <c r="AO115" s="98"/>
      <c r="AP115" s="98"/>
      <c r="AQ115" s="98"/>
      <c r="AR115" s="98"/>
      <c r="AS115" s="98"/>
      <c r="AT115" s="94" t="s">
        <v>2636</v>
      </c>
      <c r="AU115" s="94" t="s">
        <v>1472</v>
      </c>
      <c r="AV115" s="98"/>
      <c r="AW115" s="98"/>
      <c r="AX115" s="98"/>
      <c r="AY115" s="98"/>
      <c r="AZ115" s="93"/>
      <c r="BA115" s="94" t="s">
        <v>5198</v>
      </c>
      <c r="BB115" s="94" t="s">
        <v>287</v>
      </c>
      <c r="BC115" s="94" t="s">
        <v>976</v>
      </c>
      <c r="BD115" s="94" t="s">
        <v>5199</v>
      </c>
      <c r="BE115" s="94" t="s">
        <v>5200</v>
      </c>
      <c r="BF115" s="94" t="s">
        <v>5201</v>
      </c>
      <c r="BG115" s="94" t="s">
        <v>5202</v>
      </c>
      <c r="BH115" s="94" t="s">
        <v>2619</v>
      </c>
      <c r="BI115" s="98"/>
      <c r="BJ115" s="94" t="s">
        <v>5203</v>
      </c>
      <c r="BK115" s="94" t="s">
        <v>5204</v>
      </c>
      <c r="BL115" s="98"/>
      <c r="BM115" s="98"/>
      <c r="BN115" s="98"/>
      <c r="BO115" s="98"/>
      <c r="BP115" s="93"/>
      <c r="BQ115" s="94" t="s">
        <v>5205</v>
      </c>
      <c r="BR115" s="94" t="s">
        <v>4360</v>
      </c>
      <c r="BS115" s="94" t="s">
        <v>1819</v>
      </c>
      <c r="BT115" s="94" t="s">
        <v>5206</v>
      </c>
      <c r="BU115" s="94" t="s">
        <v>5207</v>
      </c>
      <c r="BV115" s="94" t="s">
        <v>1091</v>
      </c>
      <c r="BW115" s="94" t="s">
        <v>5208</v>
      </c>
      <c r="BX115" s="98"/>
      <c r="BY115" s="94" t="s">
        <v>5209</v>
      </c>
      <c r="BZ115" s="94" t="s">
        <v>5210</v>
      </c>
      <c r="CA115" s="98"/>
      <c r="CB115" s="98"/>
      <c r="CC115" s="98"/>
      <c r="CD115" s="98"/>
      <c r="CE115" s="196"/>
      <c r="CF115" s="94" t="s">
        <v>5211</v>
      </c>
      <c r="CG115" s="94" t="s">
        <v>4850</v>
      </c>
      <c r="CH115" s="94" t="s">
        <v>3030</v>
      </c>
      <c r="CI115" s="94" t="s">
        <v>5212</v>
      </c>
      <c r="CJ115" s="94" t="s">
        <v>5213</v>
      </c>
      <c r="CK115" s="94" t="s">
        <v>5214</v>
      </c>
      <c r="CL115" s="94" t="s">
        <v>4743</v>
      </c>
      <c r="CM115" s="94" t="s">
        <v>5197</v>
      </c>
      <c r="CN115" s="98"/>
      <c r="CO115" s="98"/>
      <c r="CP115" s="98"/>
      <c r="CQ115" s="98"/>
      <c r="CR115" s="98"/>
      <c r="CS115" s="103"/>
      <c r="CT115" s="94" t="s">
        <v>941</v>
      </c>
      <c r="CU115" s="94" t="s">
        <v>4624</v>
      </c>
      <c r="CV115" s="94" t="s">
        <v>5215</v>
      </c>
      <c r="CW115" s="94" t="s">
        <v>1454</v>
      </c>
      <c r="CX115" s="94" t="s">
        <v>4786</v>
      </c>
      <c r="CY115" s="94" t="s">
        <v>4536</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662</v>
      </c>
      <c r="DR115" s="98"/>
      <c r="DS115" s="98"/>
      <c r="DT115" s="98"/>
      <c r="DU115" s="98"/>
      <c r="DV115" s="98"/>
      <c r="DW115" s="98"/>
      <c r="DX115" s="98"/>
      <c r="DY115" s="98"/>
      <c r="DZ115" s="98"/>
      <c r="EA115" s="98"/>
      <c r="EB115" s="409"/>
    </row>
    <row r="116" ht="15.75" customHeight="1">
      <c r="A116" s="177" t="s">
        <v>5218</v>
      </c>
      <c r="B116" s="105" t="s">
        <v>5219</v>
      </c>
      <c r="C116" s="106" t="s">
        <v>1339</v>
      </c>
      <c r="D116" s="107" t="s">
        <v>1339</v>
      </c>
      <c r="E116" s="108" t="s">
        <v>1339</v>
      </c>
      <c r="F116" s="109" t="s">
        <v>1218</v>
      </c>
      <c r="G116" s="105" t="s">
        <v>1815</v>
      </c>
      <c r="H116" s="216"/>
      <c r="I116" s="114" t="s">
        <v>5220</v>
      </c>
      <c r="J116" s="178" t="s">
        <v>746</v>
      </c>
      <c r="K116" s="237" t="s">
        <v>4206</v>
      </c>
      <c r="L116" s="114" t="s">
        <v>5221</v>
      </c>
      <c r="M116" s="216"/>
      <c r="N116" s="216"/>
      <c r="O116" s="178" t="s">
        <v>2848</v>
      </c>
      <c r="P116" s="178" t="s">
        <v>3177</v>
      </c>
      <c r="Q116" s="216"/>
      <c r="R116" s="216"/>
      <c r="S116" s="178" t="s">
        <v>5222</v>
      </c>
      <c r="T116" s="216"/>
      <c r="U116" s="216"/>
      <c r="V116" s="216"/>
      <c r="W116" s="93"/>
      <c r="X116" s="117" t="s">
        <v>5223</v>
      </c>
      <c r="Y116" s="117" t="s">
        <v>4609</v>
      </c>
      <c r="Z116" s="219"/>
      <c r="AA116" s="200" t="s">
        <v>5224</v>
      </c>
      <c r="AB116" s="199" t="s">
        <v>2641</v>
      </c>
      <c r="AC116" s="219"/>
      <c r="AD116" s="219"/>
      <c r="AE116" s="219"/>
      <c r="AF116" s="200" t="s">
        <v>4948</v>
      </c>
      <c r="AG116" s="219"/>
      <c r="AH116" s="219"/>
      <c r="AI116" s="219"/>
      <c r="AJ116" s="200" t="s">
        <v>5225</v>
      </c>
      <c r="AK116" s="93"/>
      <c r="AL116" s="220"/>
      <c r="AM116" s="180" t="s">
        <v>526</v>
      </c>
      <c r="AN116" s="180" t="s">
        <v>5226</v>
      </c>
      <c r="AO116" s="220"/>
      <c r="AP116" s="180" t="s">
        <v>2236</v>
      </c>
      <c r="AQ116" s="180"/>
      <c r="AR116" s="220"/>
      <c r="AS116" s="220"/>
      <c r="AT116" s="180" t="s">
        <v>4773</v>
      </c>
      <c r="AU116" s="180" t="s">
        <v>5227</v>
      </c>
      <c r="AV116" s="220"/>
      <c r="AW116" s="220"/>
      <c r="AX116" s="180" t="s">
        <v>5228</v>
      </c>
      <c r="AY116" s="220"/>
      <c r="AZ116" s="93"/>
      <c r="BA116" s="186" t="s">
        <v>5229</v>
      </c>
      <c r="BB116" s="186" t="s">
        <v>5230</v>
      </c>
      <c r="BC116" s="186" t="s">
        <v>4201</v>
      </c>
      <c r="BD116" s="129" t="s">
        <v>3939</v>
      </c>
      <c r="BE116" s="185"/>
      <c r="BF116" s="185"/>
      <c r="BG116" s="185"/>
      <c r="BH116" s="186" t="s">
        <v>1801</v>
      </c>
      <c r="BI116" s="548"/>
      <c r="BJ116" s="186" t="s">
        <v>5231</v>
      </c>
      <c r="BK116" s="186" t="s">
        <v>4853</v>
      </c>
      <c r="BL116" s="186"/>
      <c r="BM116" s="185"/>
      <c r="BN116" s="185"/>
      <c r="BO116" s="185"/>
      <c r="BP116" s="93"/>
      <c r="BQ116" s="188" t="s">
        <v>5232</v>
      </c>
      <c r="BR116" s="223"/>
      <c r="BS116" s="188" t="s">
        <v>2882</v>
      </c>
      <c r="BT116" s="223"/>
      <c r="BU116" s="223"/>
      <c r="BV116" s="134" t="s">
        <v>5233</v>
      </c>
      <c r="BW116" s="188" t="s">
        <v>5234</v>
      </c>
      <c r="BX116" s="289" t="s">
        <v>441</v>
      </c>
      <c r="BY116" s="289" t="s">
        <v>5235</v>
      </c>
      <c r="BZ116" s="223"/>
      <c r="CA116" s="223"/>
      <c r="CB116" s="223"/>
      <c r="CC116" s="188" t="s">
        <v>4662</v>
      </c>
      <c r="CD116" s="223"/>
      <c r="CE116" s="226"/>
      <c r="CF116" s="191" t="s">
        <v>5236</v>
      </c>
      <c r="CG116" s="191" t="s">
        <v>5237</v>
      </c>
      <c r="CH116" s="228"/>
      <c r="CI116" s="228"/>
      <c r="CJ116" s="228"/>
      <c r="CK116" s="228"/>
      <c r="CL116" s="191" t="s">
        <v>411</v>
      </c>
      <c r="CM116" s="191" t="s">
        <v>4008</v>
      </c>
      <c r="CN116" s="228"/>
      <c r="CO116" s="228"/>
      <c r="CP116" s="228"/>
      <c r="CQ116" s="228"/>
      <c r="CR116" s="228"/>
      <c r="CS116" s="103"/>
      <c r="CT116" s="353" t="s">
        <v>630</v>
      </c>
      <c r="CU116" s="229"/>
      <c r="CV116" s="549" t="s">
        <v>5238</v>
      </c>
      <c r="CW116" s="207"/>
      <c r="CX116" s="207" t="s">
        <v>5239</v>
      </c>
      <c r="CY116" s="229"/>
      <c r="CZ116" s="452" t="s">
        <v>5240</v>
      </c>
      <c r="DA116" s="207" t="s">
        <v>5241</v>
      </c>
      <c r="DB116" s="229"/>
      <c r="DC116" s="229"/>
      <c r="DD116" s="207"/>
      <c r="DE116" s="229"/>
      <c r="DF116" s="243"/>
      <c r="DG116" s="231"/>
      <c r="DH116" s="231"/>
      <c r="DI116" s="231"/>
      <c r="DJ116" s="208"/>
      <c r="DK116" s="208" t="s">
        <v>507</v>
      </c>
      <c r="DL116" s="208" t="s">
        <v>5242</v>
      </c>
      <c r="DM116" s="208" t="s">
        <v>3217</v>
      </c>
      <c r="DN116" s="208" t="s">
        <v>5243</v>
      </c>
      <c r="DO116" s="231"/>
      <c r="DP116" s="231"/>
      <c r="DQ116" s="231"/>
      <c r="DR116" s="231"/>
      <c r="DS116" s="231"/>
      <c r="DT116" s="231"/>
      <c r="DU116" s="231"/>
      <c r="DV116" s="231"/>
      <c r="DW116" s="231"/>
      <c r="DX116" s="550" t="s">
        <v>3118</v>
      </c>
      <c r="DY116" s="208" t="s">
        <v>2849</v>
      </c>
      <c r="DZ116" s="231"/>
      <c r="EA116" s="231"/>
      <c r="EB116" s="294"/>
    </row>
    <row r="117">
      <c r="A117" s="551" t="s">
        <v>5244</v>
      </c>
      <c r="B117" s="83" t="s">
        <v>5245</v>
      </c>
      <c r="C117" s="84" t="s">
        <v>1339</v>
      </c>
      <c r="D117" s="85" t="s">
        <v>1339</v>
      </c>
      <c r="E117" s="86" t="s">
        <v>1339</v>
      </c>
      <c r="F117" s="87" t="s">
        <v>737</v>
      </c>
      <c r="G117" s="83" t="s">
        <v>1522</v>
      </c>
      <c r="H117" s="98"/>
      <c r="I117" s="98"/>
      <c r="J117" s="94" t="s">
        <v>5246</v>
      </c>
      <c r="K117" s="94" t="s">
        <v>4206</v>
      </c>
      <c r="L117" s="94" t="s">
        <v>668</v>
      </c>
      <c r="M117" s="98"/>
      <c r="N117" s="94" t="s">
        <v>4557</v>
      </c>
      <c r="O117" s="94" t="s">
        <v>5247</v>
      </c>
      <c r="P117" s="94" t="s">
        <v>3382</v>
      </c>
      <c r="Q117" s="98"/>
      <c r="R117" s="98"/>
      <c r="S117" s="98"/>
      <c r="T117" s="98"/>
      <c r="U117" s="98"/>
      <c r="V117" s="98"/>
      <c r="W117" s="93"/>
      <c r="X117" s="94" t="s">
        <v>4105</v>
      </c>
      <c r="Y117" s="98"/>
      <c r="Z117" s="94" t="s">
        <v>648</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2460</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5178</v>
      </c>
      <c r="BU117" s="98"/>
      <c r="BV117" s="98"/>
      <c r="BW117" s="98"/>
      <c r="BX117" s="98"/>
      <c r="BY117" s="98"/>
      <c r="BZ117" s="98"/>
      <c r="CA117" s="98"/>
      <c r="CB117" s="98"/>
      <c r="CC117" s="98"/>
      <c r="CD117" s="98"/>
      <c r="CE117" s="196"/>
      <c r="CF117" s="94" t="s">
        <v>5251</v>
      </c>
      <c r="CG117" s="94" t="s">
        <v>1367</v>
      </c>
      <c r="CH117" s="98"/>
      <c r="CI117" s="94" t="s">
        <v>5252</v>
      </c>
      <c r="CJ117" s="98"/>
      <c r="CK117" s="98"/>
      <c r="CL117" s="98"/>
      <c r="CM117" s="89" t="s">
        <v>176</v>
      </c>
      <c r="CN117" s="98"/>
      <c r="CO117" s="98"/>
      <c r="CP117" s="98"/>
      <c r="CQ117" s="98"/>
      <c r="CR117" s="98"/>
      <c r="CS117" s="103"/>
      <c r="CT117" s="94" t="s">
        <v>5199</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5253</v>
      </c>
      <c r="B118" s="105" t="s">
        <v>5254</v>
      </c>
      <c r="C118" s="106" t="s">
        <v>1339</v>
      </c>
      <c r="D118" s="107" t="s">
        <v>1339</v>
      </c>
      <c r="E118" s="108" t="s">
        <v>1339</v>
      </c>
      <c r="F118" s="109" t="s">
        <v>1339</v>
      </c>
      <c r="G118" s="105" t="s">
        <v>4351</v>
      </c>
      <c r="H118" s="178" t="s">
        <v>5255</v>
      </c>
      <c r="I118" s="178" t="s">
        <v>5256</v>
      </c>
      <c r="J118" s="178" t="s">
        <v>5257</v>
      </c>
      <c r="K118" s="178" t="s">
        <v>4452</v>
      </c>
      <c r="L118" s="178" t="s">
        <v>2257</v>
      </c>
      <c r="M118" s="216"/>
      <c r="N118" s="178" t="s">
        <v>5258</v>
      </c>
      <c r="O118" s="178" t="s">
        <v>686</v>
      </c>
      <c r="P118" s="178" t="s">
        <v>1074</v>
      </c>
      <c r="Q118" s="216"/>
      <c r="R118" s="216"/>
      <c r="S118" s="216"/>
      <c r="T118" s="216"/>
      <c r="U118" s="216"/>
      <c r="V118" s="216"/>
      <c r="W118" s="93"/>
      <c r="X118" s="200" t="s">
        <v>2107</v>
      </c>
      <c r="Y118" s="200" t="s">
        <v>3326</v>
      </c>
      <c r="Z118" s="200" t="s">
        <v>5172</v>
      </c>
      <c r="AA118" s="200" t="s">
        <v>5259</v>
      </c>
      <c r="AB118" s="200" t="s">
        <v>3722</v>
      </c>
      <c r="AC118" s="200" t="s">
        <v>1131</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572</v>
      </c>
      <c r="BC118" s="186" t="s">
        <v>3301</v>
      </c>
      <c r="BD118" s="186" t="s">
        <v>5263</v>
      </c>
      <c r="BE118" s="186" t="s">
        <v>3215</v>
      </c>
      <c r="BF118" s="185"/>
      <c r="BG118" s="553"/>
      <c r="BH118" s="186" t="s">
        <v>752</v>
      </c>
      <c r="BI118" s="186" t="s">
        <v>5264</v>
      </c>
      <c r="BJ118" s="185"/>
      <c r="BK118" s="186" t="s">
        <v>4343</v>
      </c>
      <c r="BL118" s="185"/>
      <c r="BM118" s="185"/>
      <c r="BN118" s="185"/>
      <c r="BO118" s="185"/>
      <c r="BP118" s="93"/>
      <c r="BQ118" s="188" t="s">
        <v>4964</v>
      </c>
      <c r="BR118" s="188" t="s">
        <v>5265</v>
      </c>
      <c r="BS118" s="188" t="s">
        <v>4729</v>
      </c>
      <c r="BT118" s="188" t="s">
        <v>170</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1292</v>
      </c>
      <c r="CM118" s="191" t="s">
        <v>2845</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43"/>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294"/>
    </row>
    <row r="119" ht="15.75" customHeight="1">
      <c r="A119" s="554" t="s">
        <v>5273</v>
      </c>
      <c r="B119" s="83" t="s">
        <v>5274</v>
      </c>
      <c r="C119" s="84" t="s">
        <v>1339</v>
      </c>
      <c r="D119" s="85" t="s">
        <v>1339</v>
      </c>
      <c r="E119" s="86" t="s">
        <v>1339</v>
      </c>
      <c r="F119" s="87" t="s">
        <v>1415</v>
      </c>
      <c r="G119" s="83" t="s">
        <v>5275</v>
      </c>
      <c r="H119" s="89" t="s">
        <v>144</v>
      </c>
      <c r="I119" s="92" t="s">
        <v>5276</v>
      </c>
      <c r="J119" s="102" t="s">
        <v>3796</v>
      </c>
      <c r="K119" s="89" t="s">
        <v>4067</v>
      </c>
      <c r="L119" s="102" t="s">
        <v>487</v>
      </c>
      <c r="M119" s="102"/>
      <c r="N119" s="89" t="s">
        <v>5277</v>
      </c>
      <c r="O119" s="296" t="s">
        <v>2314</v>
      </c>
      <c r="P119" s="89" t="s">
        <v>451</v>
      </c>
      <c r="Q119" s="98"/>
      <c r="R119" s="98"/>
      <c r="S119" s="98"/>
      <c r="T119" s="98"/>
      <c r="U119" s="98"/>
      <c r="V119" s="98"/>
      <c r="W119" s="93"/>
      <c r="X119" s="89" t="s">
        <v>3030</v>
      </c>
      <c r="Y119" s="102" t="s">
        <v>5278</v>
      </c>
      <c r="Z119" s="89" t="s">
        <v>793</v>
      </c>
      <c r="AA119" s="296"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1400</v>
      </c>
      <c r="BI119" s="98"/>
      <c r="BJ119" s="102"/>
      <c r="BK119" s="102"/>
      <c r="BL119" s="98"/>
      <c r="BM119" s="98"/>
      <c r="BN119" s="102"/>
      <c r="BO119" s="98"/>
      <c r="BP119" s="93"/>
      <c r="BQ119" s="102" t="s">
        <v>5287</v>
      </c>
      <c r="BR119" s="102" t="s">
        <v>2101</v>
      </c>
      <c r="BS119" s="102" t="s">
        <v>1471</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5295</v>
      </c>
      <c r="CM119" s="102"/>
      <c r="CN119" s="234"/>
      <c r="CO119" s="98"/>
      <c r="CP119" s="98"/>
      <c r="CQ119" s="98"/>
      <c r="CR119" s="98"/>
      <c r="CS119" s="103"/>
      <c r="CT119" s="102" t="s">
        <v>4105</v>
      </c>
      <c r="CU119" s="102" t="s">
        <v>2915</v>
      </c>
      <c r="CV119" s="102" t="s">
        <v>1563</v>
      </c>
      <c r="CW119" s="102"/>
      <c r="CX119" s="102"/>
      <c r="CY119" s="102"/>
      <c r="CZ119" s="89" t="s">
        <v>5296</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1339</v>
      </c>
      <c r="D120" s="107" t="s">
        <v>1339</v>
      </c>
      <c r="E120" s="108" t="s">
        <v>1339</v>
      </c>
      <c r="F120" s="109" t="s">
        <v>1339</v>
      </c>
      <c r="G120" s="105" t="s">
        <v>5299</v>
      </c>
      <c r="H120" s="216"/>
      <c r="I120" s="178" t="s">
        <v>5300</v>
      </c>
      <c r="J120" s="216"/>
      <c r="K120" s="216"/>
      <c r="L120" s="178" t="s">
        <v>3134</v>
      </c>
      <c r="M120" s="216"/>
      <c r="N120" s="178" t="s">
        <v>4918</v>
      </c>
      <c r="O120" s="178" t="s">
        <v>1299</v>
      </c>
      <c r="P120" s="178" t="s">
        <v>3559</v>
      </c>
      <c r="Q120" s="216"/>
      <c r="R120" s="216"/>
      <c r="S120" s="216"/>
      <c r="T120" s="216"/>
      <c r="U120" s="178" t="s">
        <v>5169</v>
      </c>
      <c r="V120" s="216"/>
      <c r="W120" s="93"/>
      <c r="X120" s="219"/>
      <c r="Y120" s="200" t="s">
        <v>570</v>
      </c>
      <c r="Z120" s="200" t="s">
        <v>1501</v>
      </c>
      <c r="AA120" s="219"/>
      <c r="AB120" s="200" t="s">
        <v>2187</v>
      </c>
      <c r="AC120" s="219"/>
      <c r="AD120" s="219"/>
      <c r="AE120" s="200" t="s">
        <v>1788</v>
      </c>
      <c r="AF120" s="219"/>
      <c r="AG120" s="219"/>
      <c r="AH120" s="219"/>
      <c r="AI120" s="219"/>
      <c r="AJ120" s="219"/>
      <c r="AK120" s="93"/>
      <c r="AL120" s="180"/>
      <c r="AM120" s="180" t="s">
        <v>5301</v>
      </c>
      <c r="AN120" s="220"/>
      <c r="AO120" s="220"/>
      <c r="AP120" s="220"/>
      <c r="AQ120" s="220"/>
      <c r="AR120" s="220"/>
      <c r="AS120" s="220"/>
      <c r="AT120" s="180" t="s">
        <v>2156</v>
      </c>
      <c r="AU120" s="220"/>
      <c r="AV120" s="220"/>
      <c r="AW120" s="220"/>
      <c r="AX120" s="180" t="s">
        <v>4925</v>
      </c>
      <c r="AY120" s="220"/>
      <c r="AZ120" s="93"/>
      <c r="BA120" s="185"/>
      <c r="BB120" s="185"/>
      <c r="BC120" s="185"/>
      <c r="BD120" s="186" t="s">
        <v>4653</v>
      </c>
      <c r="BE120" s="186" t="s">
        <v>5302</v>
      </c>
      <c r="BF120" s="185"/>
      <c r="BG120" s="185"/>
      <c r="BH120" s="186" t="s">
        <v>4959</v>
      </c>
      <c r="BI120" s="185"/>
      <c r="BJ120" s="185"/>
      <c r="BK120" s="185"/>
      <c r="BL120" s="185"/>
      <c r="BM120" s="185"/>
      <c r="BN120" s="185"/>
      <c r="BO120" s="185"/>
      <c r="BP120" s="93"/>
      <c r="BQ120" s="223"/>
      <c r="BR120" s="188" t="s">
        <v>5303</v>
      </c>
      <c r="BS120" s="188" t="s">
        <v>3936</v>
      </c>
      <c r="BT120" s="223"/>
      <c r="BU120" s="223"/>
      <c r="BV120" s="188" t="s">
        <v>3088</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1422</v>
      </c>
      <c r="CU120" s="229"/>
      <c r="CV120" s="207" t="s">
        <v>3144</v>
      </c>
      <c r="CW120" s="229"/>
      <c r="CX120" s="229"/>
      <c r="CY120" s="229"/>
      <c r="CZ120" s="207" t="s">
        <v>5306</v>
      </c>
      <c r="DA120" s="207" t="s">
        <v>3807</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294"/>
    </row>
    <row r="121">
      <c r="A121" s="379" t="s">
        <v>5307</v>
      </c>
      <c r="B121" s="83" t="s">
        <v>5308</v>
      </c>
      <c r="C121" s="84" t="s">
        <v>1339</v>
      </c>
      <c r="D121" s="85" t="s">
        <v>1339</v>
      </c>
      <c r="E121" s="86" t="s">
        <v>1339</v>
      </c>
      <c r="F121" s="87" t="s">
        <v>1339</v>
      </c>
      <c r="G121" s="83" t="s">
        <v>1278</v>
      </c>
      <c r="H121" s="555" t="s">
        <v>2807</v>
      </c>
      <c r="I121" s="555" t="s">
        <v>5309</v>
      </c>
      <c r="J121" s="555" t="s">
        <v>5310</v>
      </c>
      <c r="K121" s="555" t="s">
        <v>3958</v>
      </c>
      <c r="L121" s="555" t="s">
        <v>5311</v>
      </c>
      <c r="M121" s="555" t="s">
        <v>5312</v>
      </c>
      <c r="N121" s="555" t="s">
        <v>2272</v>
      </c>
      <c r="O121" s="555" t="s">
        <v>4714</v>
      </c>
      <c r="P121" s="555" t="s">
        <v>2769</v>
      </c>
      <c r="Q121" s="556"/>
      <c r="R121" s="556"/>
      <c r="S121" s="555" t="s">
        <v>2992</v>
      </c>
      <c r="T121" s="556"/>
      <c r="U121" s="555" t="s">
        <v>3463</v>
      </c>
      <c r="V121" s="555" t="s">
        <v>5313</v>
      </c>
      <c r="W121" s="557"/>
      <c r="X121" s="555" t="s">
        <v>5314</v>
      </c>
      <c r="Y121" s="555" t="s">
        <v>5315</v>
      </c>
      <c r="Z121" s="555" t="s">
        <v>648</v>
      </c>
      <c r="AA121" s="555" t="s">
        <v>3254</v>
      </c>
      <c r="AB121" s="555" t="s">
        <v>855</v>
      </c>
      <c r="AC121" s="555" t="s">
        <v>1979</v>
      </c>
      <c r="AD121" s="556"/>
      <c r="AE121" s="555" t="s">
        <v>2924</v>
      </c>
      <c r="AF121" s="555" t="s">
        <v>4810</v>
      </c>
      <c r="AG121" s="555" t="s">
        <v>5316</v>
      </c>
      <c r="AH121" s="556"/>
      <c r="AI121" s="555" t="s">
        <v>5317</v>
      </c>
      <c r="AJ121" s="556"/>
      <c r="AK121" s="557"/>
      <c r="AL121" s="555" t="s">
        <v>131</v>
      </c>
      <c r="AM121" s="555" t="s">
        <v>5318</v>
      </c>
      <c r="AN121" s="556"/>
      <c r="AO121" s="556"/>
      <c r="AP121" s="555" t="s">
        <v>5319</v>
      </c>
      <c r="AQ121" s="555"/>
      <c r="AR121" s="555" t="s">
        <v>3503</v>
      </c>
      <c r="AS121" s="556"/>
      <c r="AT121" s="555" t="s">
        <v>5320</v>
      </c>
      <c r="AU121" s="555" t="s">
        <v>488</v>
      </c>
      <c r="AV121" s="555" t="s">
        <v>1925</v>
      </c>
      <c r="AW121" s="556"/>
      <c r="AX121" s="556"/>
      <c r="AY121" s="556"/>
      <c r="AZ121" s="558"/>
      <c r="BA121" s="555" t="s">
        <v>2309</v>
      </c>
      <c r="BB121" s="555" t="s">
        <v>1232</v>
      </c>
      <c r="BC121" s="555" t="s">
        <v>5321</v>
      </c>
      <c r="BD121" s="555" t="s">
        <v>1546</v>
      </c>
      <c r="BE121" s="555" t="s">
        <v>5322</v>
      </c>
      <c r="BF121" s="555" t="s">
        <v>5323</v>
      </c>
      <c r="BG121" s="555" t="s">
        <v>5324</v>
      </c>
      <c r="BH121" s="555" t="s">
        <v>5325</v>
      </c>
      <c r="BI121" s="556"/>
      <c r="BJ121" s="555" t="s">
        <v>5326</v>
      </c>
      <c r="BK121" s="555" t="s">
        <v>5025</v>
      </c>
      <c r="BL121" s="556"/>
      <c r="BM121" s="555" t="s">
        <v>4623</v>
      </c>
      <c r="BN121" s="555" t="s">
        <v>5327</v>
      </c>
      <c r="BO121" s="555" t="s">
        <v>5328</v>
      </c>
      <c r="BP121" s="558"/>
      <c r="BQ121" s="556"/>
      <c r="BR121" s="555" t="s">
        <v>5329</v>
      </c>
      <c r="BS121" s="555" t="s">
        <v>5330</v>
      </c>
      <c r="BT121" s="555" t="s">
        <v>571</v>
      </c>
      <c r="BU121" s="555" t="s">
        <v>3741</v>
      </c>
      <c r="BV121" s="555" t="s">
        <v>1022</v>
      </c>
      <c r="BW121" s="556"/>
      <c r="BX121" s="556"/>
      <c r="BY121" s="556"/>
      <c r="BZ121" s="555" t="s">
        <v>2073</v>
      </c>
      <c r="CA121" s="98"/>
      <c r="CB121" s="98"/>
      <c r="CC121" s="98"/>
      <c r="CD121" s="98"/>
      <c r="CE121" s="196"/>
      <c r="CF121" s="555" t="s">
        <v>1544</v>
      </c>
      <c r="CG121" s="555" t="s">
        <v>2387</v>
      </c>
      <c r="CH121" s="555" t="s">
        <v>1740</v>
      </c>
      <c r="CI121" s="555" t="s">
        <v>5331</v>
      </c>
      <c r="CJ121" s="556"/>
      <c r="CK121" s="555" t="s">
        <v>5080</v>
      </c>
      <c r="CL121" s="555" t="s">
        <v>5332</v>
      </c>
      <c r="CM121" s="555" t="s">
        <v>5333</v>
      </c>
      <c r="CN121" s="556"/>
      <c r="CO121" s="556"/>
      <c r="CP121" s="556"/>
      <c r="CQ121" s="556"/>
      <c r="CR121" s="556"/>
      <c r="CS121" s="557"/>
      <c r="CT121" s="555" t="s">
        <v>5334</v>
      </c>
      <c r="CU121" s="555" t="s">
        <v>3231</v>
      </c>
      <c r="CV121" s="555" t="s">
        <v>3592</v>
      </c>
      <c r="CW121" s="555" t="s">
        <v>4525</v>
      </c>
      <c r="CX121" s="556"/>
      <c r="CY121" s="555" t="s">
        <v>5335</v>
      </c>
      <c r="CZ121" s="556"/>
      <c r="DA121" s="555" t="s">
        <v>3783</v>
      </c>
      <c r="DB121" s="555" t="s">
        <v>5336</v>
      </c>
      <c r="DC121" s="556"/>
      <c r="DD121" s="555" t="s">
        <v>1719</v>
      </c>
      <c r="DE121" s="555" t="s">
        <v>5337</v>
      </c>
      <c r="DF121" s="558"/>
      <c r="DG121" s="555" t="s">
        <v>3561</v>
      </c>
      <c r="DH121" s="556"/>
      <c r="DI121" s="555" t="s">
        <v>5338</v>
      </c>
      <c r="DJ121" s="555"/>
      <c r="DK121" s="559" t="s">
        <v>5339</v>
      </c>
      <c r="DL121" s="94" t="s">
        <v>1999</v>
      </c>
      <c r="DM121" s="555" t="s">
        <v>4773</v>
      </c>
      <c r="DN121" s="555" t="s">
        <v>3082</v>
      </c>
      <c r="DO121" s="556"/>
      <c r="DP121" s="555" t="s">
        <v>5340</v>
      </c>
      <c r="DQ121" s="555" t="s">
        <v>4413</v>
      </c>
      <c r="DR121" s="98"/>
      <c r="DS121" s="555" t="s">
        <v>5341</v>
      </c>
      <c r="DT121" s="556"/>
      <c r="DU121" s="555" t="s">
        <v>4430</v>
      </c>
      <c r="DV121" s="555" t="s">
        <v>5342</v>
      </c>
      <c r="DW121" s="94" t="s">
        <v>384</v>
      </c>
      <c r="DX121" s="98"/>
      <c r="DY121" s="98"/>
      <c r="DZ121" s="98"/>
      <c r="EA121" s="94" t="s">
        <v>4278</v>
      </c>
      <c r="EB121" s="297" t="s">
        <v>5343</v>
      </c>
    </row>
    <row r="122" ht="15.75" customHeight="1">
      <c r="A122" s="177" t="s">
        <v>5344</v>
      </c>
      <c r="B122" s="105" t="s">
        <v>5345</v>
      </c>
      <c r="C122" s="106" t="s">
        <v>1339</v>
      </c>
      <c r="D122" s="107" t="s">
        <v>1339</v>
      </c>
      <c r="E122" s="108" t="s">
        <v>1339</v>
      </c>
      <c r="F122" s="109" t="s">
        <v>1339</v>
      </c>
      <c r="G122" s="105" t="s">
        <v>915</v>
      </c>
      <c r="H122" s="267" t="s">
        <v>5346</v>
      </c>
      <c r="I122" s="283" t="s">
        <v>5347</v>
      </c>
      <c r="J122" s="267" t="s">
        <v>2906</v>
      </c>
      <c r="K122" s="267" t="s">
        <v>3937</v>
      </c>
      <c r="L122" s="267"/>
      <c r="M122" s="267"/>
      <c r="N122" s="267"/>
      <c r="O122" s="267"/>
      <c r="P122" s="267"/>
      <c r="Q122" s="216"/>
      <c r="R122" s="216"/>
      <c r="S122" s="216"/>
      <c r="T122" s="216"/>
      <c r="U122" s="216"/>
      <c r="V122" s="216"/>
      <c r="W122" s="93"/>
      <c r="X122" s="354" t="s">
        <v>1553</v>
      </c>
      <c r="Y122" s="268" t="s">
        <v>1351</v>
      </c>
      <c r="Z122" s="268"/>
      <c r="AA122" s="268"/>
      <c r="AB122" s="268"/>
      <c r="AC122" s="268"/>
      <c r="AD122" s="219"/>
      <c r="AE122" s="268"/>
      <c r="AF122" s="354" t="s">
        <v>1895</v>
      </c>
      <c r="AG122" s="219"/>
      <c r="AH122" s="219"/>
      <c r="AI122" s="219"/>
      <c r="AJ122" s="219"/>
      <c r="AK122" s="93"/>
      <c r="AL122" s="220"/>
      <c r="AM122" s="220"/>
      <c r="AN122" s="220"/>
      <c r="AO122" s="220"/>
      <c r="AP122" s="220"/>
      <c r="AQ122" s="220"/>
      <c r="AR122" s="220"/>
      <c r="AS122" s="220"/>
      <c r="AT122" s="270" t="s">
        <v>3597</v>
      </c>
      <c r="AU122" s="182"/>
      <c r="AV122" s="220"/>
      <c r="AW122" s="220"/>
      <c r="AX122" s="220"/>
      <c r="AY122" s="220"/>
      <c r="AZ122" s="93"/>
      <c r="BA122" s="375"/>
      <c r="BB122" s="349" t="s">
        <v>2151</v>
      </c>
      <c r="BC122" s="375"/>
      <c r="BD122" s="375"/>
      <c r="BE122" s="349" t="s">
        <v>5348</v>
      </c>
      <c r="BF122" s="185"/>
      <c r="BG122" s="185"/>
      <c r="BH122" s="375"/>
      <c r="BI122" s="375"/>
      <c r="BJ122" s="375"/>
      <c r="BK122" s="375"/>
      <c r="BL122" s="185"/>
      <c r="BM122" s="185"/>
      <c r="BN122" s="185"/>
      <c r="BO122" s="185"/>
      <c r="BP122" s="93"/>
      <c r="BQ122" s="189"/>
      <c r="BR122" s="189"/>
      <c r="BS122" s="189"/>
      <c r="BT122" s="350" t="s">
        <v>5349</v>
      </c>
      <c r="BU122" s="189"/>
      <c r="BV122" s="189"/>
      <c r="BW122" s="560"/>
      <c r="BX122" s="223"/>
      <c r="BY122" s="189"/>
      <c r="BZ122" s="189"/>
      <c r="CA122" s="223"/>
      <c r="CB122" s="223"/>
      <c r="CC122" s="223"/>
      <c r="CD122" s="223"/>
      <c r="CE122" s="226"/>
      <c r="CF122" s="276"/>
      <c r="CG122" s="276" t="s">
        <v>3453</v>
      </c>
      <c r="CH122" s="276"/>
      <c r="CI122" s="561"/>
      <c r="CJ122" s="228"/>
      <c r="CK122" s="561"/>
      <c r="CL122" s="276"/>
      <c r="CM122" s="276"/>
      <c r="CN122" s="228"/>
      <c r="CO122" s="228"/>
      <c r="CP122" s="228"/>
      <c r="CQ122" s="228"/>
      <c r="CR122" s="228"/>
      <c r="CS122" s="103"/>
      <c r="CT122" s="357"/>
      <c r="CU122" s="229"/>
      <c r="CV122" s="357"/>
      <c r="CW122" s="290" t="s">
        <v>2191</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5350</v>
      </c>
      <c r="B123" s="83" t="s">
        <v>5351</v>
      </c>
      <c r="C123" s="84" t="s">
        <v>1339</v>
      </c>
      <c r="D123" s="85" t="s">
        <v>737</v>
      </c>
      <c r="E123" s="86" t="s">
        <v>1339</v>
      </c>
      <c r="F123" s="87" t="s">
        <v>3434</v>
      </c>
      <c r="G123" s="83" t="s">
        <v>4351</v>
      </c>
      <c r="H123" s="98"/>
      <c r="I123" s="89" t="s">
        <v>5352</v>
      </c>
      <c r="J123" s="89" t="s">
        <v>5353</v>
      </c>
      <c r="K123" s="89" t="s">
        <v>5354</v>
      </c>
      <c r="L123" s="89" t="s">
        <v>2090</v>
      </c>
      <c r="M123" s="89" t="s">
        <v>1386</v>
      </c>
      <c r="N123" s="89" t="s">
        <v>5355</v>
      </c>
      <c r="O123" s="89" t="s">
        <v>1102</v>
      </c>
      <c r="P123" s="94" t="s">
        <v>5356</v>
      </c>
      <c r="Q123" s="98"/>
      <c r="R123" s="98"/>
      <c r="S123" s="98"/>
      <c r="T123" s="98"/>
      <c r="U123" s="98"/>
      <c r="V123" s="98"/>
      <c r="W123" s="93"/>
      <c r="X123" s="89" t="s">
        <v>2673</v>
      </c>
      <c r="Y123" s="89" t="s">
        <v>2105</v>
      </c>
      <c r="Z123" s="89" t="s">
        <v>614</v>
      </c>
      <c r="AA123" s="94" t="s">
        <v>5357</v>
      </c>
      <c r="AB123" s="89" t="s">
        <v>3538</v>
      </c>
      <c r="AC123" s="89" t="s">
        <v>5358</v>
      </c>
      <c r="AD123" s="98"/>
      <c r="AE123" s="89" t="s">
        <v>5359</v>
      </c>
      <c r="AF123" s="89" t="s">
        <v>4254</v>
      </c>
      <c r="AG123" s="98"/>
      <c r="AH123" s="98"/>
      <c r="AI123" s="98"/>
      <c r="AJ123" s="98"/>
      <c r="AK123" s="93"/>
      <c r="AL123" s="98"/>
      <c r="AM123" s="98"/>
      <c r="AN123" s="98"/>
      <c r="AO123" s="98"/>
      <c r="AP123" s="98"/>
      <c r="AQ123" s="98"/>
      <c r="AR123" s="98"/>
      <c r="AS123" s="98"/>
      <c r="AT123" s="89" t="s">
        <v>2636</v>
      </c>
      <c r="AU123" s="89" t="s">
        <v>2020</v>
      </c>
      <c r="AV123" s="98"/>
      <c r="AW123" s="98"/>
      <c r="AX123" s="98"/>
      <c r="AY123" s="98"/>
      <c r="AZ123" s="93"/>
      <c r="BA123" s="89" t="s">
        <v>4364</v>
      </c>
      <c r="BB123" s="89" t="s">
        <v>930</v>
      </c>
      <c r="BC123" s="89" t="s">
        <v>3009</v>
      </c>
      <c r="BD123" s="89" t="s">
        <v>2876</v>
      </c>
      <c r="BE123" s="89" t="s">
        <v>2756</v>
      </c>
      <c r="BF123" s="98"/>
      <c r="BG123" s="98"/>
      <c r="BH123" s="89" t="s">
        <v>3502</v>
      </c>
      <c r="BI123" s="98"/>
      <c r="BJ123" s="98"/>
      <c r="BK123" s="89" t="s">
        <v>741</v>
      </c>
      <c r="BL123" s="98"/>
      <c r="BM123" s="98"/>
      <c r="BN123" s="98"/>
      <c r="BO123" s="98"/>
      <c r="BP123" s="93"/>
      <c r="BQ123" s="89" t="s">
        <v>5360</v>
      </c>
      <c r="BR123" s="94" t="s">
        <v>5361</v>
      </c>
      <c r="BS123" s="94" t="s">
        <v>5362</v>
      </c>
      <c r="BT123" s="94" t="s">
        <v>2038</v>
      </c>
      <c r="BU123" s="98"/>
      <c r="BV123" s="94" t="s">
        <v>3429</v>
      </c>
      <c r="BW123" s="94" t="s">
        <v>5363</v>
      </c>
      <c r="BX123" s="98"/>
      <c r="BY123" s="89" t="s">
        <v>5364</v>
      </c>
      <c r="BZ123" s="94" t="s">
        <v>5365</v>
      </c>
      <c r="CA123" s="98"/>
      <c r="CB123" s="98"/>
      <c r="CC123" s="98"/>
      <c r="CD123" s="98"/>
      <c r="CE123" s="196"/>
      <c r="CF123" s="94" t="s">
        <v>5366</v>
      </c>
      <c r="CG123" s="89" t="s">
        <v>3504</v>
      </c>
      <c r="CH123" s="89" t="s">
        <v>2007</v>
      </c>
      <c r="CI123" s="89" t="s">
        <v>5367</v>
      </c>
      <c r="CJ123" s="89" t="s">
        <v>3858</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4622</v>
      </c>
      <c r="DB123" s="98"/>
      <c r="DC123" s="98"/>
      <c r="DD123" s="98"/>
      <c r="DE123" s="98"/>
      <c r="DF123" s="196"/>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5376</v>
      </c>
      <c r="B124" s="105" t="s">
        <v>5377</v>
      </c>
      <c r="C124" s="106" t="s">
        <v>1339</v>
      </c>
      <c r="D124" s="107" t="s">
        <v>1339</v>
      </c>
      <c r="E124" s="108" t="s">
        <v>1339</v>
      </c>
      <c r="F124" s="109" t="s">
        <v>736</v>
      </c>
      <c r="G124" s="105" t="s">
        <v>4509</v>
      </c>
      <c r="H124" s="178" t="s">
        <v>3325</v>
      </c>
      <c r="I124" s="178" t="s">
        <v>1786</v>
      </c>
      <c r="J124" s="178" t="s">
        <v>5378</v>
      </c>
      <c r="K124" s="178" t="s">
        <v>2990</v>
      </c>
      <c r="L124" s="267" t="s">
        <v>5379</v>
      </c>
      <c r="M124" s="216"/>
      <c r="N124" s="216"/>
      <c r="O124" s="267" t="s">
        <v>1177</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5380</v>
      </c>
      <c r="BJ124" s="186"/>
      <c r="BK124" s="185"/>
      <c r="BL124" s="185"/>
      <c r="BM124" s="185"/>
      <c r="BN124" s="185"/>
      <c r="BO124" s="185"/>
      <c r="BP124" s="93"/>
      <c r="BQ124" s="223"/>
      <c r="BR124" s="189" t="s">
        <v>4329</v>
      </c>
      <c r="BS124" s="188" t="s">
        <v>5381</v>
      </c>
      <c r="BT124" s="223"/>
      <c r="BU124" s="223"/>
      <c r="BV124" s="188" t="s">
        <v>5382</v>
      </c>
      <c r="BW124" s="223"/>
      <c r="BX124" s="223"/>
      <c r="BY124" s="223"/>
      <c r="BZ124" s="223"/>
      <c r="CA124" s="223"/>
      <c r="CB124" s="223"/>
      <c r="CC124" s="223"/>
      <c r="CD124" s="223"/>
      <c r="CE124" s="226"/>
      <c r="CF124" s="191" t="s">
        <v>5383</v>
      </c>
      <c r="CG124" s="276"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57" t="s">
        <v>2823</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5384</v>
      </c>
      <c r="B125" s="83" t="s">
        <v>5385</v>
      </c>
      <c r="C125" s="84" t="s">
        <v>1339</v>
      </c>
      <c r="D125" s="85" t="s">
        <v>1339</v>
      </c>
      <c r="E125" s="86" t="s">
        <v>1339</v>
      </c>
      <c r="F125" s="87" t="s">
        <v>737</v>
      </c>
      <c r="G125" s="83" t="s">
        <v>3434</v>
      </c>
      <c r="H125" s="94" t="s">
        <v>3701</v>
      </c>
      <c r="I125" s="94" t="s">
        <v>5386</v>
      </c>
      <c r="J125" s="94" t="s">
        <v>2882</v>
      </c>
      <c r="K125" s="94" t="s">
        <v>2793</v>
      </c>
      <c r="L125" s="94" t="s">
        <v>5387</v>
      </c>
      <c r="M125" s="94" t="s">
        <v>5388</v>
      </c>
      <c r="N125" s="94" t="s">
        <v>5389</v>
      </c>
      <c r="O125" s="94" t="s">
        <v>1287</v>
      </c>
      <c r="P125" s="94" t="s">
        <v>1230</v>
      </c>
      <c r="Q125" s="94"/>
      <c r="R125" s="98"/>
      <c r="S125" s="98"/>
      <c r="T125" s="98"/>
      <c r="U125" s="98"/>
      <c r="V125" s="98"/>
      <c r="W125" s="93"/>
      <c r="X125" s="94" t="s">
        <v>5390</v>
      </c>
      <c r="Y125" s="94" t="s">
        <v>5391</v>
      </c>
      <c r="Z125" s="94" t="s">
        <v>1649</v>
      </c>
      <c r="AA125" s="94" t="s">
        <v>5392</v>
      </c>
      <c r="AB125" s="94" t="s">
        <v>3538</v>
      </c>
      <c r="AC125" s="94" t="s">
        <v>5393</v>
      </c>
      <c r="AD125" s="98"/>
      <c r="AE125" s="94" t="s">
        <v>5394</v>
      </c>
      <c r="AF125" s="94" t="s">
        <v>3737</v>
      </c>
      <c r="AG125" s="98"/>
      <c r="AH125" s="98"/>
      <c r="AI125" s="98"/>
      <c r="AJ125" s="98"/>
      <c r="AK125" s="93"/>
      <c r="AL125" s="98"/>
      <c r="AM125" s="98"/>
      <c r="AN125" s="98"/>
      <c r="AO125" s="98"/>
      <c r="AP125" s="98"/>
      <c r="AQ125" s="98"/>
      <c r="AR125" s="98"/>
      <c r="AS125" s="98"/>
      <c r="AT125" s="94" t="s">
        <v>3445</v>
      </c>
      <c r="AU125" s="94" t="s">
        <v>5395</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4400</v>
      </c>
      <c r="BL125" s="98"/>
      <c r="BM125" s="98"/>
      <c r="BN125" s="98"/>
      <c r="BO125" s="98"/>
      <c r="BP125" s="93"/>
      <c r="BQ125" s="94"/>
      <c r="BR125" s="98"/>
      <c r="BS125" s="98"/>
      <c r="BT125" s="94" t="s">
        <v>2111</v>
      </c>
      <c r="BU125" s="98"/>
      <c r="BV125" s="94" t="s">
        <v>5396</v>
      </c>
      <c r="BW125" s="98"/>
      <c r="BX125" s="98"/>
      <c r="BY125" s="98"/>
      <c r="BZ125" s="94" t="s">
        <v>820</v>
      </c>
      <c r="CA125" s="98"/>
      <c r="CB125" s="98"/>
      <c r="CC125" s="98"/>
      <c r="CD125" s="98"/>
      <c r="CE125" s="196"/>
      <c r="CF125" s="94" t="s">
        <v>1887</v>
      </c>
      <c r="CG125" s="94" t="s">
        <v>5397</v>
      </c>
      <c r="CH125" s="94" t="s">
        <v>5398</v>
      </c>
      <c r="CI125" s="98"/>
      <c r="CJ125" s="98"/>
      <c r="CK125" s="98"/>
      <c r="CL125" s="98"/>
      <c r="CM125" s="94" t="s">
        <v>5399</v>
      </c>
      <c r="CN125" s="98"/>
      <c r="CO125" s="98"/>
      <c r="CP125" s="98"/>
      <c r="CQ125" s="98"/>
      <c r="CR125" s="98"/>
      <c r="CS125" s="103"/>
      <c r="CT125" s="94" t="s">
        <v>5400</v>
      </c>
      <c r="CU125" s="94" t="s">
        <v>4358</v>
      </c>
      <c r="CV125" s="94" t="s">
        <v>1698</v>
      </c>
      <c r="CW125" s="94" t="s">
        <v>4636</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4720</v>
      </c>
      <c r="DS125" s="98"/>
      <c r="DT125" s="98"/>
      <c r="DU125" s="98"/>
      <c r="DV125" s="98"/>
      <c r="DW125" s="98"/>
      <c r="DX125" s="98"/>
      <c r="DY125" s="98"/>
      <c r="DZ125" s="94" t="s">
        <v>5402</v>
      </c>
      <c r="EA125" s="94" t="s">
        <v>2276</v>
      </c>
      <c r="EB125" s="235" t="s">
        <v>5403</v>
      </c>
    </row>
    <row r="126" ht="15.75" customHeight="1">
      <c r="A126" s="104" t="s">
        <v>5404</v>
      </c>
      <c r="B126" s="105" t="s">
        <v>5405</v>
      </c>
      <c r="C126" s="106" t="s">
        <v>1339</v>
      </c>
      <c r="D126" s="107" t="s">
        <v>1339</v>
      </c>
      <c r="E126" s="108" t="s">
        <v>1339</v>
      </c>
      <c r="F126" s="109" t="s">
        <v>1339</v>
      </c>
      <c r="G126" s="105" t="s">
        <v>1670</v>
      </c>
      <c r="H126" s="178" t="s">
        <v>5406</v>
      </c>
      <c r="I126" s="178" t="s">
        <v>5407</v>
      </c>
      <c r="J126" s="178" t="s">
        <v>843</v>
      </c>
      <c r="K126" s="178" t="s">
        <v>4017</v>
      </c>
      <c r="L126" s="178" t="s">
        <v>5408</v>
      </c>
      <c r="M126" s="178" t="s">
        <v>5409</v>
      </c>
      <c r="N126" s="178" t="s">
        <v>5410</v>
      </c>
      <c r="O126" s="178" t="s">
        <v>5411</v>
      </c>
      <c r="P126" s="216"/>
      <c r="Q126" s="216"/>
      <c r="R126" s="216"/>
      <c r="S126" s="216"/>
      <c r="T126" s="216"/>
      <c r="U126" s="216"/>
      <c r="V126" s="216"/>
      <c r="W126" s="93"/>
      <c r="X126" s="200" t="s">
        <v>5412</v>
      </c>
      <c r="Y126" s="200" t="s">
        <v>5413</v>
      </c>
      <c r="Z126" s="200" t="s">
        <v>5120</v>
      </c>
      <c r="AA126" s="200" t="s">
        <v>1825</v>
      </c>
      <c r="AB126" s="200" t="s">
        <v>4633</v>
      </c>
      <c r="AC126" s="200" t="s">
        <v>4762</v>
      </c>
      <c r="AD126" s="219"/>
      <c r="AE126" s="200" t="s">
        <v>5039</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5414</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4402</v>
      </c>
      <c r="BT126" s="188" t="s">
        <v>2385</v>
      </c>
      <c r="BU126" s="188" t="s">
        <v>5186</v>
      </c>
      <c r="BV126" s="188" t="s">
        <v>5179</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2359</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294"/>
    </row>
    <row r="127" ht="15.75" customHeight="1">
      <c r="A127" s="563" t="s">
        <v>5420</v>
      </c>
      <c r="B127" s="250" t="s">
        <v>5421</v>
      </c>
      <c r="C127" s="251" t="s">
        <v>1339</v>
      </c>
      <c r="D127" s="252" t="s">
        <v>1339</v>
      </c>
      <c r="E127" s="253" t="s">
        <v>1339</v>
      </c>
      <c r="F127" s="254" t="s">
        <v>434</v>
      </c>
      <c r="G127" s="250" t="s">
        <v>5422</v>
      </c>
      <c r="H127" s="564"/>
      <c r="I127" s="564" t="s">
        <v>5423</v>
      </c>
      <c r="J127" s="564"/>
      <c r="K127" s="564" t="s">
        <v>5424</v>
      </c>
      <c r="L127" s="255" t="s">
        <v>4774</v>
      </c>
      <c r="M127" s="564"/>
      <c r="N127" s="263" t="s">
        <v>4020</v>
      </c>
      <c r="O127" s="263" t="s">
        <v>5425</v>
      </c>
      <c r="P127" s="255" t="s">
        <v>3559</v>
      </c>
      <c r="Q127" s="564"/>
      <c r="R127" s="564"/>
      <c r="S127" s="564" t="s">
        <v>3788</v>
      </c>
      <c r="T127" s="564"/>
      <c r="U127" s="564"/>
      <c r="V127" s="564"/>
      <c r="W127" s="565"/>
      <c r="X127" s="564"/>
      <c r="Y127" s="564"/>
      <c r="Z127" s="564" t="s">
        <v>231</v>
      </c>
      <c r="AA127" s="564"/>
      <c r="AB127" s="564" t="s">
        <v>2694</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2981</v>
      </c>
      <c r="AV127" s="564" t="s">
        <v>4941</v>
      </c>
      <c r="AW127" s="564"/>
      <c r="AX127" s="564" t="s">
        <v>5426</v>
      </c>
      <c r="AY127" s="564"/>
      <c r="AZ127" s="565"/>
      <c r="BA127" s="564" t="s">
        <v>5427</v>
      </c>
      <c r="BB127" s="564"/>
      <c r="BC127" s="564"/>
      <c r="BD127" s="564" t="s">
        <v>5428</v>
      </c>
      <c r="BE127" s="564" t="s">
        <v>5429</v>
      </c>
      <c r="BF127" s="564"/>
      <c r="BG127" s="564"/>
      <c r="BH127" s="89" t="s">
        <v>5430</v>
      </c>
      <c r="BI127" s="564"/>
      <c r="BJ127" s="255" t="s">
        <v>5431</v>
      </c>
      <c r="BK127" s="564"/>
      <c r="BL127" s="564"/>
      <c r="BM127" s="564"/>
      <c r="BN127" s="564"/>
      <c r="BO127" s="564"/>
      <c r="BP127" s="565"/>
      <c r="BQ127" s="564"/>
      <c r="BR127" s="564"/>
      <c r="BS127" s="564" t="s">
        <v>5432</v>
      </c>
      <c r="BT127" s="564"/>
      <c r="BU127" s="89" t="s">
        <v>2308</v>
      </c>
      <c r="BV127" s="89" t="s">
        <v>4971</v>
      </c>
      <c r="BW127" s="564"/>
      <c r="BX127" s="564"/>
      <c r="BY127" s="564"/>
      <c r="BZ127" s="89" t="s">
        <v>3081</v>
      </c>
      <c r="CA127" s="564" t="s">
        <v>5433</v>
      </c>
      <c r="CB127" s="564"/>
      <c r="CC127" s="564"/>
      <c r="CD127" s="564"/>
      <c r="CE127" s="566"/>
      <c r="CF127" s="564" t="s">
        <v>764</v>
      </c>
      <c r="CG127" s="564"/>
      <c r="CH127" s="564"/>
      <c r="CI127" s="564" t="s">
        <v>5434</v>
      </c>
      <c r="CJ127" s="564"/>
      <c r="CK127" s="263" t="s">
        <v>5435</v>
      </c>
      <c r="CL127" s="94" t="s">
        <v>5436</v>
      </c>
      <c r="CM127" s="564"/>
      <c r="CN127" s="564"/>
      <c r="CO127" s="564"/>
      <c r="CP127" s="564"/>
      <c r="CQ127" s="564"/>
      <c r="CR127" s="564" t="s">
        <v>5437</v>
      </c>
      <c r="CS127" s="567"/>
      <c r="CT127" s="564"/>
      <c r="CU127" s="564"/>
      <c r="CV127" s="263" t="s">
        <v>2967</v>
      </c>
      <c r="CW127" s="564" t="s">
        <v>5438</v>
      </c>
      <c r="CX127" s="263" t="s">
        <v>5439</v>
      </c>
      <c r="CY127" s="255" t="s">
        <v>2707</v>
      </c>
      <c r="CZ127" s="255" t="s">
        <v>5440</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5441</v>
      </c>
      <c r="DZ127" s="564"/>
      <c r="EA127" s="564"/>
      <c r="EB127" s="564"/>
    </row>
    <row r="128" ht="15.75" customHeight="1">
      <c r="A128" s="568" t="s">
        <v>5442</v>
      </c>
      <c r="B128" s="105" t="s">
        <v>5443</v>
      </c>
      <c r="C128" s="106" t="s">
        <v>1339</v>
      </c>
      <c r="D128" s="107" t="s">
        <v>1339</v>
      </c>
      <c r="E128" s="108" t="s">
        <v>1339</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68"/>
      <c r="Y128" s="200"/>
      <c r="Z128" s="200" t="s">
        <v>2477</v>
      </c>
      <c r="AA128" s="200"/>
      <c r="AB128" s="200" t="s">
        <v>5448</v>
      </c>
      <c r="AC128" s="268"/>
      <c r="AD128" s="219"/>
      <c r="AE128" s="200"/>
      <c r="AF128" s="200"/>
      <c r="AG128" s="268"/>
      <c r="AH128" s="219"/>
      <c r="AI128" s="219"/>
      <c r="AJ128" s="219"/>
      <c r="AK128" s="93"/>
      <c r="AL128" s="220"/>
      <c r="AM128" s="220"/>
      <c r="AN128" s="220"/>
      <c r="AO128" s="220"/>
      <c r="AP128" s="220"/>
      <c r="AQ128" s="220"/>
      <c r="AR128" s="220"/>
      <c r="AS128" s="220"/>
      <c r="AT128" s="180" t="s">
        <v>2310</v>
      </c>
      <c r="AU128" s="220"/>
      <c r="AV128" s="220"/>
      <c r="AW128" s="220"/>
      <c r="AX128" s="220"/>
      <c r="AY128" s="220"/>
      <c r="AZ128" s="93"/>
      <c r="BA128" s="185"/>
      <c r="BB128" s="375"/>
      <c r="BC128" s="375" t="s">
        <v>944</v>
      </c>
      <c r="BD128" s="185"/>
      <c r="BE128" s="185"/>
      <c r="BF128" s="375"/>
      <c r="BG128" s="185"/>
      <c r="BH128" s="186" t="s">
        <v>1450</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294"/>
    </row>
    <row r="129" ht="15.75" customHeight="1">
      <c r="A129" s="82" t="s">
        <v>5454</v>
      </c>
      <c r="B129" s="83" t="s">
        <v>5455</v>
      </c>
      <c r="C129" s="84" t="s">
        <v>1339</v>
      </c>
      <c r="D129" s="85" t="s">
        <v>1339</v>
      </c>
      <c r="E129" s="86" t="s">
        <v>1339</v>
      </c>
      <c r="F129" s="87" t="s">
        <v>736</v>
      </c>
      <c r="G129" s="83" t="s">
        <v>2079</v>
      </c>
      <c r="H129" s="94" t="s">
        <v>5456</v>
      </c>
      <c r="I129" s="296" t="s">
        <v>2323</v>
      </c>
      <c r="J129" s="94" t="s">
        <v>5457</v>
      </c>
      <c r="K129" s="94" t="s">
        <v>5458</v>
      </c>
      <c r="L129" s="94" t="s">
        <v>5459</v>
      </c>
      <c r="M129" s="98"/>
      <c r="N129" s="94" t="s">
        <v>5460</v>
      </c>
      <c r="O129" s="94" t="s">
        <v>3865</v>
      </c>
      <c r="P129" s="94" t="s">
        <v>1430</v>
      </c>
      <c r="Q129" s="98"/>
      <c r="R129" s="94" t="s">
        <v>321</v>
      </c>
      <c r="S129" s="94" t="s">
        <v>2201</v>
      </c>
      <c r="T129" s="98"/>
      <c r="U129" s="94" t="s">
        <v>5461</v>
      </c>
      <c r="V129" s="98"/>
      <c r="W129" s="93"/>
      <c r="X129" s="94" t="s">
        <v>5462</v>
      </c>
      <c r="Y129" s="89" t="s">
        <v>1835</v>
      </c>
      <c r="Z129" s="94" t="s">
        <v>4667</v>
      </c>
      <c r="AA129" s="94" t="s">
        <v>2007</v>
      </c>
      <c r="AB129" s="94" t="s">
        <v>3534</v>
      </c>
      <c r="AC129" s="94" t="s">
        <v>1833</v>
      </c>
      <c r="AD129" s="98"/>
      <c r="AE129" s="94" t="s">
        <v>5463</v>
      </c>
      <c r="AF129" s="94" t="s">
        <v>765</v>
      </c>
      <c r="AG129" s="98"/>
      <c r="AH129" s="98"/>
      <c r="AI129" s="98"/>
      <c r="AJ129" s="98"/>
      <c r="AK129" s="93"/>
      <c r="AL129" s="98"/>
      <c r="AM129" s="94" t="s">
        <v>319</v>
      </c>
      <c r="AN129" s="98"/>
      <c r="AO129" s="98"/>
      <c r="AP129" s="94" t="s">
        <v>5464</v>
      </c>
      <c r="AQ129" s="94"/>
      <c r="AR129" s="98"/>
      <c r="AS129" s="98"/>
      <c r="AT129" s="94" t="s">
        <v>695</v>
      </c>
      <c r="AU129" s="98"/>
      <c r="AV129" s="98"/>
      <c r="AW129" s="98"/>
      <c r="AX129" s="98"/>
      <c r="AY129" s="98"/>
      <c r="AZ129" s="93"/>
      <c r="BA129" s="98"/>
      <c r="BB129" s="94" t="s">
        <v>1534</v>
      </c>
      <c r="BC129" s="94" t="s">
        <v>3193</v>
      </c>
      <c r="BD129" s="94" t="s">
        <v>3037</v>
      </c>
      <c r="BE129" s="94" t="s">
        <v>5303</v>
      </c>
      <c r="BF129" s="98"/>
      <c r="BG129" s="98"/>
      <c r="BH129" s="94" t="s">
        <v>3507</v>
      </c>
      <c r="BI129" s="94" t="s">
        <v>5465</v>
      </c>
      <c r="BJ129" s="94"/>
      <c r="BK129" s="94" t="s">
        <v>2337</v>
      </c>
      <c r="BL129" s="98"/>
      <c r="BM129" s="94" t="s">
        <v>3723</v>
      </c>
      <c r="BN129" s="98"/>
      <c r="BO129" s="98"/>
      <c r="BP129" s="93"/>
      <c r="BQ129" s="94" t="s">
        <v>5466</v>
      </c>
      <c r="BR129" s="94" t="s">
        <v>3774</v>
      </c>
      <c r="BS129" s="94" t="s">
        <v>2952</v>
      </c>
      <c r="BT129" s="94" t="s">
        <v>5467</v>
      </c>
      <c r="BU129" s="94" t="s">
        <v>5468</v>
      </c>
      <c r="BV129" s="94" t="s">
        <v>4767</v>
      </c>
      <c r="BW129" s="98"/>
      <c r="BX129" s="94" t="s">
        <v>2423</v>
      </c>
      <c r="BY129" s="98"/>
      <c r="BZ129" s="94" t="s">
        <v>5288</v>
      </c>
      <c r="CA129" s="98"/>
      <c r="CB129" s="98"/>
      <c r="CC129" s="98"/>
      <c r="CD129" s="98"/>
      <c r="CE129" s="196"/>
      <c r="CF129" s="94" t="s">
        <v>5469</v>
      </c>
      <c r="CG129" s="94" t="s">
        <v>3944</v>
      </c>
      <c r="CH129" s="94" t="s">
        <v>5470</v>
      </c>
      <c r="CI129" s="94" t="s">
        <v>5471</v>
      </c>
      <c r="CJ129" s="94" t="s">
        <v>5472</v>
      </c>
      <c r="CK129" s="94" t="s">
        <v>5473</v>
      </c>
      <c r="CL129" s="94" t="s">
        <v>3063</v>
      </c>
      <c r="CM129" s="94" t="s">
        <v>3972</v>
      </c>
      <c r="CN129" s="98"/>
      <c r="CO129" s="98"/>
      <c r="CP129" s="98"/>
      <c r="CQ129" s="98"/>
      <c r="CR129" s="98"/>
      <c r="CS129" s="103"/>
      <c r="CT129" s="94" t="s">
        <v>5474</v>
      </c>
      <c r="CU129" s="94" t="s">
        <v>2915</v>
      </c>
      <c r="CV129" s="94" t="s">
        <v>3340</v>
      </c>
      <c r="CW129" s="94" t="s">
        <v>5475</v>
      </c>
      <c r="CX129" s="98"/>
      <c r="CY129" s="94" t="s">
        <v>5476</v>
      </c>
      <c r="CZ129" s="89" t="s">
        <v>5477</v>
      </c>
      <c r="DA129" s="94" t="s">
        <v>4490</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3788</v>
      </c>
      <c r="DV129" s="94" t="s">
        <v>5480</v>
      </c>
      <c r="DW129" s="94" t="s">
        <v>2893</v>
      </c>
      <c r="DX129" s="94" t="s">
        <v>5481</v>
      </c>
      <c r="DY129" s="94" t="s">
        <v>5482</v>
      </c>
      <c r="DZ129" s="98"/>
      <c r="EA129" s="98"/>
      <c r="EB129" s="235" t="s">
        <v>5483</v>
      </c>
    </row>
    <row r="130">
      <c r="A130" s="177" t="s">
        <v>5484</v>
      </c>
      <c r="B130" s="105" t="s">
        <v>5485</v>
      </c>
      <c r="C130" s="106" t="s">
        <v>1339</v>
      </c>
      <c r="D130" s="107" t="s">
        <v>1339</v>
      </c>
      <c r="E130" s="108" t="s">
        <v>1339</v>
      </c>
      <c r="F130" s="109" t="s">
        <v>330</v>
      </c>
      <c r="G130" s="105" t="s">
        <v>915</v>
      </c>
      <c r="H130" s="216"/>
      <c r="I130" s="216"/>
      <c r="J130" s="216"/>
      <c r="K130" s="216"/>
      <c r="L130" s="114" t="s">
        <v>4683</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5488</v>
      </c>
      <c r="CC130" s="134" t="s">
        <v>619</v>
      </c>
      <c r="CD130" s="223"/>
      <c r="CE130" s="226"/>
      <c r="CF130" s="228"/>
      <c r="CG130" s="140" t="s">
        <v>5489</v>
      </c>
      <c r="CH130" s="191" t="s">
        <v>355</v>
      </c>
      <c r="CI130" s="228"/>
      <c r="CJ130" s="228"/>
      <c r="CK130" s="228"/>
      <c r="CL130" s="228"/>
      <c r="CM130" s="228"/>
      <c r="CN130" s="228"/>
      <c r="CO130" s="228"/>
      <c r="CP130" s="228"/>
      <c r="CQ130" s="228"/>
      <c r="CR130" s="140" t="s">
        <v>5490</v>
      </c>
      <c r="CS130" s="103"/>
      <c r="CT130" s="229"/>
      <c r="CU130" s="229"/>
      <c r="CV130" s="229"/>
      <c r="CW130" s="229"/>
      <c r="CX130" s="229"/>
      <c r="CY130" s="229"/>
      <c r="CZ130" s="147" t="s">
        <v>2827</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5492</v>
      </c>
      <c r="B131" s="83" t="s">
        <v>5493</v>
      </c>
      <c r="C131" s="84" t="s">
        <v>1339</v>
      </c>
      <c r="D131" s="85" t="s">
        <v>1339</v>
      </c>
      <c r="E131" s="86" t="s">
        <v>1339</v>
      </c>
      <c r="F131" s="87" t="s">
        <v>1339</v>
      </c>
      <c r="G131" s="83" t="s">
        <v>5422</v>
      </c>
      <c r="H131" s="94" t="s">
        <v>2859</v>
      </c>
      <c r="I131" s="94" t="s">
        <v>3055</v>
      </c>
      <c r="J131" s="94" t="s">
        <v>565</v>
      </c>
      <c r="K131" s="94" t="s">
        <v>3981</v>
      </c>
      <c r="L131" s="94" t="s">
        <v>3588</v>
      </c>
      <c r="M131" s="94" t="s">
        <v>5494</v>
      </c>
      <c r="N131" s="94" t="s">
        <v>5495</v>
      </c>
      <c r="O131" s="94" t="s">
        <v>440</v>
      </c>
      <c r="P131" s="94" t="s">
        <v>4130</v>
      </c>
      <c r="Q131" s="98"/>
      <c r="R131" s="98"/>
      <c r="S131" s="98"/>
      <c r="T131" s="98"/>
      <c r="U131" s="98"/>
      <c r="V131" s="98"/>
      <c r="W131" s="93"/>
      <c r="X131" s="94" t="s">
        <v>4528</v>
      </c>
      <c r="Y131" s="94" t="s">
        <v>3778</v>
      </c>
      <c r="Z131" s="94" t="s">
        <v>5496</v>
      </c>
      <c r="AA131" s="94" t="s">
        <v>783</v>
      </c>
      <c r="AB131" s="94" t="s">
        <v>3999</v>
      </c>
      <c r="AC131" s="94" t="s">
        <v>1980</v>
      </c>
      <c r="AD131" s="98"/>
      <c r="AE131" s="98"/>
      <c r="AF131" s="94" t="s">
        <v>5497</v>
      </c>
      <c r="AG131" s="98"/>
      <c r="AH131" s="98"/>
      <c r="AI131" s="98"/>
      <c r="AJ131" s="98"/>
      <c r="AK131" s="93"/>
      <c r="AL131" s="98"/>
      <c r="AM131" s="98"/>
      <c r="AN131" s="98"/>
      <c r="AO131" s="98"/>
      <c r="AP131" s="98"/>
      <c r="AQ131" s="98"/>
      <c r="AR131" s="98"/>
      <c r="AS131" s="98"/>
      <c r="AT131" s="94" t="s">
        <v>324</v>
      </c>
      <c r="AU131" s="94" t="s">
        <v>1383</v>
      </c>
      <c r="AV131" s="98"/>
      <c r="AW131" s="98"/>
      <c r="AX131" s="98"/>
      <c r="AY131" s="94" t="s">
        <v>5498</v>
      </c>
      <c r="AZ131" s="93"/>
      <c r="BA131" s="98"/>
      <c r="BB131" s="98"/>
      <c r="BC131" s="94" t="s">
        <v>506</v>
      </c>
      <c r="BD131" s="94" t="s">
        <v>283</v>
      </c>
      <c r="BE131" s="98"/>
      <c r="BF131" s="94" t="s">
        <v>3286</v>
      </c>
      <c r="BG131" s="98"/>
      <c r="BH131" s="94" t="s">
        <v>2592</v>
      </c>
      <c r="BI131" s="98"/>
      <c r="BJ131" s="98"/>
      <c r="BK131" s="98"/>
      <c r="BL131" s="98"/>
      <c r="BM131" s="98"/>
      <c r="BN131" s="98"/>
      <c r="BO131" s="98"/>
      <c r="BP131" s="93"/>
      <c r="BQ131" s="98"/>
      <c r="BR131" s="98"/>
      <c r="BS131" s="94" t="s">
        <v>4619</v>
      </c>
      <c r="BT131" s="94" t="s">
        <v>1144</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2387</v>
      </c>
      <c r="CM131" s="94" t="s">
        <v>2438</v>
      </c>
      <c r="CN131" s="98"/>
      <c r="CO131" s="98"/>
      <c r="CP131" s="98"/>
      <c r="CQ131" s="98"/>
      <c r="CR131" s="98"/>
      <c r="CS131" s="103"/>
      <c r="CT131" s="98"/>
      <c r="CU131" s="94" t="s">
        <v>4709</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3533</v>
      </c>
      <c r="DZ131" s="98"/>
      <c r="EA131" s="98"/>
      <c r="EB131" s="235"/>
    </row>
    <row r="132">
      <c r="A132" s="570" t="s">
        <v>5503</v>
      </c>
      <c r="B132" s="105" t="s">
        <v>5504</v>
      </c>
      <c r="C132" s="106" t="s">
        <v>1339</v>
      </c>
      <c r="D132" s="107" t="s">
        <v>1339</v>
      </c>
      <c r="E132" s="108" t="s">
        <v>1339</v>
      </c>
      <c r="F132" s="109" t="s">
        <v>1970</v>
      </c>
      <c r="G132" s="105" t="s">
        <v>1970</v>
      </c>
      <c r="H132" s="114" t="s">
        <v>5505</v>
      </c>
      <c r="I132" s="114" t="s">
        <v>5506</v>
      </c>
      <c r="J132" s="114" t="s">
        <v>4184</v>
      </c>
      <c r="K132" s="216"/>
      <c r="L132" s="114" t="s">
        <v>5507</v>
      </c>
      <c r="M132" s="114" t="s">
        <v>5508</v>
      </c>
      <c r="N132" s="216"/>
      <c r="O132" s="216"/>
      <c r="P132" s="114" t="s">
        <v>1886</v>
      </c>
      <c r="Q132" s="216"/>
      <c r="R132" s="216"/>
      <c r="S132" s="216"/>
      <c r="T132" s="216"/>
      <c r="U132" s="216"/>
      <c r="V132" s="216"/>
      <c r="W132" s="93"/>
      <c r="X132" s="117" t="s">
        <v>4996</v>
      </c>
      <c r="Y132" s="117" t="s">
        <v>5168</v>
      </c>
      <c r="Z132" s="117" t="s">
        <v>656</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2843</v>
      </c>
      <c r="BF132" s="185"/>
      <c r="BG132" s="185"/>
      <c r="BH132" s="185"/>
      <c r="BI132" s="185"/>
      <c r="BJ132" s="185"/>
      <c r="BK132" s="185"/>
      <c r="BL132" s="185"/>
      <c r="BM132" s="185"/>
      <c r="BN132" s="185"/>
      <c r="BO132" s="185"/>
      <c r="BP132" s="93"/>
      <c r="BQ132" s="134" t="s">
        <v>5510</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43"/>
      <c r="DG132" s="152" t="s">
        <v>182</v>
      </c>
      <c r="DH132" s="231"/>
      <c r="DI132" s="231"/>
      <c r="DJ132" s="231"/>
      <c r="DK132" s="152" t="s">
        <v>1579</v>
      </c>
      <c r="DL132" s="231"/>
      <c r="DM132" s="231"/>
      <c r="DN132" s="231"/>
      <c r="DO132" s="231"/>
      <c r="DP132" s="231"/>
      <c r="DQ132" s="231"/>
      <c r="DR132" s="231"/>
      <c r="DS132" s="231"/>
      <c r="DT132" s="231"/>
      <c r="DU132" s="231"/>
      <c r="DV132" s="231"/>
      <c r="DW132" s="231"/>
      <c r="DX132" s="231"/>
      <c r="DY132" s="231"/>
      <c r="DZ132" s="231"/>
      <c r="EA132" s="231"/>
      <c r="EB132" s="571"/>
    </row>
    <row r="133">
      <c r="A133" s="82" t="s">
        <v>5512</v>
      </c>
      <c r="B133" s="83" t="s">
        <v>5513</v>
      </c>
      <c r="C133" s="84" t="s">
        <v>1339</v>
      </c>
      <c r="D133" s="85" t="s">
        <v>1339</v>
      </c>
      <c r="E133" s="86" t="s">
        <v>1339</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3762</v>
      </c>
      <c r="CN133" s="98"/>
      <c r="CO133" s="98"/>
      <c r="CP133" s="98"/>
      <c r="CQ133" s="98"/>
      <c r="CR133" s="98"/>
      <c r="CS133" s="103"/>
      <c r="CT133" s="89" t="s">
        <v>5520</v>
      </c>
      <c r="CU133" s="89" t="s">
        <v>5369</v>
      </c>
      <c r="CV133" s="98"/>
      <c r="CW133" s="98"/>
      <c r="CX133" s="98"/>
      <c r="CY133" s="98"/>
      <c r="CZ133" s="98"/>
      <c r="DA133" s="89" t="s">
        <v>1958</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5521</v>
      </c>
      <c r="B134" s="105" t="s">
        <v>5522</v>
      </c>
      <c r="C134" s="106" t="s">
        <v>1339</v>
      </c>
      <c r="D134" s="107" t="s">
        <v>737</v>
      </c>
      <c r="E134" s="108" t="s">
        <v>1339</v>
      </c>
      <c r="F134" s="109" t="s">
        <v>219</v>
      </c>
      <c r="G134" s="105" t="s">
        <v>4515</v>
      </c>
      <c r="H134" s="216"/>
      <c r="I134" s="178" t="s">
        <v>5523</v>
      </c>
      <c r="J134" s="178" t="s">
        <v>3803</v>
      </c>
      <c r="K134" s="114" t="s">
        <v>657</v>
      </c>
      <c r="L134" s="114" t="s">
        <v>5524</v>
      </c>
      <c r="M134" s="216"/>
      <c r="N134" s="216"/>
      <c r="O134" s="114" t="s">
        <v>552</v>
      </c>
      <c r="P134" s="114" t="s">
        <v>238</v>
      </c>
      <c r="Q134" s="216"/>
      <c r="R134" s="216"/>
      <c r="S134" s="216"/>
      <c r="T134" s="216"/>
      <c r="U134" s="216"/>
      <c r="V134" s="216"/>
      <c r="W134" s="93"/>
      <c r="X134" s="219"/>
      <c r="Y134" s="219"/>
      <c r="Z134" s="117" t="s">
        <v>1901</v>
      </c>
      <c r="AA134" s="219"/>
      <c r="AB134" s="117" t="s">
        <v>3396</v>
      </c>
      <c r="AC134" s="219"/>
      <c r="AD134" s="219"/>
      <c r="AE134" s="219"/>
      <c r="AF134" s="117" t="s">
        <v>2435</v>
      </c>
      <c r="AG134" s="219"/>
      <c r="AH134" s="219"/>
      <c r="AI134" s="219"/>
      <c r="AJ134" s="219"/>
      <c r="AK134" s="93"/>
      <c r="AL134" s="220"/>
      <c r="AM134" s="123" t="s">
        <v>3778</v>
      </c>
      <c r="AN134" s="220"/>
      <c r="AO134" s="220"/>
      <c r="AP134" s="220"/>
      <c r="AQ134" s="220"/>
      <c r="AR134" s="220"/>
      <c r="AS134" s="220"/>
      <c r="AT134" s="123" t="s">
        <v>2347</v>
      </c>
      <c r="AU134" s="180" t="s">
        <v>2068</v>
      </c>
      <c r="AV134" s="123" t="s">
        <v>2566</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1713</v>
      </c>
      <c r="BT134" s="188" t="s">
        <v>2775</v>
      </c>
      <c r="BU134" s="223"/>
      <c r="BV134" s="134" t="s">
        <v>4418</v>
      </c>
      <c r="BW134" s="223"/>
      <c r="BX134" s="223"/>
      <c r="BY134" s="223"/>
      <c r="BZ134" s="223"/>
      <c r="CA134" s="223"/>
      <c r="CB134" s="223"/>
      <c r="CC134" s="223"/>
      <c r="CD134" s="223"/>
      <c r="CE134" s="226"/>
      <c r="CF134" s="228"/>
      <c r="CG134" s="140" t="s">
        <v>5525</v>
      </c>
      <c r="CH134" s="228"/>
      <c r="CI134" s="276" t="s">
        <v>3543</v>
      </c>
      <c r="CJ134" s="228"/>
      <c r="CK134" s="228"/>
      <c r="CL134" s="228"/>
      <c r="CM134" s="191" t="s">
        <v>1294</v>
      </c>
      <c r="CN134" s="228"/>
      <c r="CO134" s="228"/>
      <c r="CP134" s="228"/>
      <c r="CQ134" s="228"/>
      <c r="CR134" s="228"/>
      <c r="CS134" s="103"/>
      <c r="CT134" s="207" t="s">
        <v>5526</v>
      </c>
      <c r="CU134" s="229"/>
      <c r="CV134" s="147" t="s">
        <v>2035</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5527</v>
      </c>
      <c r="DR134" s="231"/>
      <c r="DS134" s="231"/>
      <c r="DT134" s="231"/>
      <c r="DU134" s="231"/>
      <c r="DV134" s="231"/>
      <c r="DW134" s="231"/>
      <c r="DX134" s="231"/>
      <c r="DY134" s="231"/>
      <c r="DZ134" s="231"/>
      <c r="EA134" s="231"/>
      <c r="EB134" s="398" t="s">
        <v>5528</v>
      </c>
    </row>
    <row r="135">
      <c r="A135" s="573" t="s">
        <v>5529</v>
      </c>
      <c r="B135" s="83" t="s">
        <v>5530</v>
      </c>
      <c r="C135" s="84" t="s">
        <v>1339</v>
      </c>
      <c r="D135" s="85" t="s">
        <v>1339</v>
      </c>
      <c r="E135" s="86" t="s">
        <v>1339</v>
      </c>
      <c r="F135" s="87" t="s">
        <v>1339</v>
      </c>
      <c r="G135" s="83" t="s">
        <v>3335</v>
      </c>
      <c r="H135" s="94" t="s">
        <v>4344</v>
      </c>
      <c r="I135" s="94" t="s">
        <v>3631</v>
      </c>
      <c r="J135" s="94" t="s">
        <v>674</v>
      </c>
      <c r="K135" s="94" t="s">
        <v>5531</v>
      </c>
      <c r="L135" s="94" t="s">
        <v>5532</v>
      </c>
      <c r="M135" s="94" t="s">
        <v>5533</v>
      </c>
      <c r="N135" s="94" t="s">
        <v>5534</v>
      </c>
      <c r="O135" s="94" t="s">
        <v>2618</v>
      </c>
      <c r="P135" s="94" t="s">
        <v>3756</v>
      </c>
      <c r="Q135" s="94" t="s">
        <v>5535</v>
      </c>
      <c r="R135" s="98"/>
      <c r="S135" s="94" t="s">
        <v>906</v>
      </c>
      <c r="T135" s="98"/>
      <c r="U135" s="94" t="s">
        <v>5536</v>
      </c>
      <c r="V135" s="94" t="s">
        <v>5537</v>
      </c>
      <c r="W135" s="93"/>
      <c r="X135" s="94" t="s">
        <v>5538</v>
      </c>
      <c r="Y135" s="94" t="s">
        <v>1667</v>
      </c>
      <c r="Z135" s="94" t="s">
        <v>5539</v>
      </c>
      <c r="AA135" s="94" t="s">
        <v>3021</v>
      </c>
      <c r="AB135" s="94" t="s">
        <v>1961</v>
      </c>
      <c r="AC135" s="94" t="s">
        <v>5540</v>
      </c>
      <c r="AD135" s="94"/>
      <c r="AE135" s="94" t="s">
        <v>5541</v>
      </c>
      <c r="AF135" s="94" t="s">
        <v>5542</v>
      </c>
      <c r="AG135" s="94" t="s">
        <v>5543</v>
      </c>
      <c r="AH135" s="98"/>
      <c r="AI135" s="94" t="s">
        <v>5149</v>
      </c>
      <c r="AJ135" s="94" t="s">
        <v>5544</v>
      </c>
      <c r="AK135" s="93"/>
      <c r="AL135" s="94" t="s">
        <v>5545</v>
      </c>
      <c r="AM135" s="94" t="s">
        <v>5132</v>
      </c>
      <c r="AN135" s="94" t="s">
        <v>5546</v>
      </c>
      <c r="AO135" s="94" t="s">
        <v>1637</v>
      </c>
      <c r="AP135" s="94" t="s">
        <v>5547</v>
      </c>
      <c r="AQ135" s="94" t="s">
        <v>5548</v>
      </c>
      <c r="AR135" s="94" t="s">
        <v>5549</v>
      </c>
      <c r="AS135" s="94" t="s">
        <v>5550</v>
      </c>
      <c r="AT135" s="94" t="s">
        <v>593</v>
      </c>
      <c r="AU135" s="94" t="s">
        <v>3052</v>
      </c>
      <c r="AV135" s="94" t="s">
        <v>5551</v>
      </c>
      <c r="AW135" s="98"/>
      <c r="AX135" s="94" t="s">
        <v>5552</v>
      </c>
      <c r="AY135" s="94" t="s">
        <v>5553</v>
      </c>
      <c r="AZ135" s="93"/>
      <c r="BA135" s="94" t="s">
        <v>5554</v>
      </c>
      <c r="BB135" s="94" t="s">
        <v>701</v>
      </c>
      <c r="BC135" s="94" t="s">
        <v>2664</v>
      </c>
      <c r="BD135" s="94" t="s">
        <v>3349</v>
      </c>
      <c r="BE135" s="94" t="s">
        <v>5555</v>
      </c>
      <c r="BF135" s="94" t="s">
        <v>5556</v>
      </c>
      <c r="BG135" s="94" t="s">
        <v>5557</v>
      </c>
      <c r="BH135" s="94" t="s">
        <v>5558</v>
      </c>
      <c r="BI135" s="98"/>
      <c r="BJ135" s="98"/>
      <c r="BK135" s="94" t="s">
        <v>116</v>
      </c>
      <c r="BL135" s="94" t="s">
        <v>5559</v>
      </c>
      <c r="BM135" s="94" t="s">
        <v>3846</v>
      </c>
      <c r="BN135" s="94" t="s">
        <v>553</v>
      </c>
      <c r="BO135" s="94" t="s">
        <v>5560</v>
      </c>
      <c r="BP135" s="93"/>
      <c r="BQ135" s="94" t="s">
        <v>5561</v>
      </c>
      <c r="BR135" s="94" t="s">
        <v>1023</v>
      </c>
      <c r="BS135" s="94" t="s">
        <v>880</v>
      </c>
      <c r="BT135" s="94" t="s">
        <v>2345</v>
      </c>
      <c r="BU135" s="94" t="s">
        <v>5562</v>
      </c>
      <c r="BV135" s="94" t="s">
        <v>5563</v>
      </c>
      <c r="BW135" s="94" t="s">
        <v>5564</v>
      </c>
      <c r="BX135" s="94" t="s">
        <v>1268</v>
      </c>
      <c r="BY135" s="98"/>
      <c r="BZ135" s="94" t="s">
        <v>5565</v>
      </c>
      <c r="CA135" s="94" t="s">
        <v>5566</v>
      </c>
      <c r="CB135" s="94" t="s">
        <v>448</v>
      </c>
      <c r="CC135" s="94" t="s">
        <v>886</v>
      </c>
      <c r="CD135" s="94" t="s">
        <v>5567</v>
      </c>
      <c r="CE135" s="196"/>
      <c r="CF135" s="94" t="s">
        <v>5568</v>
      </c>
      <c r="CG135" s="94" t="s">
        <v>1371</v>
      </c>
      <c r="CH135" s="94" t="s">
        <v>1924</v>
      </c>
      <c r="CI135" s="94" t="s">
        <v>5569</v>
      </c>
      <c r="CJ135" s="94" t="s">
        <v>4624</v>
      </c>
      <c r="CK135" s="94" t="s">
        <v>5570</v>
      </c>
      <c r="CL135" s="94" t="s">
        <v>3399</v>
      </c>
      <c r="CM135" s="94" t="s">
        <v>1779</v>
      </c>
      <c r="CN135" s="94" t="s">
        <v>5571</v>
      </c>
      <c r="CO135" s="94" t="s">
        <v>5572</v>
      </c>
      <c r="CP135" s="98"/>
      <c r="CQ135" s="94" t="s">
        <v>5573</v>
      </c>
      <c r="CR135" s="94" t="s">
        <v>5574</v>
      </c>
      <c r="CS135" s="103"/>
      <c r="CT135" s="94" t="s">
        <v>2444</v>
      </c>
      <c r="CU135" s="94" t="s">
        <v>5575</v>
      </c>
      <c r="CV135" s="94" t="s">
        <v>2056</v>
      </c>
      <c r="CW135" s="94" t="s">
        <v>5576</v>
      </c>
      <c r="CX135" s="94" t="s">
        <v>1354</v>
      </c>
      <c r="CY135" s="94" t="s">
        <v>3710</v>
      </c>
      <c r="CZ135" s="94" t="s">
        <v>5577</v>
      </c>
      <c r="DA135" s="94" t="s">
        <v>5578</v>
      </c>
      <c r="DB135" s="94" t="s">
        <v>5579</v>
      </c>
      <c r="DC135" s="94" t="s">
        <v>3671</v>
      </c>
      <c r="DD135" s="94" t="s">
        <v>5580</v>
      </c>
      <c r="DE135" s="94" t="s">
        <v>5581</v>
      </c>
      <c r="DF135" s="196"/>
      <c r="DG135" s="94" t="s">
        <v>3447</v>
      </c>
      <c r="DH135" s="98"/>
      <c r="DI135" s="94" t="s">
        <v>2386</v>
      </c>
      <c r="DJ135" s="94" t="s">
        <v>1770</v>
      </c>
      <c r="DK135" s="94" t="s">
        <v>3036</v>
      </c>
      <c r="DL135" s="94" t="s">
        <v>1864</v>
      </c>
      <c r="DM135" s="94" t="s">
        <v>3603</v>
      </c>
      <c r="DN135" s="94" t="s">
        <v>5582</v>
      </c>
      <c r="DO135" s="94" t="s">
        <v>198</v>
      </c>
      <c r="DP135" s="94" t="s">
        <v>5583</v>
      </c>
      <c r="DQ135" s="94" t="s">
        <v>2619</v>
      </c>
      <c r="DR135" s="94" t="s">
        <v>4415</v>
      </c>
      <c r="DS135" s="94" t="s">
        <v>4049</v>
      </c>
      <c r="DT135" s="94" t="s">
        <v>5584</v>
      </c>
      <c r="DU135" s="94" t="s">
        <v>1461</v>
      </c>
      <c r="DV135" s="94" t="s">
        <v>3534</v>
      </c>
      <c r="DW135" s="94" t="s">
        <v>5585</v>
      </c>
      <c r="DX135" s="94" t="s">
        <v>599</v>
      </c>
      <c r="DY135" s="94" t="s">
        <v>2291</v>
      </c>
      <c r="DZ135" s="94" t="s">
        <v>4821</v>
      </c>
      <c r="EA135" s="94" t="s">
        <v>3299</v>
      </c>
      <c r="EB135" s="297" t="s">
        <v>3933</v>
      </c>
    </row>
    <row r="136" ht="15.75" customHeight="1">
      <c r="A136" s="177" t="s">
        <v>5586</v>
      </c>
      <c r="B136" s="105" t="s">
        <v>5587</v>
      </c>
      <c r="C136" s="106" t="s">
        <v>1339</v>
      </c>
      <c r="D136" s="107" t="s">
        <v>1339</v>
      </c>
      <c r="E136" s="108" t="s">
        <v>1339</v>
      </c>
      <c r="F136" s="109" t="s">
        <v>737</v>
      </c>
      <c r="G136" s="105" t="s">
        <v>1415</v>
      </c>
      <c r="H136" s="216"/>
      <c r="I136" s="216"/>
      <c r="J136" s="178" t="s">
        <v>5588</v>
      </c>
      <c r="K136" s="178" t="s">
        <v>657</v>
      </c>
      <c r="L136" s="178" t="s">
        <v>5589</v>
      </c>
      <c r="M136" s="216"/>
      <c r="N136" s="178" t="s">
        <v>2309</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5593</v>
      </c>
      <c r="B137" s="83" t="s">
        <v>5594</v>
      </c>
      <c r="C137" s="84" t="s">
        <v>1339</v>
      </c>
      <c r="D137" s="85" t="s">
        <v>1339</v>
      </c>
      <c r="E137" s="86" t="s">
        <v>1339</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1339</v>
      </c>
      <c r="D138" s="107" t="s">
        <v>1339</v>
      </c>
      <c r="E138" s="108" t="s">
        <v>1339</v>
      </c>
      <c r="F138" s="109" t="s">
        <v>825</v>
      </c>
      <c r="G138" s="105" t="s">
        <v>5422</v>
      </c>
      <c r="H138" s="178"/>
      <c r="I138" s="114" t="s">
        <v>5597</v>
      </c>
      <c r="J138" s="114" t="s">
        <v>3536</v>
      </c>
      <c r="K138" s="114" t="s">
        <v>1685</v>
      </c>
      <c r="L138" s="114" t="s">
        <v>5598</v>
      </c>
      <c r="M138" s="178" t="s">
        <v>5599</v>
      </c>
      <c r="N138" s="178" t="s">
        <v>3084</v>
      </c>
      <c r="O138" s="178" t="s">
        <v>5436</v>
      </c>
      <c r="P138" s="178" t="s">
        <v>4130</v>
      </c>
      <c r="Q138" s="216"/>
      <c r="R138" s="216"/>
      <c r="S138" s="216"/>
      <c r="T138" s="216"/>
      <c r="U138" s="216"/>
      <c r="V138" s="216"/>
      <c r="W138" s="93"/>
      <c r="X138" s="200" t="s">
        <v>5600</v>
      </c>
      <c r="Y138" s="219"/>
      <c r="Z138" s="200" t="s">
        <v>671</v>
      </c>
      <c r="AA138" s="200" t="s">
        <v>5601</v>
      </c>
      <c r="AB138" s="117" t="s">
        <v>4383</v>
      </c>
      <c r="AC138" s="219"/>
      <c r="AD138" s="219"/>
      <c r="AE138" s="200" t="s">
        <v>5602</v>
      </c>
      <c r="AF138" s="200" t="s">
        <v>303</v>
      </c>
      <c r="AG138" s="219"/>
      <c r="AH138" s="219"/>
      <c r="AI138" s="219"/>
      <c r="AJ138" s="219"/>
      <c r="AK138" s="93"/>
      <c r="AL138" s="180"/>
      <c r="AM138" s="180" t="s">
        <v>5101</v>
      </c>
      <c r="AN138" s="220"/>
      <c r="AO138" s="220"/>
      <c r="AP138" s="220"/>
      <c r="AQ138" s="220"/>
      <c r="AR138" s="220"/>
      <c r="AS138" s="220"/>
      <c r="AT138" s="180" t="s">
        <v>5603</v>
      </c>
      <c r="AU138" s="220"/>
      <c r="AV138" s="180" t="s">
        <v>379</v>
      </c>
      <c r="AW138" s="220"/>
      <c r="AX138" s="220"/>
      <c r="AY138" s="220"/>
      <c r="AZ138" s="93"/>
      <c r="BA138" s="185"/>
      <c r="BB138" s="186" t="s">
        <v>5401</v>
      </c>
      <c r="BC138" s="185"/>
      <c r="BD138" s="186" t="s">
        <v>5604</v>
      </c>
      <c r="BE138" s="186" t="s">
        <v>1380</v>
      </c>
      <c r="BF138" s="186" t="s">
        <v>179</v>
      </c>
      <c r="BG138" s="185"/>
      <c r="BH138" s="129" t="s">
        <v>5605</v>
      </c>
      <c r="BI138" s="185"/>
      <c r="BJ138" s="185"/>
      <c r="BK138" s="186" t="s">
        <v>1156</v>
      </c>
      <c r="BL138" s="185"/>
      <c r="BM138" s="185"/>
      <c r="BN138" s="185"/>
      <c r="BO138" s="185"/>
      <c r="BP138" s="93"/>
      <c r="BQ138" s="188"/>
      <c r="BR138" s="223"/>
      <c r="BS138" s="223"/>
      <c r="BT138" s="188" t="s">
        <v>5606</v>
      </c>
      <c r="BU138" s="223"/>
      <c r="BV138" s="188" t="s">
        <v>4118</v>
      </c>
      <c r="BW138" s="223"/>
      <c r="BX138" s="188" t="s">
        <v>5607</v>
      </c>
      <c r="BY138" s="223"/>
      <c r="BZ138" s="188" t="s">
        <v>5608</v>
      </c>
      <c r="CA138" s="223"/>
      <c r="CB138" s="223"/>
      <c r="CC138" s="223"/>
      <c r="CD138" s="223"/>
      <c r="CE138" s="226"/>
      <c r="CF138" s="228"/>
      <c r="CG138" s="191" t="s">
        <v>5609</v>
      </c>
      <c r="CH138" s="228"/>
      <c r="CI138" s="276" t="s">
        <v>5610</v>
      </c>
      <c r="CJ138" s="191" t="s">
        <v>5417</v>
      </c>
      <c r="CK138" s="228"/>
      <c r="CL138" s="228"/>
      <c r="CM138" s="228"/>
      <c r="CN138" s="228"/>
      <c r="CO138" s="228"/>
      <c r="CP138" s="228"/>
      <c r="CQ138" s="228"/>
      <c r="CR138" s="228"/>
      <c r="CS138" s="103"/>
      <c r="CT138" s="229"/>
      <c r="CU138" s="207" t="s">
        <v>5369</v>
      </c>
      <c r="CV138" s="207" t="s">
        <v>5611</v>
      </c>
      <c r="CW138" s="229"/>
      <c r="CX138" s="229"/>
      <c r="CY138" s="207" t="s">
        <v>4969</v>
      </c>
      <c r="CZ138" s="357" t="s">
        <v>5209</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5613</v>
      </c>
      <c r="B139" s="83" t="s">
        <v>5614</v>
      </c>
      <c r="C139" s="84" t="s">
        <v>1339</v>
      </c>
      <c r="D139" s="85" t="s">
        <v>1339</v>
      </c>
      <c r="E139" s="86" t="s">
        <v>1339</v>
      </c>
      <c r="F139" s="87" t="s">
        <v>433</v>
      </c>
      <c r="G139" s="83" t="s">
        <v>330</v>
      </c>
      <c r="H139" s="98"/>
      <c r="I139" s="98"/>
      <c r="J139" s="94" t="s">
        <v>2830</v>
      </c>
      <c r="K139" s="89" t="s">
        <v>5354</v>
      </c>
      <c r="L139" s="89" t="s">
        <v>5615</v>
      </c>
      <c r="M139" s="98"/>
      <c r="N139" s="98"/>
      <c r="O139" s="98"/>
      <c r="P139" s="98"/>
      <c r="Q139" s="98"/>
      <c r="R139" s="98"/>
      <c r="S139" s="98"/>
      <c r="T139" s="98"/>
      <c r="U139" s="98"/>
      <c r="V139" s="98"/>
      <c r="W139" s="93"/>
      <c r="X139" s="98"/>
      <c r="Y139" s="98"/>
      <c r="Z139" s="89" t="s">
        <v>3213</v>
      </c>
      <c r="AA139" s="98"/>
      <c r="AB139" s="94" t="s">
        <v>488</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3848</v>
      </c>
      <c r="BU139" s="98"/>
      <c r="BV139" s="296"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5619</v>
      </c>
      <c r="B140" s="105" t="s">
        <v>5620</v>
      </c>
      <c r="C140" s="106" t="s">
        <v>1339</v>
      </c>
      <c r="D140" s="107" t="s">
        <v>1339</v>
      </c>
      <c r="E140" s="108" t="s">
        <v>1339</v>
      </c>
      <c r="F140" s="109" t="s">
        <v>1339</v>
      </c>
      <c r="G140" s="105" t="s">
        <v>2488</v>
      </c>
      <c r="H140" s="178" t="s">
        <v>2383</v>
      </c>
      <c r="I140" s="178" t="s">
        <v>5621</v>
      </c>
      <c r="J140" s="178" t="s">
        <v>4293</v>
      </c>
      <c r="K140" s="178" t="s">
        <v>545</v>
      </c>
      <c r="L140" s="178" t="s">
        <v>5622</v>
      </c>
      <c r="M140" s="216"/>
      <c r="N140" s="216"/>
      <c r="O140" s="178" t="s">
        <v>1695</v>
      </c>
      <c r="P140" s="178" t="s">
        <v>347</v>
      </c>
      <c r="Q140" s="178"/>
      <c r="R140" s="216"/>
      <c r="S140" s="178" t="s">
        <v>5623</v>
      </c>
      <c r="T140" s="216"/>
      <c r="U140" s="178" t="s">
        <v>2508</v>
      </c>
      <c r="V140" s="216"/>
      <c r="W140" s="93"/>
      <c r="X140" s="200" t="s">
        <v>5624</v>
      </c>
      <c r="Y140" s="219"/>
      <c r="Z140" s="200" t="s">
        <v>550</v>
      </c>
      <c r="AA140" s="219"/>
      <c r="AB140" s="219"/>
      <c r="AC140" s="219"/>
      <c r="AD140" s="219"/>
      <c r="AE140" s="219"/>
      <c r="AF140" s="200" t="s">
        <v>5625</v>
      </c>
      <c r="AG140" s="200" t="s">
        <v>5626</v>
      </c>
      <c r="AH140" s="200"/>
      <c r="AI140" s="200" t="s">
        <v>5627</v>
      </c>
      <c r="AJ140" s="219"/>
      <c r="AK140" s="93"/>
      <c r="AL140" s="220"/>
      <c r="AM140" s="180" t="s">
        <v>2187</v>
      </c>
      <c r="AN140" s="220"/>
      <c r="AO140" s="220"/>
      <c r="AP140" s="220"/>
      <c r="AQ140" s="220"/>
      <c r="AR140" s="220"/>
      <c r="AS140" s="220"/>
      <c r="AT140" s="220"/>
      <c r="AU140" s="180" t="s">
        <v>5628</v>
      </c>
      <c r="AV140" s="220"/>
      <c r="AW140" s="220"/>
      <c r="AX140" s="180" t="s">
        <v>598</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3248</v>
      </c>
      <c r="EB140" s="294" t="s">
        <v>363</v>
      </c>
    </row>
    <row r="141" ht="15.75" customHeight="1">
      <c r="A141" s="82" t="s">
        <v>5633</v>
      </c>
      <c r="B141" s="83" t="s">
        <v>5634</v>
      </c>
      <c r="C141" s="84" t="s">
        <v>1339</v>
      </c>
      <c r="D141" s="85" t="s">
        <v>1339</v>
      </c>
      <c r="E141" s="86" t="s">
        <v>1339</v>
      </c>
      <c r="F141" s="87" t="s">
        <v>1339</v>
      </c>
      <c r="G141" s="83" t="s">
        <v>1218</v>
      </c>
      <c r="H141" s="211" t="s">
        <v>3111</v>
      </c>
      <c r="I141" s="211" t="s">
        <v>5635</v>
      </c>
      <c r="J141" s="211" t="s">
        <v>3212</v>
      </c>
      <c r="K141" s="94" t="s">
        <v>1526</v>
      </c>
      <c r="L141" s="94" t="s">
        <v>4005</v>
      </c>
      <c r="M141" s="94"/>
      <c r="N141" s="98"/>
      <c r="O141" s="98"/>
      <c r="P141" s="211" t="s">
        <v>2407</v>
      </c>
      <c r="Q141" s="98"/>
      <c r="R141" s="98"/>
      <c r="S141" s="98"/>
      <c r="T141" s="98"/>
      <c r="U141" s="98"/>
      <c r="V141" s="98"/>
      <c r="W141" s="93"/>
      <c r="X141" s="98"/>
      <c r="Y141" s="94" t="s">
        <v>359</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1339</v>
      </c>
      <c r="D142" s="107" t="s">
        <v>1339</v>
      </c>
      <c r="E142" s="108" t="s">
        <v>1339</v>
      </c>
      <c r="F142" s="109" t="s">
        <v>736</v>
      </c>
      <c r="G142" s="105" t="s">
        <v>5638</v>
      </c>
      <c r="H142" s="216"/>
      <c r="I142" s="178" t="s">
        <v>1557</v>
      </c>
      <c r="J142" s="178" t="s">
        <v>2305</v>
      </c>
      <c r="K142" s="178" t="s">
        <v>5424</v>
      </c>
      <c r="L142" s="178" t="s">
        <v>2270</v>
      </c>
      <c r="M142" s="178" t="s">
        <v>5639</v>
      </c>
      <c r="N142" s="178" t="s">
        <v>5640</v>
      </c>
      <c r="O142" s="178" t="s">
        <v>5641</v>
      </c>
      <c r="P142" s="178" t="s">
        <v>3756</v>
      </c>
      <c r="Q142" s="216"/>
      <c r="R142" s="216"/>
      <c r="S142" s="216"/>
      <c r="T142" s="216"/>
      <c r="U142" s="216"/>
      <c r="V142" s="216"/>
      <c r="W142" s="93"/>
      <c r="X142" s="200" t="s">
        <v>4886</v>
      </c>
      <c r="Y142" s="200" t="s">
        <v>1791</v>
      </c>
      <c r="Z142" s="200" t="s">
        <v>5642</v>
      </c>
      <c r="AA142" s="200" t="s">
        <v>1913</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4082</v>
      </c>
      <c r="AV142" s="220"/>
      <c r="AW142" s="220"/>
      <c r="AX142" s="220"/>
      <c r="AY142" s="220"/>
      <c r="AZ142" s="93"/>
      <c r="BA142" s="185"/>
      <c r="BB142" s="186" t="s">
        <v>1232</v>
      </c>
      <c r="BC142" s="185"/>
      <c r="BD142" s="186" t="s">
        <v>1940</v>
      </c>
      <c r="BE142" s="185"/>
      <c r="BF142" s="186" t="s">
        <v>5034</v>
      </c>
      <c r="BG142" s="185"/>
      <c r="BH142" s="129" t="s">
        <v>4314</v>
      </c>
      <c r="BI142" s="185"/>
      <c r="BJ142" s="185"/>
      <c r="BK142" s="186" t="s">
        <v>5646</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629</v>
      </c>
      <c r="CH142" s="228"/>
      <c r="CI142" s="228"/>
      <c r="CJ142" s="228"/>
      <c r="CK142" s="228"/>
      <c r="CL142" s="228"/>
      <c r="CM142" s="228"/>
      <c r="CN142" s="228"/>
      <c r="CO142" s="228"/>
      <c r="CP142" s="228"/>
      <c r="CQ142" s="228"/>
      <c r="CR142" s="228"/>
      <c r="CS142" s="103"/>
      <c r="CT142" s="207" t="s">
        <v>3923</v>
      </c>
      <c r="CU142" s="207" t="s">
        <v>556</v>
      </c>
      <c r="CV142" s="207" t="s">
        <v>3856</v>
      </c>
      <c r="CW142" s="207" t="s">
        <v>3786</v>
      </c>
      <c r="CX142" s="229"/>
      <c r="CY142" s="229"/>
      <c r="CZ142" s="229"/>
      <c r="DA142" s="207" t="s">
        <v>951</v>
      </c>
      <c r="DB142" s="229"/>
      <c r="DC142" s="229"/>
      <c r="DD142" s="229"/>
      <c r="DE142" s="229"/>
      <c r="DF142" s="243"/>
      <c r="DG142" s="208" t="s">
        <v>5647</v>
      </c>
      <c r="DH142" s="231"/>
      <c r="DI142" s="231"/>
      <c r="DJ142" s="208"/>
      <c r="DK142" s="231"/>
      <c r="DL142" s="208" t="s">
        <v>3087</v>
      </c>
      <c r="DM142" s="208" t="s">
        <v>5648</v>
      </c>
      <c r="DN142" s="231"/>
      <c r="DO142" s="231"/>
      <c r="DP142" s="231"/>
      <c r="DQ142" s="231"/>
      <c r="DR142" s="231"/>
      <c r="DS142" s="231"/>
      <c r="DT142" s="231"/>
      <c r="DU142" s="231"/>
      <c r="DV142" s="231"/>
      <c r="DW142" s="231"/>
      <c r="DX142" s="208" t="s">
        <v>5649</v>
      </c>
      <c r="DY142" s="231"/>
      <c r="DZ142" s="231"/>
      <c r="EA142" s="208" t="s">
        <v>3779</v>
      </c>
      <c r="EB142" s="294"/>
    </row>
    <row r="143" ht="15.75" customHeight="1">
      <c r="A143" s="82" t="s">
        <v>5650</v>
      </c>
      <c r="B143" s="83" t="s">
        <v>5651</v>
      </c>
      <c r="C143" s="84" t="s">
        <v>1339</v>
      </c>
      <c r="D143" s="85" t="s">
        <v>1339</v>
      </c>
      <c r="E143" s="86" t="s">
        <v>1339</v>
      </c>
      <c r="F143" s="87" t="s">
        <v>331</v>
      </c>
      <c r="G143" s="83" t="s">
        <v>3459</v>
      </c>
      <c r="H143" s="94" t="s">
        <v>5652</v>
      </c>
      <c r="I143" s="94" t="s">
        <v>5653</v>
      </c>
      <c r="J143" s="94" t="s">
        <v>1834</v>
      </c>
      <c r="K143" s="94" t="s">
        <v>1352</v>
      </c>
      <c r="L143" s="94" t="s">
        <v>3219</v>
      </c>
      <c r="M143" s="94" t="s">
        <v>5654</v>
      </c>
      <c r="N143" s="94" t="s">
        <v>5655</v>
      </c>
      <c r="O143" s="98"/>
      <c r="P143" s="98"/>
      <c r="Q143" s="98"/>
      <c r="R143" s="98"/>
      <c r="S143" s="98"/>
      <c r="T143" s="98"/>
      <c r="U143" s="98"/>
      <c r="V143" s="98"/>
      <c r="W143" s="93"/>
      <c r="X143" s="92" t="str">
        <f>HYPERLINK("https://www.youtube.com/watch?v=F9HuyJ73joE","56.96")</f>
        <v>56.96</v>
      </c>
      <c r="Y143" s="94" t="s">
        <v>3644</v>
      </c>
      <c r="Z143" s="94" t="s">
        <v>5145</v>
      </c>
      <c r="AA143" s="94" t="s">
        <v>2282</v>
      </c>
      <c r="AB143" s="94" t="s">
        <v>5656</v>
      </c>
      <c r="AC143" s="92" t="str">
        <f>HYPERLINK("https://www.youtube.com/watch?v=4W9_mJO1W30","58.79")</f>
        <v>58.79</v>
      </c>
      <c r="AD143" s="98"/>
      <c r="AE143" s="94" t="s">
        <v>308</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1339</v>
      </c>
      <c r="D144" s="107" t="s">
        <v>1339</v>
      </c>
      <c r="E144" s="108" t="s">
        <v>1339</v>
      </c>
      <c r="F144" s="109" t="s">
        <v>737</v>
      </c>
      <c r="G144" s="105" t="s">
        <v>4509</v>
      </c>
      <c r="H144" s="178" t="s">
        <v>3066</v>
      </c>
      <c r="I144" s="216"/>
      <c r="J144" s="178" t="s">
        <v>5662</v>
      </c>
      <c r="K144" s="178" t="s">
        <v>3608</v>
      </c>
      <c r="L144" s="178" t="s">
        <v>5170</v>
      </c>
      <c r="M144" s="216"/>
      <c r="N144" s="216"/>
      <c r="O144" s="178" t="s">
        <v>1720</v>
      </c>
      <c r="P144" s="216"/>
      <c r="Q144" s="216"/>
      <c r="R144" s="216"/>
      <c r="S144" s="216"/>
      <c r="T144" s="216"/>
      <c r="U144" s="216"/>
      <c r="V144" s="216"/>
      <c r="W144" s="93"/>
      <c r="X144" s="200" t="s">
        <v>5663</v>
      </c>
      <c r="Y144" s="200" t="s">
        <v>3316</v>
      </c>
      <c r="Z144" s="200" t="s">
        <v>5664</v>
      </c>
      <c r="AA144" s="219"/>
      <c r="AB144" s="200" t="s">
        <v>1180</v>
      </c>
      <c r="AC144" s="200" t="s">
        <v>5665</v>
      </c>
      <c r="AD144" s="219"/>
      <c r="AE144" s="200" t="s">
        <v>718</v>
      </c>
      <c r="AF144" s="200" t="s">
        <v>1457</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3208</v>
      </c>
      <c r="BB144" s="185"/>
      <c r="BC144" s="129" t="s">
        <v>1197</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5186</v>
      </c>
      <c r="CU144" s="207" t="s">
        <v>3503</v>
      </c>
      <c r="CV144" s="229"/>
      <c r="CW144" s="229"/>
      <c r="CX144" s="229"/>
      <c r="CY144" s="229"/>
      <c r="CZ144" s="229"/>
      <c r="DA144" s="229"/>
      <c r="DB144" s="229"/>
      <c r="DC144" s="229"/>
      <c r="DD144" s="229"/>
      <c r="DE144" s="229"/>
      <c r="DF144" s="243"/>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5668</v>
      </c>
      <c r="B145" s="83" t="s">
        <v>5669</v>
      </c>
      <c r="C145" s="84" t="s">
        <v>1339</v>
      </c>
      <c r="D145" s="85" t="s">
        <v>1339</v>
      </c>
      <c r="E145" s="86" t="s">
        <v>1339</v>
      </c>
      <c r="F145" s="87" t="s">
        <v>1339</v>
      </c>
      <c r="G145" s="83" t="s">
        <v>4509</v>
      </c>
      <c r="H145" s="94" t="s">
        <v>1553</v>
      </c>
      <c r="I145" s="94" t="s">
        <v>5670</v>
      </c>
      <c r="J145" s="98"/>
      <c r="K145" s="94" t="s">
        <v>3981</v>
      </c>
      <c r="L145" s="98"/>
      <c r="M145" s="98"/>
      <c r="N145" s="98"/>
      <c r="O145" s="94" t="s">
        <v>5671</v>
      </c>
      <c r="P145" s="94" t="s">
        <v>5672</v>
      </c>
      <c r="Q145" s="98"/>
      <c r="R145" s="98"/>
      <c r="S145" s="98"/>
      <c r="T145" s="98"/>
      <c r="U145" s="98"/>
      <c r="V145" s="98"/>
      <c r="W145" s="93"/>
      <c r="X145" s="94" t="s">
        <v>2993</v>
      </c>
      <c r="Y145" s="98"/>
      <c r="Z145" s="94" t="s">
        <v>4197</v>
      </c>
      <c r="AA145" s="98"/>
      <c r="AB145" s="94" t="s">
        <v>2108</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1547</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407</v>
      </c>
      <c r="EB145" s="235"/>
    </row>
    <row r="146">
      <c r="A146" s="552" t="s">
        <v>5678</v>
      </c>
      <c r="B146" s="105" t="s">
        <v>5679</v>
      </c>
      <c r="C146" s="106" t="s">
        <v>1339</v>
      </c>
      <c r="D146" s="107" t="s">
        <v>1339</v>
      </c>
      <c r="E146" s="108" t="s">
        <v>1339</v>
      </c>
      <c r="F146" s="109" t="s">
        <v>736</v>
      </c>
      <c r="G146" s="105" t="s">
        <v>916</v>
      </c>
      <c r="H146" s="216"/>
      <c r="I146" s="178" t="s">
        <v>2821</v>
      </c>
      <c r="J146" s="178" t="s">
        <v>5680</v>
      </c>
      <c r="K146" s="178" t="s">
        <v>4452</v>
      </c>
      <c r="L146" s="178" t="s">
        <v>2507</v>
      </c>
      <c r="M146" s="216"/>
      <c r="N146" s="216"/>
      <c r="O146" s="216"/>
      <c r="P146" s="114" t="s">
        <v>5339</v>
      </c>
      <c r="Q146" s="216"/>
      <c r="R146" s="216"/>
      <c r="S146" s="216"/>
      <c r="T146" s="216"/>
      <c r="U146" s="216"/>
      <c r="V146" s="216"/>
      <c r="W146" s="93"/>
      <c r="X146" s="219"/>
      <c r="Y146" s="219"/>
      <c r="Z146" s="348"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1462</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5064</v>
      </c>
      <c r="CV146" s="207" t="s">
        <v>1611</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5683</v>
      </c>
      <c r="B147" s="83" t="s">
        <v>5684</v>
      </c>
      <c r="C147" s="84" t="s">
        <v>1339</v>
      </c>
      <c r="D147" s="85" t="s">
        <v>1339</v>
      </c>
      <c r="E147" s="86" t="s">
        <v>1339</v>
      </c>
      <c r="F147" s="87" t="s">
        <v>737</v>
      </c>
      <c r="G147" s="83" t="s">
        <v>1218</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1578</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3752</v>
      </c>
      <c r="CG147" s="98"/>
      <c r="CH147" s="98"/>
      <c r="CI147" s="94" t="s">
        <v>5687</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5688</v>
      </c>
      <c r="B148" s="105" t="s">
        <v>5689</v>
      </c>
      <c r="C148" s="106" t="s">
        <v>1339</v>
      </c>
      <c r="D148" s="107" t="s">
        <v>1339</v>
      </c>
      <c r="E148" s="108" t="s">
        <v>1339</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2380</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5691</v>
      </c>
      <c r="B149" s="83" t="s">
        <v>5692</v>
      </c>
      <c r="C149" s="84" t="s">
        <v>737</v>
      </c>
      <c r="D149" s="85" t="s">
        <v>1339</v>
      </c>
      <c r="E149" s="86" t="s">
        <v>1339</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1339</v>
      </c>
      <c r="E150" s="108" t="s">
        <v>1339</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5698</v>
      </c>
      <c r="B151" s="83" t="s">
        <v>5699</v>
      </c>
      <c r="C151" s="84" t="s">
        <v>737</v>
      </c>
      <c r="D151" s="85" t="s">
        <v>737</v>
      </c>
      <c r="E151" s="86" t="s">
        <v>1339</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5700</v>
      </c>
      <c r="B152" s="105" t="s">
        <v>5701</v>
      </c>
      <c r="C152" s="106" t="s">
        <v>1339</v>
      </c>
      <c r="D152" s="107" t="s">
        <v>1339</v>
      </c>
      <c r="E152" s="108" t="s">
        <v>1339</v>
      </c>
      <c r="F152" s="109" t="s">
        <v>331</v>
      </c>
      <c r="G152" s="105" t="s">
        <v>825</v>
      </c>
      <c r="H152" s="581"/>
      <c r="I152" s="582"/>
      <c r="J152" s="581"/>
      <c r="K152" s="581" t="s">
        <v>1231</v>
      </c>
      <c r="L152" s="581"/>
      <c r="M152" s="581"/>
      <c r="N152" s="581"/>
      <c r="O152" s="114" t="s">
        <v>5425</v>
      </c>
      <c r="P152" s="114" t="s">
        <v>2407</v>
      </c>
      <c r="Q152" s="216"/>
      <c r="R152" s="216"/>
      <c r="S152" s="216"/>
      <c r="T152" s="216"/>
      <c r="U152" s="216"/>
      <c r="V152" s="216"/>
      <c r="W152" s="93"/>
      <c r="X152" s="118"/>
      <c r="Y152" s="117" t="s">
        <v>2092</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5702</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5703</v>
      </c>
      <c r="B153" s="83" t="s">
        <v>5704</v>
      </c>
      <c r="C153" s="84" t="s">
        <v>736</v>
      </c>
      <c r="D153" s="85" t="s">
        <v>737</v>
      </c>
      <c r="E153" s="86" t="s">
        <v>1339</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1339</v>
      </c>
      <c r="D154" s="107" t="s">
        <v>737</v>
      </c>
      <c r="E154" s="108" t="s">
        <v>1339</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5708</v>
      </c>
      <c r="B155" s="83" t="s">
        <v>5709</v>
      </c>
      <c r="C155" s="84" t="s">
        <v>1339</v>
      </c>
      <c r="D155" s="85" t="s">
        <v>1339</v>
      </c>
      <c r="E155" s="86" t="s">
        <v>1339</v>
      </c>
      <c r="F155" s="87" t="s">
        <v>737</v>
      </c>
      <c r="G155" s="83" t="s">
        <v>1970</v>
      </c>
      <c r="H155" s="98"/>
      <c r="I155" s="333" t="s">
        <v>5710</v>
      </c>
      <c r="J155" s="94" t="s">
        <v>2830</v>
      </c>
      <c r="K155" s="94" t="s">
        <v>5424</v>
      </c>
      <c r="L155" s="94" t="s">
        <v>1440</v>
      </c>
      <c r="M155" s="98"/>
      <c r="N155" s="98"/>
      <c r="O155" s="98"/>
      <c r="P155" s="94" t="s">
        <v>1773</v>
      </c>
      <c r="Q155" s="98"/>
      <c r="R155" s="98"/>
      <c r="S155" s="98"/>
      <c r="T155" s="98"/>
      <c r="U155" s="98"/>
      <c r="V155" s="98"/>
      <c r="W155" s="93"/>
      <c r="X155" s="333" t="s">
        <v>1546</v>
      </c>
      <c r="Y155" s="98"/>
      <c r="Z155" s="94" t="s">
        <v>2958</v>
      </c>
      <c r="AA155" s="92" t="str">
        <f>HYPERLINK("https://clips.twitch.tv/DeliciousHomelyChoughMingLee","53.66")</f>
        <v>53.66</v>
      </c>
      <c r="AB155" s="94" t="s">
        <v>2187</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4931</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1339</v>
      </c>
      <c r="E156" s="108" t="s">
        <v>1339</v>
      </c>
      <c r="F156" s="109" t="s">
        <v>737</v>
      </c>
      <c r="G156" s="105" t="s">
        <v>5299</v>
      </c>
      <c r="H156" s="585" t="s">
        <v>2559</v>
      </c>
      <c r="I156" s="585" t="s">
        <v>5717</v>
      </c>
      <c r="J156" s="585" t="s">
        <v>4442</v>
      </c>
      <c r="K156" s="585" t="s">
        <v>750</v>
      </c>
      <c r="L156" s="585" t="s">
        <v>833</v>
      </c>
      <c r="M156" s="586"/>
      <c r="N156" s="585" t="s">
        <v>5718</v>
      </c>
      <c r="O156" s="585" t="s">
        <v>5719</v>
      </c>
      <c r="P156" s="585" t="s">
        <v>4952</v>
      </c>
      <c r="Q156" s="586"/>
      <c r="R156" s="586"/>
      <c r="S156" s="586"/>
      <c r="T156" s="586"/>
      <c r="U156" s="586"/>
      <c r="V156" s="586"/>
      <c r="W156" s="587"/>
      <c r="X156" s="588" t="s">
        <v>5720</v>
      </c>
      <c r="Y156" s="589" t="s">
        <v>374</v>
      </c>
      <c r="Z156" s="589" t="s">
        <v>1314</v>
      </c>
      <c r="AA156" s="589" t="s">
        <v>3548</v>
      </c>
      <c r="AB156" s="588" t="s">
        <v>5721</v>
      </c>
      <c r="AC156" s="589" t="s">
        <v>5722</v>
      </c>
      <c r="AD156" s="590"/>
      <c r="AE156" s="590"/>
      <c r="AF156" s="589" t="s">
        <v>364</v>
      </c>
      <c r="AG156" s="590"/>
      <c r="AH156" s="590"/>
      <c r="AI156" s="590"/>
      <c r="AJ156" s="590"/>
      <c r="AK156" s="587"/>
      <c r="AL156" s="591"/>
      <c r="AM156" s="591"/>
      <c r="AN156" s="591"/>
      <c r="AO156" s="591"/>
      <c r="AP156" s="591"/>
      <c r="AQ156" s="591"/>
      <c r="AR156" s="591"/>
      <c r="AS156" s="591"/>
      <c r="AT156" s="591"/>
      <c r="AU156" s="592" t="s">
        <v>2894</v>
      </c>
      <c r="AV156" s="591"/>
      <c r="AW156" s="591"/>
      <c r="AX156" s="591"/>
      <c r="AY156" s="591"/>
      <c r="AZ156" s="593"/>
      <c r="BA156" s="594"/>
      <c r="BB156" s="594"/>
      <c r="BC156" s="594"/>
      <c r="BD156" s="594"/>
      <c r="BE156" s="594"/>
      <c r="BF156" s="594"/>
      <c r="BG156" s="594"/>
      <c r="BH156" s="595" t="s">
        <v>3684</v>
      </c>
      <c r="BI156" s="594"/>
      <c r="BJ156" s="594"/>
      <c r="BK156" s="594"/>
      <c r="BL156" s="594"/>
      <c r="BM156" s="594"/>
      <c r="BN156" s="594"/>
      <c r="BO156" s="594"/>
      <c r="BP156" s="596"/>
      <c r="BQ156" s="597"/>
      <c r="BR156" s="597"/>
      <c r="BS156" s="598" t="s">
        <v>5723</v>
      </c>
      <c r="BT156" s="599" t="s">
        <v>2519</v>
      </c>
      <c r="BU156" s="597"/>
      <c r="BV156" s="597"/>
      <c r="BW156" s="597"/>
      <c r="BX156" s="597"/>
      <c r="BY156" s="597"/>
      <c r="BZ156" s="597"/>
      <c r="CA156" s="597"/>
      <c r="CB156" s="597"/>
      <c r="CC156" s="597"/>
      <c r="CD156" s="597"/>
      <c r="CE156" s="600"/>
      <c r="CF156" s="601"/>
      <c r="CG156" s="602" t="s">
        <v>5724</v>
      </c>
      <c r="CH156" s="601"/>
      <c r="CI156" s="601"/>
      <c r="CJ156" s="601"/>
      <c r="CK156" s="601"/>
      <c r="CL156" s="601"/>
      <c r="CM156" s="601"/>
      <c r="CN156" s="601"/>
      <c r="CO156" s="601"/>
      <c r="CP156" s="601"/>
      <c r="CQ156" s="601"/>
      <c r="CR156" s="601"/>
      <c r="CS156" s="603"/>
      <c r="CT156" s="604" t="s">
        <v>4800</v>
      </c>
      <c r="CU156" s="604" t="s">
        <v>2093</v>
      </c>
      <c r="CV156" s="604" t="s">
        <v>4760</v>
      </c>
      <c r="CW156" s="605"/>
      <c r="CX156" s="605"/>
      <c r="CY156" s="605"/>
      <c r="CZ156" s="604" t="s">
        <v>5725</v>
      </c>
      <c r="DA156" s="606" t="s">
        <v>5726</v>
      </c>
      <c r="DB156" s="605"/>
      <c r="DC156" s="605"/>
      <c r="DD156" s="605"/>
      <c r="DE156" s="605"/>
      <c r="DF156" s="607"/>
      <c r="DG156" s="608"/>
      <c r="DH156" s="608"/>
      <c r="DI156" s="608"/>
      <c r="DJ156" s="608"/>
      <c r="DK156" s="609" t="s">
        <v>5727</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5728</v>
      </c>
      <c r="B157" s="83" t="s">
        <v>5729</v>
      </c>
      <c r="C157" s="84" t="s">
        <v>1339</v>
      </c>
      <c r="D157" s="85" t="s">
        <v>1339</v>
      </c>
      <c r="E157" s="86" t="s">
        <v>1339</v>
      </c>
      <c r="F157" s="87" t="s">
        <v>1339</v>
      </c>
      <c r="G157" s="83" t="s">
        <v>432</v>
      </c>
      <c r="H157" s="98"/>
      <c r="I157" s="98"/>
      <c r="J157" s="98"/>
      <c r="K157" s="98"/>
      <c r="L157" s="94" t="s">
        <v>3104</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1339</v>
      </c>
      <c r="D158" s="107" t="s">
        <v>1339</v>
      </c>
      <c r="E158" s="108" t="s">
        <v>1339</v>
      </c>
      <c r="F158" s="109" t="s">
        <v>1339</v>
      </c>
      <c r="G158" s="105" t="s">
        <v>2834</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5281</v>
      </c>
      <c r="AA158" s="219"/>
      <c r="AB158" s="200" t="s">
        <v>5739</v>
      </c>
      <c r="AC158" s="200" t="s">
        <v>3125</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5740</v>
      </c>
      <c r="BB158" s="186" t="s">
        <v>787</v>
      </c>
      <c r="BC158" s="186" t="s">
        <v>838</v>
      </c>
      <c r="BD158" s="186" t="s">
        <v>3293</v>
      </c>
      <c r="BE158" s="186" t="s">
        <v>5741</v>
      </c>
      <c r="BF158" s="185"/>
      <c r="BG158" s="185"/>
      <c r="BH158" s="186" t="s">
        <v>3719</v>
      </c>
      <c r="BI158" s="185"/>
      <c r="BJ158" s="185"/>
      <c r="BK158" s="186" t="s">
        <v>525</v>
      </c>
      <c r="BL158" s="185"/>
      <c r="BM158" s="185"/>
      <c r="BN158" s="185"/>
      <c r="BO158" s="185"/>
      <c r="BP158" s="93"/>
      <c r="BQ158" s="188" t="s">
        <v>5742</v>
      </c>
      <c r="BR158" s="188" t="s">
        <v>5743</v>
      </c>
      <c r="BS158" s="188" t="s">
        <v>880</v>
      </c>
      <c r="BT158" s="188" t="s">
        <v>530</v>
      </c>
      <c r="BU158" s="188" t="s">
        <v>5744</v>
      </c>
      <c r="BV158" s="188" t="s">
        <v>1091</v>
      </c>
      <c r="BW158" s="223"/>
      <c r="BX158" s="223"/>
      <c r="BY158" s="223"/>
      <c r="BZ158" s="188" t="s">
        <v>1056</v>
      </c>
      <c r="CA158" s="223"/>
      <c r="CB158" s="223"/>
      <c r="CC158" s="223"/>
      <c r="CD158" s="223"/>
      <c r="CE158" s="226"/>
      <c r="CF158" s="191" t="s">
        <v>5745</v>
      </c>
      <c r="CG158" s="191" t="s">
        <v>3714</v>
      </c>
      <c r="CH158" s="228"/>
      <c r="CI158" s="228"/>
      <c r="CJ158" s="228"/>
      <c r="CK158" s="228"/>
      <c r="CL158" s="191" t="s">
        <v>4137</v>
      </c>
      <c r="CM158" s="191" t="s">
        <v>1412</v>
      </c>
      <c r="CN158" s="228"/>
      <c r="CO158" s="228"/>
      <c r="CP158" s="228"/>
      <c r="CQ158" s="228"/>
      <c r="CR158" s="228"/>
      <c r="CS158" s="103"/>
      <c r="CT158" s="207" t="s">
        <v>4764</v>
      </c>
      <c r="CU158" s="229"/>
      <c r="CV158" s="207" t="s">
        <v>5746</v>
      </c>
      <c r="CW158" s="207" t="s">
        <v>2843</v>
      </c>
      <c r="CX158" s="207" t="s">
        <v>5747</v>
      </c>
      <c r="CY158" s="207" t="s">
        <v>5748</v>
      </c>
      <c r="CZ158" s="207" t="s">
        <v>5749</v>
      </c>
      <c r="DA158" s="207" t="s">
        <v>5750</v>
      </c>
      <c r="DB158" s="229"/>
      <c r="DC158" s="229"/>
      <c r="DD158" s="229"/>
      <c r="DE158" s="229"/>
      <c r="DF158" s="243"/>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294"/>
    </row>
    <row r="159" ht="15.75" customHeight="1">
      <c r="A159" s="82" t="s">
        <v>5751</v>
      </c>
      <c r="B159" s="83" t="s">
        <v>5752</v>
      </c>
      <c r="C159" s="84" t="s">
        <v>1339</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1339</v>
      </c>
      <c r="D160" s="107" t="s">
        <v>1339</v>
      </c>
      <c r="E160" s="108" t="s">
        <v>1339</v>
      </c>
      <c r="F160" s="109" t="s">
        <v>1339</v>
      </c>
      <c r="G160" s="105" t="s">
        <v>3851</v>
      </c>
      <c r="H160" s="216"/>
      <c r="I160" s="178" t="s">
        <v>5756</v>
      </c>
      <c r="J160" s="178" t="s">
        <v>4601</v>
      </c>
      <c r="K160" s="178" t="s">
        <v>1828</v>
      </c>
      <c r="L160" s="178" t="s">
        <v>3653</v>
      </c>
      <c r="M160" s="178" t="s">
        <v>5757</v>
      </c>
      <c r="N160" s="216"/>
      <c r="O160" s="178" t="s">
        <v>1719</v>
      </c>
      <c r="P160" s="178" t="s">
        <v>5758</v>
      </c>
      <c r="Q160" s="216"/>
      <c r="R160" s="216"/>
      <c r="S160" s="216"/>
      <c r="T160" s="216"/>
      <c r="U160" s="216"/>
      <c r="V160" s="216"/>
      <c r="W160" s="93"/>
      <c r="X160" s="200" t="s">
        <v>5265</v>
      </c>
      <c r="Y160" s="200" t="s">
        <v>5759</v>
      </c>
      <c r="Z160" s="200" t="s">
        <v>4490</v>
      </c>
      <c r="AA160" s="200" t="s">
        <v>5760</v>
      </c>
      <c r="AB160" s="200" t="s">
        <v>2027</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5763</v>
      </c>
      <c r="BE160" s="186" t="s">
        <v>5764</v>
      </c>
      <c r="BF160" s="185"/>
      <c r="BG160" s="185"/>
      <c r="BH160" s="186" t="s">
        <v>5765</v>
      </c>
      <c r="BI160" s="186" t="s">
        <v>5766</v>
      </c>
      <c r="BJ160" s="186"/>
      <c r="BK160" s="186" t="s">
        <v>532</v>
      </c>
      <c r="BL160" s="185"/>
      <c r="BM160" s="185"/>
      <c r="BN160" s="185"/>
      <c r="BO160" s="185"/>
      <c r="BP160" s="93"/>
      <c r="BQ160" s="188"/>
      <c r="BR160" s="223"/>
      <c r="BS160" s="188" t="s">
        <v>5767</v>
      </c>
      <c r="BT160" s="188" t="s">
        <v>5768</v>
      </c>
      <c r="BU160" s="223"/>
      <c r="BV160" s="188" t="s">
        <v>405</v>
      </c>
      <c r="BW160" s="188" t="s">
        <v>5769</v>
      </c>
      <c r="BX160" s="188" t="s">
        <v>3831</v>
      </c>
      <c r="BY160" s="223"/>
      <c r="BZ160" s="188" t="s">
        <v>1664</v>
      </c>
      <c r="CA160" s="223"/>
      <c r="CB160" s="223"/>
      <c r="CC160" s="223"/>
      <c r="CD160" s="223"/>
      <c r="CE160" s="226"/>
      <c r="CF160" s="191" t="s">
        <v>4559</v>
      </c>
      <c r="CG160" s="191" t="s">
        <v>2145</v>
      </c>
      <c r="CH160" s="191" t="s">
        <v>2335</v>
      </c>
      <c r="CI160" s="191" t="s">
        <v>5770</v>
      </c>
      <c r="CJ160" s="191" t="s">
        <v>5771</v>
      </c>
      <c r="CK160" s="228"/>
      <c r="CL160" s="191" t="s">
        <v>3572</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5774</v>
      </c>
      <c r="B161" s="83" t="s">
        <v>5775</v>
      </c>
      <c r="C161" s="84" t="s">
        <v>1339</v>
      </c>
      <c r="D161" s="85" t="s">
        <v>1339</v>
      </c>
      <c r="E161" s="86" t="s">
        <v>1339</v>
      </c>
      <c r="F161" s="87" t="s">
        <v>434</v>
      </c>
      <c r="G161" s="83" t="s">
        <v>4515</v>
      </c>
      <c r="H161" s="94" t="s">
        <v>2344</v>
      </c>
      <c r="I161" s="98"/>
      <c r="J161" s="94" t="s">
        <v>5776</v>
      </c>
      <c r="K161" s="89" t="s">
        <v>4511</v>
      </c>
      <c r="L161" s="170" t="s">
        <v>5777</v>
      </c>
      <c r="M161" s="98"/>
      <c r="N161" s="98"/>
      <c r="O161" s="98"/>
      <c r="P161" s="94" t="s">
        <v>5778</v>
      </c>
      <c r="Q161" s="98"/>
      <c r="R161" s="98"/>
      <c r="S161" s="98"/>
      <c r="T161" s="98"/>
      <c r="U161" s="98"/>
      <c r="V161" s="98"/>
      <c r="W161" s="93"/>
      <c r="X161" s="89" t="s">
        <v>5779</v>
      </c>
      <c r="Y161" s="94" t="s">
        <v>2358</v>
      </c>
      <c r="Z161" s="89" t="s">
        <v>4805</v>
      </c>
      <c r="AA161" s="98"/>
      <c r="AB161" s="94" t="s">
        <v>2246</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5780</v>
      </c>
      <c r="AV161" s="98"/>
      <c r="AW161" s="98"/>
      <c r="AX161" s="98"/>
      <c r="AY161" s="98"/>
      <c r="AZ161" s="93"/>
      <c r="BA161" s="98"/>
      <c r="BB161" s="94" t="s">
        <v>1300</v>
      </c>
      <c r="BC161" s="94" t="s">
        <v>204</v>
      </c>
      <c r="BD161" s="94" t="s">
        <v>5781</v>
      </c>
      <c r="BE161" s="98"/>
      <c r="BF161" s="94" t="s">
        <v>4747</v>
      </c>
      <c r="BG161" s="94" t="s">
        <v>5782</v>
      </c>
      <c r="BH161" s="94" t="s">
        <v>5783</v>
      </c>
      <c r="BI161" s="98"/>
      <c r="BJ161" s="98"/>
      <c r="BK161" s="98"/>
      <c r="BL161" s="98"/>
      <c r="BM161" s="98"/>
      <c r="BN161" s="98"/>
      <c r="BO161" s="98"/>
      <c r="BP161" s="93"/>
      <c r="BQ161" s="98"/>
      <c r="BR161" s="98"/>
      <c r="BS161" s="98"/>
      <c r="BT161" s="94" t="s">
        <v>4863</v>
      </c>
      <c r="BU161" s="98"/>
      <c r="BV161" s="89" t="s">
        <v>1432</v>
      </c>
      <c r="BW161" s="98"/>
      <c r="BX161" s="98"/>
      <c r="BY161" s="98"/>
      <c r="BZ161" s="89" t="s">
        <v>4418</v>
      </c>
      <c r="CA161" s="98"/>
      <c r="CB161" s="98"/>
      <c r="CC161" s="98"/>
      <c r="CD161" s="98"/>
      <c r="CE161" s="196"/>
      <c r="CF161" s="89" t="s">
        <v>5784</v>
      </c>
      <c r="CG161" s="94" t="s">
        <v>5785</v>
      </c>
      <c r="CH161" s="98"/>
      <c r="CI161" s="98"/>
      <c r="CJ161" s="98"/>
      <c r="CK161" s="98"/>
      <c r="CL161" s="89" t="s">
        <v>4662</v>
      </c>
      <c r="CM161" s="89" t="s">
        <v>5786</v>
      </c>
      <c r="CN161" s="98"/>
      <c r="CO161" s="98"/>
      <c r="CP161" s="98"/>
      <c r="CQ161" s="98"/>
      <c r="CR161" s="98"/>
      <c r="CS161" s="103"/>
      <c r="CT161" s="102" t="s">
        <v>5787</v>
      </c>
      <c r="CU161" s="94" t="s">
        <v>238</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1339</v>
      </c>
      <c r="D162" s="107" t="s">
        <v>1339</v>
      </c>
      <c r="E162" s="108" t="s">
        <v>1339</v>
      </c>
      <c r="F162" s="109" t="s">
        <v>1339</v>
      </c>
      <c r="G162" s="105" t="s">
        <v>4644</v>
      </c>
      <c r="H162" s="178" t="s">
        <v>5791</v>
      </c>
      <c r="I162" s="178" t="s">
        <v>5792</v>
      </c>
      <c r="J162" s="178" t="s">
        <v>610</v>
      </c>
      <c r="K162" s="178" t="s">
        <v>3981</v>
      </c>
      <c r="L162" s="178" t="s">
        <v>2500</v>
      </c>
      <c r="M162" s="178" t="s">
        <v>5793</v>
      </c>
      <c r="N162" s="178" t="s">
        <v>5794</v>
      </c>
      <c r="O162" s="178" t="s">
        <v>1296</v>
      </c>
      <c r="P162" s="178" t="s">
        <v>489</v>
      </c>
      <c r="Q162" s="178"/>
      <c r="R162" s="178"/>
      <c r="S162" s="178"/>
      <c r="T162" s="178"/>
      <c r="U162" s="178"/>
      <c r="V162" s="178"/>
      <c r="W162" s="93"/>
      <c r="X162" s="200" t="s">
        <v>5795</v>
      </c>
      <c r="Y162" s="200" t="s">
        <v>4789</v>
      </c>
      <c r="Z162" s="200" t="s">
        <v>5796</v>
      </c>
      <c r="AA162" s="200" t="s">
        <v>2264</v>
      </c>
      <c r="AB162" s="200" t="s">
        <v>5797</v>
      </c>
      <c r="AC162" s="200" t="s">
        <v>5798</v>
      </c>
      <c r="AD162" s="200" t="s">
        <v>3600</v>
      </c>
      <c r="AE162" s="200" t="s">
        <v>5799</v>
      </c>
      <c r="AF162" s="200" t="s">
        <v>364</v>
      </c>
      <c r="AG162" s="200"/>
      <c r="AH162" s="200"/>
      <c r="AI162" s="200"/>
      <c r="AJ162" s="200"/>
      <c r="AK162" s="93"/>
      <c r="AL162" s="180"/>
      <c r="AM162" s="180"/>
      <c r="AN162" s="180"/>
      <c r="AO162" s="180"/>
      <c r="AP162" s="180"/>
      <c r="AQ162" s="180"/>
      <c r="AR162" s="180"/>
      <c r="AS162" s="180"/>
      <c r="AT162" s="180" t="s">
        <v>5800</v>
      </c>
      <c r="AU162" s="180" t="s">
        <v>1179</v>
      </c>
      <c r="AV162" s="180"/>
      <c r="AW162" s="180"/>
      <c r="AX162" s="180"/>
      <c r="AY162" s="180"/>
      <c r="AZ162" s="97"/>
      <c r="BA162" s="186" t="s">
        <v>5801</v>
      </c>
      <c r="BB162" s="186" t="s">
        <v>3790</v>
      </c>
      <c r="BC162" s="186" t="s">
        <v>3357</v>
      </c>
      <c r="BD162" s="186" t="s">
        <v>5802</v>
      </c>
      <c r="BE162" s="186" t="s">
        <v>5803</v>
      </c>
      <c r="BF162" s="186" t="s">
        <v>5804</v>
      </c>
      <c r="BG162" s="186" t="s">
        <v>4651</v>
      </c>
      <c r="BH162" s="186" t="s">
        <v>5681</v>
      </c>
      <c r="BI162" s="185"/>
      <c r="BJ162" s="185"/>
      <c r="BK162" s="185"/>
      <c r="BL162" s="186"/>
      <c r="BM162" s="186"/>
      <c r="BN162" s="186"/>
      <c r="BO162" s="186"/>
      <c r="BP162" s="97"/>
      <c r="BQ162" s="188"/>
      <c r="BR162" s="223"/>
      <c r="BS162" s="454" t="s">
        <v>5805</v>
      </c>
      <c r="BT162" s="188" t="s">
        <v>5806</v>
      </c>
      <c r="BU162" s="454"/>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2092</v>
      </c>
      <c r="CV162" s="207" t="s">
        <v>5641</v>
      </c>
      <c r="CW162" s="229"/>
      <c r="CX162" s="207" t="s">
        <v>5808</v>
      </c>
      <c r="CY162" s="229"/>
      <c r="CZ162" s="229"/>
      <c r="DA162" s="229"/>
      <c r="DB162" s="229"/>
      <c r="DC162" s="229"/>
      <c r="DD162" s="229"/>
      <c r="DE162" s="229"/>
      <c r="DF162" s="243"/>
      <c r="DG162" s="208" t="s">
        <v>3829</v>
      </c>
      <c r="DH162" s="231"/>
      <c r="DI162" s="231"/>
      <c r="DJ162" s="231"/>
      <c r="DK162" s="231"/>
      <c r="DL162" s="231"/>
      <c r="DM162" s="231"/>
      <c r="DN162" s="231"/>
      <c r="DO162" s="231"/>
      <c r="DP162" s="208" t="s">
        <v>5809</v>
      </c>
      <c r="DQ162" s="208"/>
      <c r="DR162" s="331"/>
      <c r="DS162" s="231"/>
      <c r="DT162" s="231"/>
      <c r="DU162" s="231"/>
      <c r="DV162" s="231"/>
      <c r="DW162" s="231"/>
      <c r="DX162" s="231"/>
      <c r="DY162" s="231"/>
      <c r="DZ162" s="231"/>
      <c r="EA162" s="231"/>
      <c r="EB162" s="294"/>
    </row>
    <row r="163" ht="15.75" customHeight="1">
      <c r="A163" s="82" t="s">
        <v>5810</v>
      </c>
      <c r="B163" s="83" t="s">
        <v>5811</v>
      </c>
      <c r="C163" s="84" t="s">
        <v>1339</v>
      </c>
      <c r="D163" s="85" t="s">
        <v>1339</v>
      </c>
      <c r="E163" s="86" t="s">
        <v>1339</v>
      </c>
      <c r="F163" s="87" t="s">
        <v>1339</v>
      </c>
      <c r="G163" s="83" t="s">
        <v>331</v>
      </c>
      <c r="H163" s="98"/>
      <c r="I163" s="98"/>
      <c r="J163" s="98"/>
      <c r="K163" s="94" t="s">
        <v>5812</v>
      </c>
      <c r="L163" s="98"/>
      <c r="M163" s="98"/>
      <c r="N163" s="98"/>
      <c r="O163" s="94" t="s">
        <v>5813</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1339</v>
      </c>
      <c r="D164" s="107" t="s">
        <v>1339</v>
      </c>
      <c r="E164" s="108" t="s">
        <v>1339</v>
      </c>
      <c r="F164" s="109" t="s">
        <v>1339</v>
      </c>
      <c r="G164" s="105" t="s">
        <v>5275</v>
      </c>
      <c r="H164" s="216"/>
      <c r="I164" s="178" t="s">
        <v>5816</v>
      </c>
      <c r="J164" s="178" t="s">
        <v>5817</v>
      </c>
      <c r="K164" s="178" t="s">
        <v>839</v>
      </c>
      <c r="L164" s="178" t="s">
        <v>3513</v>
      </c>
      <c r="M164" s="178" t="s">
        <v>5818</v>
      </c>
      <c r="N164" s="216"/>
      <c r="O164" s="178" t="s">
        <v>3780</v>
      </c>
      <c r="P164" s="178" t="s">
        <v>5762</v>
      </c>
      <c r="Q164" s="216"/>
      <c r="R164" s="216"/>
      <c r="S164" s="216"/>
      <c r="T164" s="216"/>
      <c r="U164" s="216"/>
      <c r="V164" s="216"/>
      <c r="W164" s="93"/>
      <c r="X164" s="200" t="s">
        <v>5819</v>
      </c>
      <c r="Y164" s="200" t="s">
        <v>5820</v>
      </c>
      <c r="Z164" s="200" t="s">
        <v>385</v>
      </c>
      <c r="AA164" s="219"/>
      <c r="AB164" s="200" t="s">
        <v>4365</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2490</v>
      </c>
      <c r="AV164" s="220"/>
      <c r="AW164" s="220"/>
      <c r="AX164" s="220"/>
      <c r="AY164" s="220"/>
      <c r="AZ164" s="93"/>
      <c r="BA164" s="186" t="s">
        <v>3320</v>
      </c>
      <c r="BB164" s="186" t="s">
        <v>4628</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3426</v>
      </c>
      <c r="CA164" s="223"/>
      <c r="CB164" s="223"/>
      <c r="CC164" s="223"/>
      <c r="CD164" s="223"/>
      <c r="CE164" s="226"/>
      <c r="CF164" s="191" t="s">
        <v>4463</v>
      </c>
      <c r="CG164" s="191" t="s">
        <v>3104</v>
      </c>
      <c r="CH164" s="191" t="s">
        <v>699</v>
      </c>
      <c r="CI164" s="191" t="s">
        <v>5824</v>
      </c>
      <c r="CJ164" s="228"/>
      <c r="CK164" s="228"/>
      <c r="CL164" s="191" t="s">
        <v>3310</v>
      </c>
      <c r="CM164" s="191" t="s">
        <v>5712</v>
      </c>
      <c r="CN164" s="228"/>
      <c r="CO164" s="228"/>
      <c r="CP164" s="228"/>
      <c r="CQ164" s="228"/>
      <c r="CR164" s="228"/>
      <c r="CS164" s="103"/>
      <c r="CT164" s="207" t="s">
        <v>4603</v>
      </c>
      <c r="CU164" s="207" t="s">
        <v>1723</v>
      </c>
      <c r="CV164" s="207" t="s">
        <v>5194</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294"/>
    </row>
    <row r="165">
      <c r="A165" s="610" t="s">
        <v>5830</v>
      </c>
      <c r="B165" s="83" t="s">
        <v>5831</v>
      </c>
      <c r="C165" s="84" t="s">
        <v>1339</v>
      </c>
      <c r="D165" s="85" t="s">
        <v>1339</v>
      </c>
      <c r="E165" s="86" t="s">
        <v>1339</v>
      </c>
      <c r="F165" s="87" t="s">
        <v>736</v>
      </c>
      <c r="G165" s="83" t="s">
        <v>736</v>
      </c>
      <c r="H165" s="98"/>
      <c r="I165" s="89" t="s">
        <v>5832</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5833</v>
      </c>
      <c r="B166" s="105" t="s">
        <v>5834</v>
      </c>
      <c r="C166" s="106" t="s">
        <v>1339</v>
      </c>
      <c r="D166" s="107" t="s">
        <v>1339</v>
      </c>
      <c r="E166" s="108" t="s">
        <v>1339</v>
      </c>
      <c r="F166" s="109" t="s">
        <v>1339</v>
      </c>
      <c r="G166" s="105" t="s">
        <v>330</v>
      </c>
      <c r="H166" s="216"/>
      <c r="I166" s="216"/>
      <c r="J166" s="281" t="s">
        <v>5835</v>
      </c>
      <c r="K166" s="216"/>
      <c r="L166" s="178" t="s">
        <v>677</v>
      </c>
      <c r="M166" s="216"/>
      <c r="N166" s="178" t="s">
        <v>4677</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169</v>
      </c>
      <c r="AJ166" s="219"/>
      <c r="AK166" s="93"/>
      <c r="AL166" s="220"/>
      <c r="AM166" s="180" t="s">
        <v>1442</v>
      </c>
      <c r="AN166" s="220"/>
      <c r="AO166" s="220"/>
      <c r="AP166" s="220"/>
      <c r="AQ166" s="220"/>
      <c r="AR166" s="220"/>
      <c r="AS166" s="220"/>
      <c r="AT166" s="220"/>
      <c r="AU166" s="220"/>
      <c r="AV166" s="220"/>
      <c r="AW166" s="220"/>
      <c r="AX166" s="180" t="s">
        <v>1600</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5837</v>
      </c>
      <c r="B167" s="83" t="s">
        <v>5838</v>
      </c>
      <c r="C167" s="84" t="s">
        <v>1339</v>
      </c>
      <c r="D167" s="85" t="s">
        <v>1339</v>
      </c>
      <c r="E167" s="86" t="s">
        <v>1339</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1339</v>
      </c>
      <c r="D168" s="107" t="s">
        <v>1339</v>
      </c>
      <c r="E168" s="108" t="s">
        <v>1339</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5842</v>
      </c>
      <c r="CI168" s="228"/>
      <c r="CJ168" s="228"/>
      <c r="CK168" s="276"/>
      <c r="CL168" s="276"/>
      <c r="CM168" s="228"/>
      <c r="CN168" s="228"/>
      <c r="CO168" s="228"/>
      <c r="CP168" s="228"/>
      <c r="CQ168" s="228"/>
      <c r="CR168" s="191"/>
      <c r="CS168" s="103"/>
      <c r="CT168" s="207"/>
      <c r="CU168" s="229"/>
      <c r="CV168" s="357"/>
      <c r="CW168" s="207"/>
      <c r="CX168" s="207"/>
      <c r="CY168" s="207"/>
      <c r="CZ168" s="147" t="s">
        <v>2710</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5843</v>
      </c>
      <c r="B169" s="83" t="s">
        <v>5844</v>
      </c>
      <c r="C169" s="84" t="s">
        <v>737</v>
      </c>
      <c r="D169" s="85" t="s">
        <v>1339</v>
      </c>
      <c r="E169" s="86" t="s">
        <v>1339</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1339</v>
      </c>
      <c r="D170" s="107" t="s">
        <v>1339</v>
      </c>
      <c r="E170" s="108" t="s">
        <v>1339</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5848</v>
      </c>
      <c r="B171" s="83" t="s">
        <v>5849</v>
      </c>
      <c r="C171" s="84" t="s">
        <v>1339</v>
      </c>
      <c r="D171" s="85" t="s">
        <v>1339</v>
      </c>
      <c r="E171" s="86" t="s">
        <v>1339</v>
      </c>
      <c r="F171" s="87" t="s">
        <v>737</v>
      </c>
      <c r="G171" s="83" t="s">
        <v>916</v>
      </c>
      <c r="H171" s="98"/>
      <c r="I171" s="98"/>
      <c r="J171" s="98"/>
      <c r="K171" s="94" t="s">
        <v>5424</v>
      </c>
      <c r="L171" s="98"/>
      <c r="M171" s="98"/>
      <c r="N171" s="98"/>
      <c r="O171" s="98"/>
      <c r="P171" s="98"/>
      <c r="Q171" s="98"/>
      <c r="R171" s="98"/>
      <c r="S171" s="98"/>
      <c r="T171" s="98"/>
      <c r="U171" s="98"/>
      <c r="V171" s="98"/>
      <c r="W171" s="93"/>
      <c r="X171" s="94" t="s">
        <v>3548</v>
      </c>
      <c r="Y171" s="98"/>
      <c r="Z171" s="94" t="s">
        <v>2025</v>
      </c>
      <c r="AA171" s="98"/>
      <c r="AB171" s="89" t="s">
        <v>5850</v>
      </c>
      <c r="AC171" s="94" t="s">
        <v>2708</v>
      </c>
      <c r="AD171" s="98"/>
      <c r="AE171" s="98"/>
      <c r="AF171" s="94" t="s">
        <v>1457</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498</v>
      </c>
      <c r="CH171" s="94" t="s">
        <v>4890</v>
      </c>
      <c r="CI171" s="98"/>
      <c r="CJ171" s="94" t="s">
        <v>3517</v>
      </c>
      <c r="CK171" s="98"/>
      <c r="CL171" s="94" t="s">
        <v>4398</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5853</v>
      </c>
      <c r="B172" s="105" t="s">
        <v>5854</v>
      </c>
      <c r="C172" s="106" t="s">
        <v>1339</v>
      </c>
      <c r="D172" s="107" t="s">
        <v>1339</v>
      </c>
      <c r="E172" s="108" t="s">
        <v>1339</v>
      </c>
      <c r="F172" s="109" t="s">
        <v>1339</v>
      </c>
      <c r="G172" s="105" t="s">
        <v>5855</v>
      </c>
      <c r="H172" s="216"/>
      <c r="I172" s="178" t="s">
        <v>5856</v>
      </c>
      <c r="J172" s="178" t="s">
        <v>3777</v>
      </c>
      <c r="K172" s="178" t="s">
        <v>4151</v>
      </c>
      <c r="L172" s="178" t="s">
        <v>5857</v>
      </c>
      <c r="M172" s="216"/>
      <c r="N172" s="216"/>
      <c r="O172" s="178" t="s">
        <v>1243</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1554</v>
      </c>
      <c r="AV172" s="220"/>
      <c r="AW172" s="220"/>
      <c r="AX172" s="220"/>
      <c r="AY172" s="220"/>
      <c r="AZ172" s="93"/>
      <c r="BA172" s="185"/>
      <c r="BB172" s="186" t="s">
        <v>2820</v>
      </c>
      <c r="BC172" s="184" t="s">
        <v>4885</v>
      </c>
      <c r="BD172" s="185"/>
      <c r="BE172" s="185"/>
      <c r="BF172" s="185"/>
      <c r="BG172" s="185"/>
      <c r="BH172" s="185"/>
      <c r="BI172" s="185"/>
      <c r="BJ172" s="186" t="s">
        <v>2067</v>
      </c>
      <c r="BK172" s="185"/>
      <c r="BL172" s="185"/>
      <c r="BM172" s="185"/>
      <c r="BN172" s="185"/>
      <c r="BO172" s="185"/>
      <c r="BP172" s="93"/>
      <c r="BQ172" s="223"/>
      <c r="BR172" s="223"/>
      <c r="BS172" s="223"/>
      <c r="BT172" s="188" t="s">
        <v>5859</v>
      </c>
      <c r="BU172" s="223"/>
      <c r="BV172" s="188" t="s">
        <v>4445</v>
      </c>
      <c r="BW172" s="223"/>
      <c r="BX172" s="223"/>
      <c r="BY172" s="223"/>
      <c r="BZ172" s="223"/>
      <c r="CA172" s="223"/>
      <c r="CB172" s="223"/>
      <c r="CC172" s="188" t="s">
        <v>5860</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294" t="s">
        <v>5863</v>
      </c>
    </row>
    <row r="173" ht="15.75" customHeight="1">
      <c r="A173" s="82" t="s">
        <v>5864</v>
      </c>
      <c r="B173" s="83" t="s">
        <v>5865</v>
      </c>
      <c r="C173" s="84" t="s">
        <v>1339</v>
      </c>
      <c r="D173" s="85" t="s">
        <v>1339</v>
      </c>
      <c r="E173" s="86" t="s">
        <v>1339</v>
      </c>
      <c r="F173" s="87" t="s">
        <v>541</v>
      </c>
      <c r="G173" s="83" t="s">
        <v>330</v>
      </c>
      <c r="H173" s="89" t="s">
        <v>4525</v>
      </c>
      <c r="I173" s="98"/>
      <c r="J173" s="94" t="s">
        <v>5866</v>
      </c>
      <c r="K173" s="89" t="s">
        <v>5867</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1326</v>
      </c>
      <c r="DM173" s="94" t="s">
        <v>1054</v>
      </c>
      <c r="DN173" s="94" t="s">
        <v>942</v>
      </c>
      <c r="DO173" s="94" t="s">
        <v>5868</v>
      </c>
      <c r="DP173" s="98"/>
      <c r="DQ173" s="98"/>
      <c r="DR173" s="98"/>
      <c r="DS173" s="98"/>
      <c r="DT173" s="98"/>
      <c r="DU173" s="94" t="s">
        <v>325</v>
      </c>
      <c r="DV173" s="98"/>
      <c r="DW173" s="98"/>
      <c r="DX173" s="98"/>
      <c r="DY173" s="98"/>
      <c r="DZ173" s="98"/>
      <c r="EA173" s="98"/>
      <c r="EB173" s="235"/>
    </row>
    <row r="174">
      <c r="A174" s="613" t="s">
        <v>5869</v>
      </c>
      <c r="B174" s="105" t="s">
        <v>5870</v>
      </c>
      <c r="C174" s="106" t="s">
        <v>1339</v>
      </c>
      <c r="D174" s="107" t="s">
        <v>1339</v>
      </c>
      <c r="E174" s="108" t="s">
        <v>1339</v>
      </c>
      <c r="F174" s="109" t="s">
        <v>1339</v>
      </c>
      <c r="G174" s="105" t="s">
        <v>329</v>
      </c>
      <c r="H174" s="216"/>
      <c r="I174" s="178" t="s">
        <v>5871</v>
      </c>
      <c r="J174" s="178" t="s">
        <v>5872</v>
      </c>
      <c r="K174" s="178" t="s">
        <v>1621</v>
      </c>
      <c r="L174" s="178" t="s">
        <v>5873</v>
      </c>
      <c r="M174" s="178" t="s">
        <v>5874</v>
      </c>
      <c r="N174" s="216"/>
      <c r="O174" s="216"/>
      <c r="P174" s="178" t="s">
        <v>199</v>
      </c>
      <c r="Q174" s="216"/>
      <c r="R174" s="216"/>
      <c r="S174" s="216"/>
      <c r="T174" s="216"/>
      <c r="U174" s="216"/>
      <c r="V174" s="216"/>
      <c r="W174" s="93"/>
      <c r="X174" s="219"/>
      <c r="Y174" s="219"/>
      <c r="Z174" s="200" t="s">
        <v>5261</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5877</v>
      </c>
      <c r="B175" s="83" t="s">
        <v>5878</v>
      </c>
      <c r="C175" s="84" t="s">
        <v>1339</v>
      </c>
      <c r="D175" s="85" t="s">
        <v>1339</v>
      </c>
      <c r="E175" s="86" t="s">
        <v>1339</v>
      </c>
      <c r="F175" s="87" t="s">
        <v>1339</v>
      </c>
      <c r="G175" s="83" t="s">
        <v>2988</v>
      </c>
      <c r="H175" s="98"/>
      <c r="I175" s="94" t="s">
        <v>5879</v>
      </c>
      <c r="J175" s="94" t="s">
        <v>1099</v>
      </c>
      <c r="K175" s="94" t="s">
        <v>990</v>
      </c>
      <c r="L175" s="94" t="s">
        <v>5880</v>
      </c>
      <c r="M175" s="94" t="s">
        <v>5881</v>
      </c>
      <c r="N175" s="94" t="s">
        <v>5882</v>
      </c>
      <c r="O175" s="94" t="s">
        <v>5883</v>
      </c>
      <c r="P175" s="94" t="s">
        <v>4218</v>
      </c>
      <c r="Q175" s="98"/>
      <c r="R175" s="98"/>
      <c r="S175" s="98"/>
      <c r="T175" s="98"/>
      <c r="U175" s="98"/>
      <c r="V175" s="98"/>
      <c r="W175" s="93"/>
      <c r="X175" s="94" t="s">
        <v>333</v>
      </c>
      <c r="Y175" s="94" t="s">
        <v>2194</v>
      </c>
      <c r="Z175" s="94" t="s">
        <v>5884</v>
      </c>
      <c r="AA175" s="94" t="s">
        <v>5885</v>
      </c>
      <c r="AB175" s="94" t="s">
        <v>5886</v>
      </c>
      <c r="AC175" s="94" t="s">
        <v>3462</v>
      </c>
      <c r="AD175" s="98"/>
      <c r="AE175" s="94" t="s">
        <v>1702</v>
      </c>
      <c r="AF175" s="94" t="s">
        <v>1159</v>
      </c>
      <c r="AG175" s="98"/>
      <c r="AH175" s="98"/>
      <c r="AI175" s="98"/>
      <c r="AJ175" s="98"/>
      <c r="AK175" s="93"/>
      <c r="AL175" s="94" t="s">
        <v>4611</v>
      </c>
      <c r="AM175" s="94" t="s">
        <v>1176</v>
      </c>
      <c r="AN175" s="94" t="s">
        <v>5887</v>
      </c>
      <c r="AO175" s="94" t="s">
        <v>4478</v>
      </c>
      <c r="AP175" s="94" t="s">
        <v>5888</v>
      </c>
      <c r="AQ175" s="94"/>
      <c r="AR175" s="94" t="s">
        <v>4274</v>
      </c>
      <c r="AS175" s="94" t="s">
        <v>5889</v>
      </c>
      <c r="AT175" s="94" t="s">
        <v>3416</v>
      </c>
      <c r="AU175" s="94" t="s">
        <v>690</v>
      </c>
      <c r="AV175" s="98"/>
      <c r="AW175" s="98"/>
      <c r="AX175" s="98"/>
      <c r="AY175" s="98"/>
      <c r="AZ175" s="93"/>
      <c r="BA175" s="94" t="s">
        <v>621</v>
      </c>
      <c r="BB175" s="94" t="s">
        <v>5890</v>
      </c>
      <c r="BC175" s="94" t="s">
        <v>5282</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4036</v>
      </c>
      <c r="CI175" s="94" t="s">
        <v>5904</v>
      </c>
      <c r="CJ175" s="94" t="s">
        <v>3776</v>
      </c>
      <c r="CK175" s="94" t="s">
        <v>5905</v>
      </c>
      <c r="CL175" s="94" t="s">
        <v>899</v>
      </c>
      <c r="CM175" s="94" t="s">
        <v>1353</v>
      </c>
      <c r="CN175" s="98"/>
      <c r="CO175" s="98"/>
      <c r="CP175" s="98"/>
      <c r="CQ175" s="98"/>
      <c r="CR175" s="98"/>
      <c r="CS175" s="103"/>
      <c r="CT175" s="94" t="s">
        <v>5906</v>
      </c>
      <c r="CU175" s="94" t="s">
        <v>5907</v>
      </c>
      <c r="CV175" s="94" t="s">
        <v>2071</v>
      </c>
      <c r="CW175" s="94" t="s">
        <v>5908</v>
      </c>
      <c r="CX175" s="94" t="s">
        <v>5909</v>
      </c>
      <c r="CY175" s="94" t="s">
        <v>5910</v>
      </c>
      <c r="CZ175" s="94" t="s">
        <v>1476</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1339</v>
      </c>
      <c r="D176" s="107" t="s">
        <v>1339</v>
      </c>
      <c r="E176" s="108" t="s">
        <v>1339</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5914</v>
      </c>
      <c r="B177" s="83" t="s">
        <v>3667</v>
      </c>
      <c r="C177" s="84" t="s">
        <v>1339</v>
      </c>
      <c r="D177" s="85" t="s">
        <v>1339</v>
      </c>
      <c r="E177" s="86" t="s">
        <v>1339</v>
      </c>
      <c r="F177" s="87" t="s">
        <v>1339</v>
      </c>
      <c r="G177" s="83" t="s">
        <v>5299</v>
      </c>
      <c r="H177" s="94" t="s">
        <v>5915</v>
      </c>
      <c r="I177" s="94" t="s">
        <v>5916</v>
      </c>
      <c r="J177" s="94" t="s">
        <v>5917</v>
      </c>
      <c r="K177" s="94" t="s">
        <v>5762</v>
      </c>
      <c r="L177" s="94" t="s">
        <v>3622</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5341</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1152</v>
      </c>
      <c r="C178" s="106" t="s">
        <v>1339</v>
      </c>
      <c r="D178" s="107" t="s">
        <v>1339</v>
      </c>
      <c r="E178" s="108" t="s">
        <v>1339</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5927</v>
      </c>
      <c r="B179" s="83" t="s">
        <v>1416</v>
      </c>
      <c r="C179" s="84" t="s">
        <v>1339</v>
      </c>
      <c r="D179" s="85" t="s">
        <v>1339</v>
      </c>
      <c r="E179" s="86" t="s">
        <v>1339</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1416</v>
      </c>
      <c r="C180" s="106" t="s">
        <v>1339</v>
      </c>
      <c r="D180" s="107" t="s">
        <v>1339</v>
      </c>
      <c r="E180" s="108" t="s">
        <v>1339</v>
      </c>
      <c r="F180" s="109" t="s">
        <v>1339</v>
      </c>
      <c r="G180" s="105" t="s">
        <v>2416</v>
      </c>
      <c r="H180" s="178"/>
      <c r="I180" s="178" t="s">
        <v>5929</v>
      </c>
      <c r="J180" s="178" t="s">
        <v>3829</v>
      </c>
      <c r="K180" s="178" t="s">
        <v>1533</v>
      </c>
      <c r="L180" s="216"/>
      <c r="M180" s="216"/>
      <c r="N180" s="216"/>
      <c r="O180" s="216"/>
      <c r="P180" s="178" t="s">
        <v>871</v>
      </c>
      <c r="Q180" s="216"/>
      <c r="R180" s="216"/>
      <c r="S180" s="216"/>
      <c r="T180" s="216"/>
      <c r="U180" s="216"/>
      <c r="V180" s="216"/>
      <c r="W180" s="93"/>
      <c r="X180" s="219"/>
      <c r="Y180" s="219"/>
      <c r="Z180" s="200" t="s">
        <v>3332</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2810</v>
      </c>
      <c r="AV180" s="220"/>
      <c r="AW180" s="220"/>
      <c r="AX180" s="220"/>
      <c r="AY180" s="220"/>
      <c r="AZ180" s="93"/>
      <c r="BA180" s="185"/>
      <c r="BB180" s="186" t="s">
        <v>99</v>
      </c>
      <c r="BC180" s="186" t="s">
        <v>4819</v>
      </c>
      <c r="BD180" s="186" t="s">
        <v>5930</v>
      </c>
      <c r="BE180" s="185"/>
      <c r="BF180" s="185"/>
      <c r="BG180" s="185"/>
      <c r="BH180" s="186" t="s">
        <v>4954</v>
      </c>
      <c r="BI180" s="185"/>
      <c r="BJ180" s="185"/>
      <c r="BK180" s="185"/>
      <c r="BL180" s="185"/>
      <c r="BM180" s="185"/>
      <c r="BN180" s="185"/>
      <c r="BO180" s="185"/>
      <c r="BP180" s="93"/>
      <c r="BQ180" s="223"/>
      <c r="BR180" s="188" t="s">
        <v>4749</v>
      </c>
      <c r="BS180" s="188" t="s">
        <v>5931</v>
      </c>
      <c r="BT180" s="188" t="s">
        <v>5228</v>
      </c>
      <c r="BU180" s="223"/>
      <c r="BV180" s="223"/>
      <c r="BW180" s="223"/>
      <c r="BX180" s="223"/>
      <c r="BY180" s="223"/>
      <c r="BZ180" s="223"/>
      <c r="CA180" s="223"/>
      <c r="CB180" s="223"/>
      <c r="CC180" s="223"/>
      <c r="CD180" s="223"/>
      <c r="CE180" s="226"/>
      <c r="CF180" s="191" t="s">
        <v>5932</v>
      </c>
      <c r="CG180" s="191" t="s">
        <v>1972</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71"/>
    </row>
    <row r="181">
      <c r="A181" s="615" t="s">
        <v>5935</v>
      </c>
      <c r="B181" s="83" t="s">
        <v>1416</v>
      </c>
      <c r="C181" s="84" t="s">
        <v>1339</v>
      </c>
      <c r="D181" s="85" t="s">
        <v>1339</v>
      </c>
      <c r="E181" s="86" t="s">
        <v>1339</v>
      </c>
      <c r="F181" s="87" t="s">
        <v>1339</v>
      </c>
      <c r="G181" s="83" t="s">
        <v>331</v>
      </c>
      <c r="H181" s="98"/>
      <c r="I181" s="98"/>
      <c r="J181" s="98"/>
      <c r="K181" s="94" t="s">
        <v>3036</v>
      </c>
      <c r="L181" s="98"/>
      <c r="M181" s="98"/>
      <c r="N181" s="98"/>
      <c r="O181" s="98"/>
      <c r="P181" s="94" t="s">
        <v>5936</v>
      </c>
      <c r="Q181" s="98"/>
      <c r="R181" s="98"/>
      <c r="S181" s="98"/>
      <c r="T181" s="98"/>
      <c r="U181" s="98"/>
      <c r="V181" s="98"/>
      <c r="W181" s="93"/>
      <c r="X181" s="98"/>
      <c r="Y181" s="98"/>
      <c r="Z181" s="94" t="s">
        <v>4415</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5937</v>
      </c>
      <c r="B182" s="105" t="s">
        <v>3244</v>
      </c>
      <c r="C182" s="106" t="s">
        <v>737</v>
      </c>
      <c r="D182" s="107" t="s">
        <v>1339</v>
      </c>
      <c r="E182" s="108" t="s">
        <v>1339</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5939</v>
      </c>
      <c r="B183" s="83" t="s">
        <v>3150</v>
      </c>
      <c r="C183" s="84" t="s">
        <v>737</v>
      </c>
      <c r="D183" s="85" t="s">
        <v>1339</v>
      </c>
      <c r="E183" s="86" t="s">
        <v>1339</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5940</v>
      </c>
      <c r="B184" s="105" t="s">
        <v>2170</v>
      </c>
      <c r="C184" s="106" t="s">
        <v>1339</v>
      </c>
      <c r="D184" s="107" t="s">
        <v>1339</v>
      </c>
      <c r="E184" s="108" t="s">
        <v>1339</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5941</v>
      </c>
      <c r="B185" s="83" t="s">
        <v>1815</v>
      </c>
      <c r="C185" s="84" t="s">
        <v>1339</v>
      </c>
      <c r="D185" s="85" t="s">
        <v>1339</v>
      </c>
      <c r="E185" s="86" t="s">
        <v>1339</v>
      </c>
      <c r="F185" s="87" t="s">
        <v>916</v>
      </c>
      <c r="G185" s="83" t="s">
        <v>916</v>
      </c>
      <c r="H185" s="89" t="s">
        <v>5942</v>
      </c>
      <c r="I185" s="98"/>
      <c r="J185" s="98"/>
      <c r="K185" s="89" t="s">
        <v>3965</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517</v>
      </c>
      <c r="AY185" s="98"/>
      <c r="AZ185" s="93"/>
      <c r="BA185" s="89" t="s">
        <v>5944</v>
      </c>
      <c r="BB185" s="98"/>
      <c r="BC185" s="89" t="s">
        <v>4288</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3434</v>
      </c>
      <c r="C186" s="106" t="s">
        <v>1339</v>
      </c>
      <c r="D186" s="107" t="s">
        <v>1339</v>
      </c>
      <c r="E186" s="108" t="s">
        <v>1339</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5948</v>
      </c>
      <c r="B187" s="83" t="s">
        <v>3434</v>
      </c>
      <c r="C187" s="84" t="s">
        <v>1339</v>
      </c>
      <c r="D187" s="85" t="s">
        <v>1339</v>
      </c>
      <c r="E187" s="86" t="s">
        <v>1339</v>
      </c>
      <c r="F187" s="87" t="s">
        <v>1339</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4123</v>
      </c>
      <c r="C188" s="106" t="s">
        <v>1339</v>
      </c>
      <c r="D188" s="107" t="s">
        <v>1339</v>
      </c>
      <c r="E188" s="108" t="s">
        <v>1339</v>
      </c>
      <c r="F188" s="109" t="s">
        <v>1339</v>
      </c>
      <c r="G188" s="105" t="s">
        <v>541</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5952</v>
      </c>
      <c r="B189" s="83" t="s">
        <v>4594</v>
      </c>
      <c r="C189" s="84" t="s">
        <v>1339</v>
      </c>
      <c r="D189" s="85" t="s">
        <v>1339</v>
      </c>
      <c r="E189" s="86" t="s">
        <v>1339</v>
      </c>
      <c r="F189" s="87" t="s">
        <v>1339</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218</v>
      </c>
      <c r="C190" s="106" t="s">
        <v>1339</v>
      </c>
      <c r="D190" s="107" t="s">
        <v>1339</v>
      </c>
      <c r="E190" s="108" t="s">
        <v>1339</v>
      </c>
      <c r="F190" s="109" t="s">
        <v>1339</v>
      </c>
      <c r="G190" s="105" t="s">
        <v>541</v>
      </c>
      <c r="H190" s="216"/>
      <c r="I190" s="178"/>
      <c r="J190" s="216"/>
      <c r="K190" s="178" t="s">
        <v>4511</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5957</v>
      </c>
      <c r="B191" s="83" t="s">
        <v>4509</v>
      </c>
      <c r="C191" s="84" t="s">
        <v>1339</v>
      </c>
      <c r="D191" s="85" t="s">
        <v>1339</v>
      </c>
      <c r="E191" s="86" t="s">
        <v>1339</v>
      </c>
      <c r="F191" s="87" t="s">
        <v>1339</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3893</v>
      </c>
      <c r="CH191" s="94" t="s">
        <v>5959</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09"/>
    </row>
    <row r="192">
      <c r="A192" s="617" t="s">
        <v>5961</v>
      </c>
      <c r="B192" s="105" t="s">
        <v>219</v>
      </c>
      <c r="C192" s="106" t="s">
        <v>1339</v>
      </c>
      <c r="D192" s="107" t="s">
        <v>1339</v>
      </c>
      <c r="E192" s="108" t="s">
        <v>1339</v>
      </c>
      <c r="F192" s="109" t="s">
        <v>1339</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5962</v>
      </c>
      <c r="B193" s="83" t="s">
        <v>916</v>
      </c>
      <c r="C193" s="84" t="s">
        <v>1339</v>
      </c>
      <c r="D193" s="85" t="s">
        <v>1339</v>
      </c>
      <c r="E193" s="86" t="s">
        <v>1339</v>
      </c>
      <c r="F193" s="87" t="s">
        <v>1339</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1415</v>
      </c>
      <c r="C194" s="106" t="s">
        <v>1339</v>
      </c>
      <c r="D194" s="107" t="s">
        <v>1339</v>
      </c>
      <c r="E194" s="108" t="s">
        <v>1339</v>
      </c>
      <c r="F194" s="109" t="s">
        <v>1339</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5964</v>
      </c>
      <c r="B195" s="83" t="s">
        <v>1218</v>
      </c>
      <c r="C195" s="84" t="s">
        <v>1339</v>
      </c>
      <c r="D195" s="85" t="s">
        <v>1339</v>
      </c>
      <c r="E195" s="86" t="s">
        <v>1339</v>
      </c>
      <c r="F195" s="87" t="s">
        <v>1339</v>
      </c>
      <c r="G195" s="83" t="s">
        <v>432</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5966</v>
      </c>
      <c r="B196" s="105" t="s">
        <v>1339</v>
      </c>
      <c r="C196" s="106" t="s">
        <v>1339</v>
      </c>
      <c r="D196" s="107" t="s">
        <v>1339</v>
      </c>
      <c r="E196" s="108" t="s">
        <v>1339</v>
      </c>
      <c r="F196" s="109" t="s">
        <v>1339</v>
      </c>
      <c r="G196" s="105" t="s">
        <v>1339</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1339</v>
      </c>
      <c r="C197" s="84" t="s">
        <v>1339</v>
      </c>
      <c r="D197" s="85" t="s">
        <v>1339</v>
      </c>
      <c r="E197" s="86" t="s">
        <v>1339</v>
      </c>
      <c r="F197" s="87" t="s">
        <v>1339</v>
      </c>
      <c r="G197" s="83" t="s">
        <v>1339</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1339</v>
      </c>
      <c r="C198" s="106" t="s">
        <v>1339</v>
      </c>
      <c r="D198" s="107" t="s">
        <v>1339</v>
      </c>
      <c r="E198" s="108" t="s">
        <v>1339</v>
      </c>
      <c r="F198" s="109" t="s">
        <v>1339</v>
      </c>
      <c r="G198" s="105" t="s">
        <v>1339</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1339</v>
      </c>
      <c r="C200" s="106" t="s">
        <v>1339</v>
      </c>
      <c r="D200" s="107" t="s">
        <v>1339</v>
      </c>
      <c r="E200" s="108" t="s">
        <v>1339</v>
      </c>
      <c r="F200" s="109" t="s">
        <v>1339</v>
      </c>
      <c r="G200" s="105" t="s">
        <v>1339</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1339</v>
      </c>
      <c r="C202" s="106" t="s">
        <v>1339</v>
      </c>
      <c r="D202" s="107" t="s">
        <v>1339</v>
      </c>
      <c r="E202" s="108" t="s">
        <v>1339</v>
      </c>
      <c r="F202" s="109" t="s">
        <v>1339</v>
      </c>
      <c r="G202" s="105" t="s">
        <v>1339</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1339</v>
      </c>
      <c r="C204" s="106" t="s">
        <v>1339</v>
      </c>
      <c r="D204" s="107" t="s">
        <v>1339</v>
      </c>
      <c r="E204" s="108" t="s">
        <v>1339</v>
      </c>
      <c r="F204" s="109" t="s">
        <v>1339</v>
      </c>
      <c r="G204" s="105" t="s">
        <v>1339</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1339</v>
      </c>
      <c r="C206" s="106" t="s">
        <v>1339</v>
      </c>
      <c r="D206" s="107" t="s">
        <v>1339</v>
      </c>
      <c r="E206" s="108" t="s">
        <v>1339</v>
      </c>
      <c r="F206" s="109" t="s">
        <v>1339</v>
      </c>
      <c r="G206" s="105" t="s">
        <v>1339</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1339</v>
      </c>
      <c r="C208" s="106" t="s">
        <v>1339</v>
      </c>
      <c r="D208" s="107" t="s">
        <v>1339</v>
      </c>
      <c r="E208" s="108" t="s">
        <v>1339</v>
      </c>
      <c r="F208" s="109" t="s">
        <v>1339</v>
      </c>
      <c r="G208" s="105" t="s">
        <v>1339</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1339</v>
      </c>
      <c r="C210" s="106" t="s">
        <v>1339</v>
      </c>
      <c r="D210" s="107" t="s">
        <v>1339</v>
      </c>
      <c r="E210" s="108" t="s">
        <v>1339</v>
      </c>
      <c r="F210" s="109" t="s">
        <v>1339</v>
      </c>
      <c r="G210" s="105" t="s">
        <v>1339</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1339</v>
      </c>
      <c r="C212" s="106" t="s">
        <v>1339</v>
      </c>
      <c r="D212" s="107" t="s">
        <v>1339</v>
      </c>
      <c r="E212" s="108" t="s">
        <v>1339</v>
      </c>
      <c r="F212" s="109" t="s">
        <v>1339</v>
      </c>
      <c r="G212" s="105" t="s">
        <v>1339</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1339</v>
      </c>
      <c r="C214" s="106" t="s">
        <v>1339</v>
      </c>
      <c r="D214" s="107" t="s">
        <v>1339</v>
      </c>
      <c r="E214" s="108" t="s">
        <v>1339</v>
      </c>
      <c r="F214" s="109" t="s">
        <v>1339</v>
      </c>
      <c r="G214" s="105" t="s">
        <v>1339</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1339</v>
      </c>
      <c r="C216" s="106" t="s">
        <v>1339</v>
      </c>
      <c r="D216" s="107" t="s">
        <v>1339</v>
      </c>
      <c r="E216" s="108" t="s">
        <v>1339</v>
      </c>
      <c r="F216" s="109" t="s">
        <v>1339</v>
      </c>
      <c r="G216" s="105" t="s">
        <v>1339</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1339</v>
      </c>
      <c r="C218" s="106" t="s">
        <v>1339</v>
      </c>
      <c r="D218" s="107" t="s">
        <v>1339</v>
      </c>
      <c r="E218" s="108" t="s">
        <v>1339</v>
      </c>
      <c r="F218" s="109" t="s">
        <v>1339</v>
      </c>
      <c r="G218" s="105" t="s">
        <v>1339</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1339</v>
      </c>
      <c r="C220" s="106" t="s">
        <v>1339</v>
      </c>
      <c r="D220" s="107" t="s">
        <v>1339</v>
      </c>
      <c r="E220" s="108" t="s">
        <v>1339</v>
      </c>
      <c r="F220" s="109" t="s">
        <v>1339</v>
      </c>
      <c r="G220" s="105" t="s">
        <v>1339</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1339</v>
      </c>
      <c r="C222" s="106" t="s">
        <v>1339</v>
      </c>
      <c r="D222" s="107" t="s">
        <v>1339</v>
      </c>
      <c r="E222" s="108" t="s">
        <v>1339</v>
      </c>
      <c r="F222" s="109" t="s">
        <v>1339</v>
      </c>
      <c r="G222" s="105" t="s">
        <v>1339</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1339</v>
      </c>
      <c r="C224" s="106" t="s">
        <v>1339</v>
      </c>
      <c r="D224" s="107" t="s">
        <v>1339</v>
      </c>
      <c r="E224" s="108" t="s">
        <v>1339</v>
      </c>
      <c r="F224" s="109" t="s">
        <v>1339</v>
      </c>
      <c r="G224" s="105" t="s">
        <v>1339</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1339</v>
      </c>
      <c r="C226" s="106" t="s">
        <v>1339</v>
      </c>
      <c r="D226" s="107" t="s">
        <v>1339</v>
      </c>
      <c r="E226" s="108" t="s">
        <v>1339</v>
      </c>
      <c r="F226" s="109" t="s">
        <v>1339</v>
      </c>
      <c r="G226" s="105" t="s">
        <v>1339</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1339</v>
      </c>
      <c r="C228" s="106" t="s">
        <v>1339</v>
      </c>
      <c r="D228" s="107" t="s">
        <v>1339</v>
      </c>
      <c r="E228" s="108" t="s">
        <v>1339</v>
      </c>
      <c r="F228" s="109" t="s">
        <v>1339</v>
      </c>
      <c r="G228" s="105" t="s">
        <v>1339</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1339</v>
      </c>
      <c r="C230" s="106" t="s">
        <v>1339</v>
      </c>
      <c r="D230" s="107" t="s">
        <v>1339</v>
      </c>
      <c r="E230" s="108" t="s">
        <v>1339</v>
      </c>
      <c r="F230" s="109" t="s">
        <v>1339</v>
      </c>
      <c r="G230" s="105" t="s">
        <v>1339</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1339</v>
      </c>
      <c r="C232" s="106" t="s">
        <v>1339</v>
      </c>
      <c r="D232" s="107" t="s">
        <v>1339</v>
      </c>
      <c r="E232" s="108" t="s">
        <v>1339</v>
      </c>
      <c r="F232" s="109" t="s">
        <v>1339</v>
      </c>
      <c r="G232" s="105" t="s">
        <v>1339</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1339</v>
      </c>
      <c r="C234" s="106" t="s">
        <v>1339</v>
      </c>
      <c r="D234" s="107" t="s">
        <v>1339</v>
      </c>
      <c r="E234" s="108" t="s">
        <v>1339</v>
      </c>
      <c r="F234" s="109" t="s">
        <v>1339</v>
      </c>
      <c r="G234" s="105" t="s">
        <v>1339</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1339</v>
      </c>
      <c r="C236" s="106" t="s">
        <v>1339</v>
      </c>
      <c r="D236" s="107" t="s">
        <v>1339</v>
      </c>
      <c r="E236" s="108" t="s">
        <v>1339</v>
      </c>
      <c r="F236" s="109" t="s">
        <v>1339</v>
      </c>
      <c r="G236" s="105" t="s">
        <v>1339</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1339</v>
      </c>
      <c r="C238" s="106" t="s">
        <v>1339</v>
      </c>
      <c r="D238" s="107" t="s">
        <v>1339</v>
      </c>
      <c r="E238" s="108" t="s">
        <v>1339</v>
      </c>
      <c r="F238" s="109" t="s">
        <v>1339</v>
      </c>
      <c r="G238" s="105" t="s">
        <v>1339</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1339</v>
      </c>
      <c r="C240" s="106" t="s">
        <v>1339</v>
      </c>
      <c r="D240" s="107" t="s">
        <v>1339</v>
      </c>
      <c r="E240" s="108" t="s">
        <v>1339</v>
      </c>
      <c r="F240" s="109" t="s">
        <v>1339</v>
      </c>
      <c r="G240" s="105" t="s">
        <v>1339</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1339</v>
      </c>
      <c r="C242" s="106" t="s">
        <v>1339</v>
      </c>
      <c r="D242" s="107" t="s">
        <v>1339</v>
      </c>
      <c r="E242" s="108" t="s">
        <v>1339</v>
      </c>
      <c r="F242" s="109" t="s">
        <v>1339</v>
      </c>
      <c r="G242" s="105" t="s">
        <v>1339</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1339</v>
      </c>
      <c r="C244" s="106" t="s">
        <v>1339</v>
      </c>
      <c r="D244" s="107" t="s">
        <v>1339</v>
      </c>
      <c r="E244" s="108" t="s">
        <v>1339</v>
      </c>
      <c r="F244" s="109" t="s">
        <v>1339</v>
      </c>
      <c r="G244" s="105" t="s">
        <v>1339</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1339</v>
      </c>
      <c r="C246" s="106" t="s">
        <v>1339</v>
      </c>
      <c r="D246" s="107" t="s">
        <v>1339</v>
      </c>
      <c r="E246" s="108" t="s">
        <v>1339</v>
      </c>
      <c r="F246" s="109" t="s">
        <v>1339</v>
      </c>
      <c r="G246" s="105" t="s">
        <v>1339</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1339</v>
      </c>
      <c r="C248" s="106" t="s">
        <v>1339</v>
      </c>
      <c r="D248" s="107" t="s">
        <v>1339</v>
      </c>
      <c r="E248" s="108" t="s">
        <v>1339</v>
      </c>
      <c r="F248" s="109" t="s">
        <v>1339</v>
      </c>
      <c r="G248" s="105" t="s">
        <v>1339</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1339</v>
      </c>
      <c r="C250" s="106" t="s">
        <v>1339</v>
      </c>
      <c r="D250" s="107" t="s">
        <v>1339</v>
      </c>
      <c r="E250" s="108" t="s">
        <v>1339</v>
      </c>
      <c r="F250" s="109" t="s">
        <v>1339</v>
      </c>
      <c r="G250" s="105" t="s">
        <v>1339</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1339</v>
      </c>
      <c r="C252" s="106" t="s">
        <v>1339</v>
      </c>
      <c r="D252" s="107" t="s">
        <v>1339</v>
      </c>
      <c r="E252" s="108" t="s">
        <v>1339</v>
      </c>
      <c r="F252" s="109" t="s">
        <v>1339</v>
      </c>
      <c r="G252" s="105" t="s">
        <v>1339</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1339</v>
      </c>
      <c r="C254" s="106" t="s">
        <v>1339</v>
      </c>
      <c r="D254" s="107" t="s">
        <v>1339</v>
      </c>
      <c r="E254" s="108" t="s">
        <v>1339</v>
      </c>
      <c r="F254" s="109" t="s">
        <v>1339</v>
      </c>
      <c r="G254" s="105" t="s">
        <v>1339</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1339</v>
      </c>
      <c r="C256" s="106" t="s">
        <v>1339</v>
      </c>
      <c r="D256" s="107" t="s">
        <v>1339</v>
      </c>
      <c r="E256" s="108" t="s">
        <v>1339</v>
      </c>
      <c r="F256" s="109" t="s">
        <v>1339</v>
      </c>
      <c r="G256" s="105" t="s">
        <v>1339</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1339</v>
      </c>
      <c r="C258" s="106" t="s">
        <v>1339</v>
      </c>
      <c r="D258" s="107" t="s">
        <v>1339</v>
      </c>
      <c r="E258" s="108" t="s">
        <v>1339</v>
      </c>
      <c r="F258" s="109" t="s">
        <v>1339</v>
      </c>
      <c r="G258" s="105" t="s">
        <v>1339</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1339</v>
      </c>
      <c r="C260" s="106" t="s">
        <v>1339</v>
      </c>
      <c r="D260" s="107" t="s">
        <v>1339</v>
      </c>
      <c r="E260" s="108" t="s">
        <v>1339</v>
      </c>
      <c r="F260" s="109" t="s">
        <v>1339</v>
      </c>
      <c r="G260" s="105" t="s">
        <v>1339</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1339</v>
      </c>
      <c r="C262" s="106" t="s">
        <v>1339</v>
      </c>
      <c r="D262" s="107" t="s">
        <v>1339</v>
      </c>
      <c r="E262" s="108" t="s">
        <v>1339</v>
      </c>
      <c r="F262" s="109" t="s">
        <v>1339</v>
      </c>
      <c r="G262" s="105" t="s">
        <v>1339</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1339</v>
      </c>
      <c r="C264" s="106" t="s">
        <v>1339</v>
      </c>
      <c r="D264" s="107" t="s">
        <v>1339</v>
      </c>
      <c r="E264" s="108" t="s">
        <v>1339</v>
      </c>
      <c r="F264" s="109" t="s">
        <v>1339</v>
      </c>
      <c r="G264" s="105" t="s">
        <v>1339</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1339</v>
      </c>
      <c r="C266" s="106" t="s">
        <v>1339</v>
      </c>
      <c r="D266" s="107" t="s">
        <v>1339</v>
      </c>
      <c r="E266" s="108" t="s">
        <v>1339</v>
      </c>
      <c r="F266" s="109" t="s">
        <v>1339</v>
      </c>
      <c r="G266" s="105" t="s">
        <v>1339</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1339</v>
      </c>
      <c r="C268" s="106" t="s">
        <v>1339</v>
      </c>
      <c r="D268" s="107" t="s">
        <v>1339</v>
      </c>
      <c r="E268" s="108" t="s">
        <v>1339</v>
      </c>
      <c r="F268" s="109" t="s">
        <v>1339</v>
      </c>
      <c r="G268" s="105" t="s">
        <v>1339</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1339</v>
      </c>
      <c r="C270" s="106" t="s">
        <v>1339</v>
      </c>
      <c r="D270" s="107" t="s">
        <v>1339</v>
      </c>
      <c r="E270" s="108" t="s">
        <v>1339</v>
      </c>
      <c r="F270" s="109" t="s">
        <v>1339</v>
      </c>
      <c r="G270" s="105" t="s">
        <v>1339</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1339</v>
      </c>
      <c r="C272" s="106" t="s">
        <v>1339</v>
      </c>
      <c r="D272" s="107" t="s">
        <v>1339</v>
      </c>
      <c r="E272" s="108" t="s">
        <v>1339</v>
      </c>
      <c r="F272" s="109" t="s">
        <v>1339</v>
      </c>
      <c r="G272" s="105" t="s">
        <v>1339</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1339</v>
      </c>
      <c r="C274" s="106" t="s">
        <v>1339</v>
      </c>
      <c r="D274" s="107" t="s">
        <v>1339</v>
      </c>
      <c r="E274" s="108" t="s">
        <v>1339</v>
      </c>
      <c r="F274" s="109" t="s">
        <v>1339</v>
      </c>
      <c r="G274" s="105" t="s">
        <v>1339</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1339</v>
      </c>
      <c r="C276" s="106" t="s">
        <v>1339</v>
      </c>
      <c r="D276" s="107" t="s">
        <v>1339</v>
      </c>
      <c r="E276" s="108" t="s">
        <v>1339</v>
      </c>
      <c r="F276" s="109" t="s">
        <v>1339</v>
      </c>
      <c r="G276" s="105" t="s">
        <v>1339</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1339</v>
      </c>
      <c r="C278" s="106" t="s">
        <v>1339</v>
      </c>
      <c r="D278" s="107" t="s">
        <v>1339</v>
      </c>
      <c r="E278" s="108" t="s">
        <v>1339</v>
      </c>
      <c r="F278" s="109" t="s">
        <v>1339</v>
      </c>
      <c r="G278" s="105" t="s">
        <v>1339</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1339</v>
      </c>
      <c r="C280" s="106" t="s">
        <v>1339</v>
      </c>
      <c r="D280" s="107" t="s">
        <v>1339</v>
      </c>
      <c r="E280" s="108" t="s">
        <v>1339</v>
      </c>
      <c r="F280" s="109" t="s">
        <v>1339</v>
      </c>
      <c r="G280" s="105" t="s">
        <v>1339</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1339</v>
      </c>
      <c r="C282" s="106" t="s">
        <v>1339</v>
      </c>
      <c r="D282" s="107" t="s">
        <v>1339</v>
      </c>
      <c r="E282" s="108" t="s">
        <v>1339</v>
      </c>
      <c r="F282" s="109" t="s">
        <v>1339</v>
      </c>
      <c r="G282" s="105" t="s">
        <v>1339</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1339</v>
      </c>
      <c r="C284" s="106" t="s">
        <v>1339</v>
      </c>
      <c r="D284" s="107" t="s">
        <v>1339</v>
      </c>
      <c r="E284" s="108" t="s">
        <v>1339</v>
      </c>
      <c r="F284" s="109" t="s">
        <v>1339</v>
      </c>
      <c r="G284" s="105" t="s">
        <v>1339</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1339</v>
      </c>
      <c r="C286" s="106" t="s">
        <v>1339</v>
      </c>
      <c r="D286" s="107" t="s">
        <v>1339</v>
      </c>
      <c r="E286" s="108" t="s">
        <v>1339</v>
      </c>
      <c r="F286" s="109" t="s">
        <v>1339</v>
      </c>
      <c r="G286" s="105" t="s">
        <v>1339</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1339</v>
      </c>
      <c r="C288" s="106" t="s">
        <v>1339</v>
      </c>
      <c r="D288" s="107" t="s">
        <v>1339</v>
      </c>
      <c r="E288" s="108" t="s">
        <v>1339</v>
      </c>
      <c r="F288" s="109" t="s">
        <v>1339</v>
      </c>
      <c r="G288" s="105" t="s">
        <v>1339</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1339</v>
      </c>
      <c r="C292" s="106" t="s">
        <v>1339</v>
      </c>
      <c r="D292" s="107" t="s">
        <v>1339</v>
      </c>
      <c r="E292" s="108" t="s">
        <v>1339</v>
      </c>
      <c r="F292" s="109" t="s">
        <v>1339</v>
      </c>
      <c r="G292" s="105" t="s">
        <v>1339</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1339</v>
      </c>
      <c r="C294" s="106" t="s">
        <v>1339</v>
      </c>
      <c r="D294" s="107" t="s">
        <v>1339</v>
      </c>
      <c r="E294" s="108" t="s">
        <v>1339</v>
      </c>
      <c r="F294" s="109" t="s">
        <v>1339</v>
      </c>
      <c r="G294" s="105" t="s">
        <v>1339</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C17"/>
    <hyperlink r:id="rId1209" ref="CF17"/>
    <hyperlink r:id="rId1210" ref="CG17"/>
    <hyperlink r:id="rId1211" ref="CH17"/>
    <hyperlink r:id="rId1212" ref="CI17"/>
    <hyperlink r:id="rId1213" ref="CJ17"/>
    <hyperlink r:id="rId1214" ref="CK17"/>
    <hyperlink r:id="rId1215" ref="CL17"/>
    <hyperlink r:id="rId1216" ref="CM17"/>
    <hyperlink r:id="rId1217" ref="CO17"/>
    <hyperlink r:id="rId1218" ref="CT17"/>
    <hyperlink r:id="rId1219" ref="CU17"/>
    <hyperlink r:id="rId1220" ref="CV17"/>
    <hyperlink r:id="rId1221" ref="CW17"/>
    <hyperlink r:id="rId1222" ref="CX17"/>
    <hyperlink r:id="rId1223" ref="CY17"/>
    <hyperlink r:id="rId1224" ref="CZ17"/>
    <hyperlink r:id="rId1225" ref="DA17"/>
    <hyperlink r:id="rId1226" ref="DE17"/>
    <hyperlink r:id="rId1227" ref="DG17"/>
    <hyperlink r:id="rId1228" ref="DK17"/>
    <hyperlink r:id="rId1229" ref="DL17"/>
    <hyperlink r:id="rId1230" ref="DP17"/>
    <hyperlink r:id="rId1231" ref="DQ17"/>
    <hyperlink r:id="rId1232" ref="DS17"/>
    <hyperlink r:id="rId1233" ref="DW17"/>
    <hyperlink r:id="rId1234" ref="DY17"/>
    <hyperlink r:id="rId1235" ref="DZ17"/>
    <hyperlink r:id="rId1236" ref="EA17"/>
    <hyperlink r:id="rId1237" ref="J18"/>
    <hyperlink r:id="rId1238" ref="K18"/>
    <hyperlink r:id="rId1239" ref="L18"/>
    <hyperlink r:id="rId1240" ref="M18"/>
    <hyperlink r:id="rId1241" ref="N18"/>
    <hyperlink r:id="rId1242" ref="O18"/>
    <hyperlink r:id="rId1243" ref="P18"/>
    <hyperlink r:id="rId1244" ref="T18"/>
    <hyperlink r:id="rId1245" ref="U18"/>
    <hyperlink r:id="rId1246" ref="X18"/>
    <hyperlink r:id="rId1247" ref="Y18"/>
    <hyperlink r:id="rId1248" ref="AB18"/>
    <hyperlink r:id="rId1249" ref="AE18"/>
    <hyperlink r:id="rId1250" ref="AG18"/>
    <hyperlink r:id="rId1251" ref="AI18"/>
    <hyperlink r:id="rId1252" ref="AL18"/>
    <hyperlink r:id="rId1253" ref="AN18"/>
    <hyperlink r:id="rId1254" ref="AO18"/>
    <hyperlink r:id="rId1255" ref="AV18"/>
    <hyperlink r:id="rId1256" ref="AW18"/>
    <hyperlink r:id="rId1257" ref="AY18"/>
    <hyperlink r:id="rId1258" ref="BB18"/>
    <hyperlink r:id="rId1259" ref="BD18"/>
    <hyperlink r:id="rId1260" ref="BE18"/>
    <hyperlink r:id="rId1261" ref="BF18"/>
    <hyperlink r:id="rId1262" ref="BI18"/>
    <hyperlink r:id="rId1263" ref="BJ18"/>
    <hyperlink r:id="rId1264" ref="BK18"/>
    <hyperlink r:id="rId1265" ref="BL18"/>
    <hyperlink r:id="rId1266" ref="BM18"/>
    <hyperlink r:id="rId1267" ref="BO18"/>
    <hyperlink r:id="rId1268" ref="BS18"/>
    <hyperlink r:id="rId1269" ref="BT18"/>
    <hyperlink r:id="rId1270" ref="BU18"/>
    <hyperlink r:id="rId1271" ref="BW18"/>
    <hyperlink r:id="rId1272" ref="BZ18"/>
    <hyperlink r:id="rId1273" ref="CA18"/>
    <hyperlink r:id="rId1274" ref="CD18"/>
    <hyperlink r:id="rId1275" ref="CG18"/>
    <hyperlink r:id="rId1276" ref="CH18"/>
    <hyperlink r:id="rId1277" ref="CL18"/>
    <hyperlink r:id="rId1278" ref="CM18"/>
    <hyperlink r:id="rId1279" ref="CR18"/>
    <hyperlink r:id="rId1280" ref="CT18"/>
    <hyperlink r:id="rId1281" ref="CU18"/>
    <hyperlink r:id="rId1282" ref="CV18"/>
    <hyperlink r:id="rId1283" ref="CW18"/>
    <hyperlink r:id="rId1284" ref="CX18"/>
    <hyperlink r:id="rId1285" ref="CY18"/>
    <hyperlink r:id="rId1286" ref="CZ18"/>
    <hyperlink r:id="rId1287" ref="DC18"/>
    <hyperlink r:id="rId1288" ref="DD18"/>
    <hyperlink r:id="rId1289" ref="DE18"/>
    <hyperlink r:id="rId1290" ref="DG18"/>
    <hyperlink r:id="rId1291" ref="DI18"/>
    <hyperlink r:id="rId1292" ref="DL18"/>
    <hyperlink r:id="rId1293" ref="DN18"/>
    <hyperlink r:id="rId1294" ref="DR18"/>
    <hyperlink r:id="rId1295" ref="DS18"/>
    <hyperlink r:id="rId1296" ref="DU18"/>
    <hyperlink r:id="rId1297" ref="DV18"/>
    <hyperlink r:id="rId1298" ref="DW18"/>
    <hyperlink r:id="rId1299" ref="DX18"/>
    <hyperlink r:id="rId1300" ref="DY18"/>
    <hyperlink r:id="rId1301" ref="EA18"/>
    <hyperlink r:id="rId1302" ref="EB18"/>
    <hyperlink r:id="rId1303" ref="H19"/>
    <hyperlink r:id="rId1304" ref="I19"/>
    <hyperlink r:id="rId1305" ref="J19"/>
    <hyperlink r:id="rId1306" ref="K19"/>
    <hyperlink r:id="rId1307" ref="L19"/>
    <hyperlink r:id="rId1308" ref="M19"/>
    <hyperlink r:id="rId1309" ref="N19"/>
    <hyperlink r:id="rId1310" ref="O19"/>
    <hyperlink r:id="rId1311" ref="P19"/>
    <hyperlink r:id="rId1312" ref="X19"/>
    <hyperlink r:id="rId1313" ref="Y19"/>
    <hyperlink r:id="rId1314" ref="Z19"/>
    <hyperlink r:id="rId1315" ref="AA19"/>
    <hyperlink r:id="rId1316" ref="AB19"/>
    <hyperlink r:id="rId1317" ref="AC19"/>
    <hyperlink r:id="rId1318" ref="AF19"/>
    <hyperlink r:id="rId1319" ref="AI19"/>
    <hyperlink r:id="rId1320" ref="AL19"/>
    <hyperlink r:id="rId1321" ref="AM19"/>
    <hyperlink r:id="rId1322" ref="AO19"/>
    <hyperlink r:id="rId1323" ref="AT19"/>
    <hyperlink r:id="rId1324" ref="AU19"/>
    <hyperlink r:id="rId1325" ref="BA19"/>
    <hyperlink r:id="rId1326" ref="BB19"/>
    <hyperlink r:id="rId1327" ref="BC19"/>
    <hyperlink r:id="rId1328" ref="BD19"/>
    <hyperlink r:id="rId1329" ref="BE19"/>
    <hyperlink r:id="rId1330" ref="BG19"/>
    <hyperlink r:id="rId1331" ref="BH19"/>
    <hyperlink r:id="rId1332" ref="BJ19"/>
    <hyperlink r:id="rId1333" ref="BK19"/>
    <hyperlink r:id="rId1334" ref="BQ19"/>
    <hyperlink r:id="rId1335" ref="BS19"/>
    <hyperlink r:id="rId1336" ref="BT19"/>
    <hyperlink r:id="rId1337" ref="BU19"/>
    <hyperlink r:id="rId1338" ref="BV19"/>
    <hyperlink r:id="rId1339" ref="BY19"/>
    <hyperlink r:id="rId1340" ref="BZ19"/>
    <hyperlink r:id="rId1341" ref="CB19"/>
    <hyperlink r:id="rId1342" ref="CF19"/>
    <hyperlink r:id="rId1343" ref="CG19"/>
    <hyperlink r:id="rId1344" ref="CH19"/>
    <hyperlink r:id="rId1345" ref="CI19"/>
    <hyperlink r:id="rId1346" ref="CJ19"/>
    <hyperlink r:id="rId1347" ref="CK19"/>
    <hyperlink r:id="rId1348" ref="CL19"/>
    <hyperlink r:id="rId1349" ref="CM19"/>
    <hyperlink r:id="rId1350" ref="CO19"/>
    <hyperlink r:id="rId1351" ref="CT19"/>
    <hyperlink r:id="rId1352" ref="CU19"/>
    <hyperlink r:id="rId1353" ref="CV19"/>
    <hyperlink r:id="rId1354" ref="CW19"/>
    <hyperlink r:id="rId1355" ref="CX19"/>
    <hyperlink r:id="rId1356" ref="CY19"/>
    <hyperlink r:id="rId1357" ref="CZ19"/>
    <hyperlink r:id="rId1358" ref="DA19"/>
    <hyperlink r:id="rId1359" ref="DG19"/>
    <hyperlink r:id="rId1360" ref="DK19"/>
    <hyperlink r:id="rId1361" ref="DM19"/>
    <hyperlink r:id="rId1362" ref="DP19"/>
    <hyperlink r:id="rId1363" ref="DQ19"/>
    <hyperlink r:id="rId1364" ref="DR19"/>
    <hyperlink r:id="rId1365" ref="DU19"/>
    <hyperlink r:id="rId1366" ref="DW19"/>
    <hyperlink r:id="rId1367" ref="DY19"/>
    <hyperlink r:id="rId1368" ref="EB19"/>
    <hyperlink r:id="rId1369" ref="L20"/>
    <hyperlink r:id="rId1370" ref="M20"/>
    <hyperlink r:id="rId1371" ref="P20"/>
    <hyperlink r:id="rId1372" ref="T20"/>
    <hyperlink r:id="rId1373" ref="X20"/>
    <hyperlink r:id="rId1374" ref="Y20"/>
    <hyperlink r:id="rId1375" ref="AA20"/>
    <hyperlink r:id="rId1376" ref="AB20"/>
    <hyperlink r:id="rId1377" ref="AC20"/>
    <hyperlink r:id="rId1378" ref="AD20"/>
    <hyperlink r:id="rId1379" ref="AE20"/>
    <hyperlink r:id="rId1380" ref="AF20"/>
    <hyperlink r:id="rId1381" ref="AI20"/>
    <hyperlink r:id="rId1382" ref="AL20"/>
    <hyperlink r:id="rId1383" ref="AM20"/>
    <hyperlink r:id="rId1384" ref="AN20"/>
    <hyperlink r:id="rId1385" ref="AT20"/>
    <hyperlink r:id="rId1386" ref="AV20"/>
    <hyperlink r:id="rId1387" ref="BB20"/>
    <hyperlink r:id="rId1388" ref="BC20"/>
    <hyperlink r:id="rId1389" ref="BD20"/>
    <hyperlink r:id="rId1390" ref="BH20"/>
    <hyperlink r:id="rId1391" ref="BM20"/>
    <hyperlink r:id="rId1392" ref="BN20"/>
    <hyperlink r:id="rId1393" ref="BS20"/>
    <hyperlink r:id="rId1394" ref="BT20"/>
    <hyperlink r:id="rId1395" ref="BU20"/>
    <hyperlink r:id="rId1396" ref="CB20"/>
    <hyperlink r:id="rId1397" ref="CH20"/>
    <hyperlink r:id="rId1398" ref="CO20"/>
    <hyperlink r:id="rId1399" ref="CQ20"/>
    <hyperlink r:id="rId1400" ref="CW20"/>
    <hyperlink r:id="rId1401" ref="CZ20"/>
    <hyperlink r:id="rId1402" ref="DC20"/>
    <hyperlink r:id="rId1403" ref="DD20"/>
    <hyperlink r:id="rId1404" ref="DQ20"/>
    <hyperlink r:id="rId1405" ref="DT20"/>
    <hyperlink r:id="rId1406" ref="DX20"/>
    <hyperlink r:id="rId1407" ref="DZ20"/>
    <hyperlink r:id="rId1408" ref="EA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N22"/>
    <hyperlink r:id="rId1438" ref="O22"/>
    <hyperlink r:id="rId1439" ref="P22"/>
    <hyperlink r:id="rId1440" ref="Q22"/>
    <hyperlink r:id="rId1441" ref="R22"/>
    <hyperlink r:id="rId1442" ref="S22"/>
    <hyperlink r:id="rId1443" ref="T22"/>
    <hyperlink r:id="rId1444" ref="U22"/>
    <hyperlink r:id="rId1445" ref="Z22"/>
    <hyperlink r:id="rId1446" ref="AA22"/>
    <hyperlink r:id="rId1447" ref="AC22"/>
    <hyperlink r:id="rId1448" ref="AE22"/>
    <hyperlink r:id="rId1449" ref="AG22"/>
    <hyperlink r:id="rId1450" ref="AH22"/>
    <hyperlink r:id="rId1451" ref="AM22"/>
    <hyperlink r:id="rId1452" ref="AO22"/>
    <hyperlink r:id="rId1453" ref="AR22"/>
    <hyperlink r:id="rId1454" ref="AS22"/>
    <hyperlink r:id="rId1455" ref="AT22"/>
    <hyperlink r:id="rId1456" ref="AU22"/>
    <hyperlink r:id="rId1457" ref="AV22"/>
    <hyperlink r:id="rId1458" ref="AX22"/>
    <hyperlink r:id="rId1459" ref="BA22"/>
    <hyperlink r:id="rId1460" ref="BB22"/>
    <hyperlink r:id="rId1461" ref="BC22"/>
    <hyperlink r:id="rId1462" ref="BD22"/>
    <hyperlink r:id="rId1463" ref="BF22"/>
    <hyperlink r:id="rId1464" ref="BH22"/>
    <hyperlink r:id="rId1465" ref="BK22"/>
    <hyperlink r:id="rId1466" ref="BM22"/>
    <hyperlink r:id="rId1467" ref="BS22"/>
    <hyperlink r:id="rId1468" ref="BT22"/>
    <hyperlink r:id="rId1469" ref="BY22"/>
    <hyperlink r:id="rId1470" ref="BZ22"/>
    <hyperlink r:id="rId1471" ref="CA22"/>
    <hyperlink r:id="rId1472" ref="CB22"/>
    <hyperlink r:id="rId1473" ref="CC22"/>
    <hyperlink r:id="rId1474" ref="CF22"/>
    <hyperlink r:id="rId1475" ref="CG22"/>
    <hyperlink r:id="rId1476" ref="CH22"/>
    <hyperlink r:id="rId1477" ref="CI22"/>
    <hyperlink r:id="rId1478" ref="CJ22"/>
    <hyperlink r:id="rId1479" ref="CK22"/>
    <hyperlink r:id="rId1480" ref="CL22"/>
    <hyperlink r:id="rId1481" ref="CM22"/>
    <hyperlink r:id="rId1482" ref="CV22"/>
    <hyperlink r:id="rId1483" ref="CX22"/>
    <hyperlink r:id="rId1484" ref="CY22"/>
    <hyperlink r:id="rId1485" ref="CZ22"/>
    <hyperlink r:id="rId1486" ref="DA22"/>
    <hyperlink r:id="rId1487" ref="DD22"/>
    <hyperlink r:id="rId1488" ref="DM22"/>
    <hyperlink r:id="rId1489" ref="DN22"/>
    <hyperlink r:id="rId1490" ref="DO22"/>
    <hyperlink r:id="rId1491" ref="DS22"/>
    <hyperlink r:id="rId1492" ref="DU22"/>
    <hyperlink r:id="rId1493" ref="DX22"/>
    <hyperlink r:id="rId1494" ref="DY22"/>
    <hyperlink r:id="rId1495" ref="H23"/>
    <hyperlink r:id="rId1496" ref="I23"/>
    <hyperlink r:id="rId1497" ref="J23"/>
    <hyperlink r:id="rId1498" ref="K23"/>
    <hyperlink r:id="rId1499" ref="L23"/>
    <hyperlink r:id="rId1500" ref="N23"/>
    <hyperlink r:id="rId1501" ref="O23"/>
    <hyperlink r:id="rId1502" ref="P23"/>
    <hyperlink r:id="rId1503" ref="Y23"/>
    <hyperlink r:id="rId1504" ref="AC23"/>
    <hyperlink r:id="rId1505" ref="AE23"/>
    <hyperlink r:id="rId1506" ref="AT23"/>
    <hyperlink r:id="rId1507" ref="BM23"/>
    <hyperlink r:id="rId1508" ref="BO23"/>
    <hyperlink r:id="rId1509" ref="BQ23"/>
    <hyperlink r:id="rId1510" ref="BR23"/>
    <hyperlink r:id="rId1511" ref="BS23"/>
    <hyperlink r:id="rId1512" ref="BU23"/>
    <hyperlink r:id="rId1513" ref="CB23"/>
    <hyperlink r:id="rId1514" ref="CC23"/>
    <hyperlink r:id="rId1515" ref="CF23"/>
    <hyperlink r:id="rId1516" ref="CG23"/>
    <hyperlink r:id="rId1517" ref="CI23"/>
    <hyperlink r:id="rId1518" ref="CL23"/>
    <hyperlink r:id="rId1519" ref="CW23"/>
    <hyperlink r:id="rId1520" ref="CX23"/>
    <hyperlink r:id="rId1521" ref="CY23"/>
    <hyperlink r:id="rId1522" ref="CZ23"/>
    <hyperlink r:id="rId1523" ref="DA23"/>
    <hyperlink r:id="rId1524" ref="DK23"/>
    <hyperlink r:id="rId1525" ref="DP23"/>
    <hyperlink r:id="rId1526" ref="DZ23"/>
    <hyperlink r:id="rId1527" ref="AG24"/>
    <hyperlink r:id="rId1528" ref="AU24"/>
    <hyperlink r:id="rId1529" ref="CL24"/>
    <hyperlink r:id="rId1530" ref="CZ24"/>
    <hyperlink r:id="rId1531" ref="DG24"/>
    <hyperlink r:id="rId1532" ref="DK24"/>
    <hyperlink r:id="rId1533" ref="DL24"/>
    <hyperlink r:id="rId1534" ref="DO24"/>
    <hyperlink r:id="rId1535" ref="H25"/>
    <hyperlink r:id="rId1536" ref="I25"/>
    <hyperlink r:id="rId1537" ref="J25"/>
    <hyperlink r:id="rId1538" ref="K25"/>
    <hyperlink r:id="rId1539" ref="L25"/>
    <hyperlink r:id="rId1540" ref="M25"/>
    <hyperlink r:id="rId1541" ref="N25"/>
    <hyperlink r:id="rId1542" ref="O25"/>
    <hyperlink r:id="rId1543" ref="P25"/>
    <hyperlink r:id="rId1544" ref="X25"/>
    <hyperlink r:id="rId1545" ref="Y25"/>
    <hyperlink r:id="rId1546" ref="AA25"/>
    <hyperlink r:id="rId1547" ref="AB25"/>
    <hyperlink r:id="rId1548" ref="AC25"/>
    <hyperlink r:id="rId1549" ref="AE25"/>
    <hyperlink r:id="rId1550" ref="AF25"/>
    <hyperlink r:id="rId1551" ref="AG25"/>
    <hyperlink r:id="rId1552" ref="AL25"/>
    <hyperlink r:id="rId1553" ref="AM25"/>
    <hyperlink r:id="rId1554" ref="AR25"/>
    <hyperlink r:id="rId1555" ref="AT25"/>
    <hyperlink r:id="rId1556" ref="AU25"/>
    <hyperlink r:id="rId1557" ref="AX25"/>
    <hyperlink r:id="rId1558" ref="BA25"/>
    <hyperlink r:id="rId1559" ref="BB25"/>
    <hyperlink r:id="rId1560" ref="BC25"/>
    <hyperlink r:id="rId1561" ref="BD25"/>
    <hyperlink r:id="rId1562" ref="BE25"/>
    <hyperlink r:id="rId1563" ref="BF25"/>
    <hyperlink r:id="rId1564" ref="BH25"/>
    <hyperlink r:id="rId1565" ref="BK25"/>
    <hyperlink r:id="rId1566" ref="BS25"/>
    <hyperlink r:id="rId1567" ref="BT25"/>
    <hyperlink r:id="rId1568" ref="BU25"/>
    <hyperlink r:id="rId1569" ref="BW25"/>
    <hyperlink r:id="rId1570" ref="BZ25"/>
    <hyperlink r:id="rId1571" ref="CF25"/>
    <hyperlink r:id="rId1572" ref="CH25"/>
    <hyperlink r:id="rId1573" ref="CJ25"/>
    <hyperlink r:id="rId1574" ref="CM25"/>
    <hyperlink r:id="rId1575" ref="CT25"/>
    <hyperlink r:id="rId1576" ref="CU25"/>
    <hyperlink r:id="rId1577" ref="CV25"/>
    <hyperlink r:id="rId1578" ref="CW25"/>
    <hyperlink r:id="rId1579" ref="CX25"/>
    <hyperlink r:id="rId1580" ref="DA25"/>
    <hyperlink r:id="rId1581" ref="DK25"/>
    <hyperlink r:id="rId1582" ref="DL25"/>
    <hyperlink r:id="rId1583" ref="DM25"/>
    <hyperlink r:id="rId1584" ref="DN25"/>
    <hyperlink r:id="rId1585" ref="DQ25"/>
    <hyperlink r:id="rId1586" ref="DS25"/>
    <hyperlink r:id="rId1587" ref="DU25"/>
    <hyperlink r:id="rId1588" ref="EB25"/>
    <hyperlink r:id="rId1589" ref="J26"/>
    <hyperlink r:id="rId1590" ref="K26"/>
    <hyperlink r:id="rId1591" ref="L26"/>
    <hyperlink r:id="rId1592" ref="M26"/>
    <hyperlink r:id="rId1593" ref="P26"/>
    <hyperlink r:id="rId1594" ref="S26"/>
    <hyperlink r:id="rId1595" ref="T26"/>
    <hyperlink r:id="rId1596" ref="X26"/>
    <hyperlink r:id="rId1597" ref="Y26"/>
    <hyperlink r:id="rId1598" ref="Z26"/>
    <hyperlink r:id="rId1599" ref="AB26"/>
    <hyperlink r:id="rId1600" ref="AC26"/>
    <hyperlink r:id="rId1601" ref="AE26"/>
    <hyperlink r:id="rId1602" ref="AF26"/>
    <hyperlink r:id="rId1603" ref="AH26"/>
    <hyperlink r:id="rId1604" ref="AI26"/>
    <hyperlink r:id="rId1605" ref="AM26"/>
    <hyperlink r:id="rId1606" ref="AR26"/>
    <hyperlink r:id="rId1607" ref="BA26"/>
    <hyperlink r:id="rId1608" ref="BC26"/>
    <hyperlink r:id="rId1609" ref="BM26"/>
    <hyperlink r:id="rId1610" ref="BS26"/>
    <hyperlink r:id="rId1611" ref="BT26"/>
    <hyperlink r:id="rId1612" ref="BU26"/>
    <hyperlink r:id="rId1613" ref="BV26"/>
    <hyperlink r:id="rId1614" ref="BZ26"/>
    <hyperlink r:id="rId1615" ref="CC26"/>
    <hyperlink r:id="rId1616" ref="CH26"/>
    <hyperlink r:id="rId1617" ref="CI26"/>
    <hyperlink r:id="rId1618" ref="CK26"/>
    <hyperlink r:id="rId1619" ref="CL26"/>
    <hyperlink r:id="rId1620" ref="CM26"/>
    <hyperlink r:id="rId1621" ref="CO26"/>
    <hyperlink r:id="rId1622" ref="CT26"/>
    <hyperlink r:id="rId1623" ref="CY26"/>
    <hyperlink r:id="rId1624" ref="DC26"/>
    <hyperlink r:id="rId1625" ref="DG26"/>
    <hyperlink r:id="rId1626" ref="DK26"/>
    <hyperlink r:id="rId1627" ref="DP26"/>
    <hyperlink r:id="rId1628" ref="DQ26"/>
    <hyperlink r:id="rId1629" ref="DR26"/>
    <hyperlink r:id="rId1630" ref="DS26"/>
    <hyperlink r:id="rId1631" ref="DT26"/>
    <hyperlink r:id="rId1632" ref="DU26"/>
    <hyperlink r:id="rId1633" ref="DX26"/>
    <hyperlink r:id="rId1634" ref="DZ26"/>
    <hyperlink r:id="rId1635" ref="EA26"/>
    <hyperlink r:id="rId1636" ref="EB26"/>
    <hyperlink r:id="rId1637" ref="H27"/>
    <hyperlink r:id="rId1638" ref="I27"/>
    <hyperlink r:id="rId1639" ref="J27"/>
    <hyperlink r:id="rId1640" ref="L27"/>
    <hyperlink r:id="rId1641" ref="M27"/>
    <hyperlink r:id="rId1642" ref="N27"/>
    <hyperlink r:id="rId1643" ref="P27"/>
    <hyperlink r:id="rId1644" ref="R27"/>
    <hyperlink r:id="rId1645" ref="S27"/>
    <hyperlink r:id="rId1646" ref="T27"/>
    <hyperlink r:id="rId1647" ref="U27"/>
    <hyperlink r:id="rId1648" ref="X27"/>
    <hyperlink r:id="rId1649" ref="Y27"/>
    <hyperlink r:id="rId1650" ref="Z27"/>
    <hyperlink r:id="rId1651" ref="AA27"/>
    <hyperlink r:id="rId1652" ref="AB27"/>
    <hyperlink r:id="rId1653" ref="AD27"/>
    <hyperlink r:id="rId1654" ref="AE27"/>
    <hyperlink r:id="rId1655" ref="AG27"/>
    <hyperlink r:id="rId1656" ref="AH27"/>
    <hyperlink r:id="rId1657" ref="AI27"/>
    <hyperlink r:id="rId1658" ref="AJ27"/>
    <hyperlink r:id="rId1659" ref="AL27"/>
    <hyperlink r:id="rId1660" ref="AM27"/>
    <hyperlink r:id="rId1661" ref="AN27"/>
    <hyperlink r:id="rId1662" ref="AQ27"/>
    <hyperlink r:id="rId1663" ref="AR27"/>
    <hyperlink r:id="rId1664" ref="AS27"/>
    <hyperlink r:id="rId1665" ref="AV27"/>
    <hyperlink r:id="rId1666" ref="AW27"/>
    <hyperlink r:id="rId1667" ref="AX27"/>
    <hyperlink r:id="rId1668" ref="BA27"/>
    <hyperlink r:id="rId1669" ref="BB27"/>
    <hyperlink r:id="rId1670" ref="BC27"/>
    <hyperlink r:id="rId1671" ref="BD27"/>
    <hyperlink r:id="rId1672" ref="BG27"/>
    <hyperlink r:id="rId1673" ref="BI27"/>
    <hyperlink r:id="rId1674" ref="BJ27"/>
    <hyperlink r:id="rId1675" ref="BL27"/>
    <hyperlink r:id="rId1676" ref="BM27"/>
    <hyperlink r:id="rId1677" ref="BN27"/>
    <hyperlink r:id="rId1678" ref="BQ27"/>
    <hyperlink r:id="rId1679" ref="BR27"/>
    <hyperlink r:id="rId1680" ref="BS27"/>
    <hyperlink r:id="rId1681" ref="BT27"/>
    <hyperlink r:id="rId1682" ref="BU27"/>
    <hyperlink r:id="rId1683" ref="BV27"/>
    <hyperlink r:id="rId1684" ref="BW27"/>
    <hyperlink r:id="rId1685" ref="BX27"/>
    <hyperlink r:id="rId1686" ref="BZ27"/>
    <hyperlink r:id="rId1687" ref="CB27"/>
    <hyperlink r:id="rId1688" ref="CD27"/>
    <hyperlink r:id="rId1689" ref="CF27"/>
    <hyperlink r:id="rId1690" ref="CH27"/>
    <hyperlink r:id="rId1691" ref="CI27"/>
    <hyperlink r:id="rId1692" ref="CJ27"/>
    <hyperlink r:id="rId1693" ref="CK27"/>
    <hyperlink r:id="rId1694" ref="CN27"/>
    <hyperlink r:id="rId1695" ref="CO27"/>
    <hyperlink r:id="rId1696" ref="CP27"/>
    <hyperlink r:id="rId1697" ref="CQ27"/>
    <hyperlink r:id="rId1698" ref="CR27"/>
    <hyperlink r:id="rId1699" ref="CU27"/>
    <hyperlink r:id="rId1700" ref="CX27"/>
    <hyperlink r:id="rId1701" ref="CY27"/>
    <hyperlink r:id="rId1702" ref="DC27"/>
    <hyperlink r:id="rId1703" ref="DD27"/>
    <hyperlink r:id="rId1704" ref="DE27"/>
    <hyperlink r:id="rId1705" ref="DG27"/>
    <hyperlink r:id="rId1706" ref="DI27"/>
    <hyperlink r:id="rId1707" ref="DJ27"/>
    <hyperlink r:id="rId1708" ref="DK27"/>
    <hyperlink r:id="rId1709" ref="DL27"/>
    <hyperlink r:id="rId1710" ref="DM27"/>
    <hyperlink r:id="rId1711" ref="DN27"/>
    <hyperlink r:id="rId1712" ref="DO27"/>
    <hyperlink r:id="rId1713" ref="DQ27"/>
    <hyperlink r:id="rId1714" ref="DR27"/>
    <hyperlink r:id="rId1715" ref="DS27"/>
    <hyperlink r:id="rId1716" ref="DT27"/>
    <hyperlink r:id="rId1717" ref="DU27"/>
    <hyperlink r:id="rId1718" ref="DV27"/>
    <hyperlink r:id="rId1719" ref="DW27"/>
    <hyperlink r:id="rId1720" ref="DX27"/>
    <hyperlink r:id="rId1721" ref="DY27"/>
    <hyperlink r:id="rId1722" ref="DZ27"/>
    <hyperlink r:id="rId1723" ref="EA27"/>
    <hyperlink r:id="rId1724" ref="EB27"/>
    <hyperlink r:id="rId1725" ref="H28"/>
    <hyperlink r:id="rId1726" ref="L28"/>
    <hyperlink r:id="rId1727" ref="N28"/>
    <hyperlink r:id="rId1728" ref="O28"/>
    <hyperlink r:id="rId1729" ref="Y28"/>
    <hyperlink r:id="rId1730" ref="AV28"/>
    <hyperlink r:id="rId1731" ref="BB28"/>
    <hyperlink r:id="rId1732" ref="BE28"/>
    <hyperlink r:id="rId1733" ref="BF28"/>
    <hyperlink r:id="rId1734" ref="BK28"/>
    <hyperlink r:id="rId1735" ref="BQ28"/>
    <hyperlink r:id="rId1736" ref="CF28"/>
    <hyperlink r:id="rId1737" ref="CI28"/>
    <hyperlink r:id="rId1738" ref="CM28"/>
    <hyperlink r:id="rId1739" ref="CZ28"/>
    <hyperlink r:id="rId1740" ref="DA28"/>
    <hyperlink r:id="rId1741" ref="DK28"/>
    <hyperlink r:id="rId1742" ref="DZ28"/>
    <hyperlink r:id="rId1743" ref="H29"/>
    <hyperlink r:id="rId1744" ref="I29"/>
    <hyperlink r:id="rId1745" ref="J29"/>
    <hyperlink r:id="rId1746" ref="K29"/>
    <hyperlink r:id="rId1747" ref="L29"/>
    <hyperlink r:id="rId1748" ref="N29"/>
    <hyperlink r:id="rId1749" ref="O29"/>
    <hyperlink r:id="rId1750" ref="P29"/>
    <hyperlink r:id="rId1751" ref="X29"/>
    <hyperlink r:id="rId1752" ref="Y29"/>
    <hyperlink r:id="rId1753" ref="Z29"/>
    <hyperlink r:id="rId1754" ref="AA29"/>
    <hyperlink r:id="rId1755" ref="AB29"/>
    <hyperlink r:id="rId1756" ref="AC29"/>
    <hyperlink r:id="rId1757" ref="AE29"/>
    <hyperlink r:id="rId1758" ref="AF29"/>
    <hyperlink r:id="rId1759" ref="AL29"/>
    <hyperlink r:id="rId1760" ref="AM29"/>
    <hyperlink r:id="rId1761" ref="AT29"/>
    <hyperlink r:id="rId1762" ref="AU29"/>
    <hyperlink r:id="rId1763" ref="BA29"/>
    <hyperlink r:id="rId1764" ref="BB29"/>
    <hyperlink r:id="rId1765" ref="BC29"/>
    <hyperlink r:id="rId1766" ref="BD29"/>
    <hyperlink r:id="rId1767" ref="BE29"/>
    <hyperlink r:id="rId1768" ref="BH29"/>
    <hyperlink r:id="rId1769" ref="BK29"/>
    <hyperlink r:id="rId1770" ref="BR29"/>
    <hyperlink r:id="rId1771" ref="BS29"/>
    <hyperlink r:id="rId1772" ref="BT29"/>
    <hyperlink r:id="rId1773" ref="BU29"/>
    <hyperlink r:id="rId1774" ref="BV29"/>
    <hyperlink r:id="rId1775" ref="BY29"/>
    <hyperlink r:id="rId1776" ref="BZ29"/>
    <hyperlink r:id="rId1777" ref="CF29"/>
    <hyperlink r:id="rId1778" ref="CG29"/>
    <hyperlink r:id="rId1779" ref="CH29"/>
    <hyperlink r:id="rId1780" ref="CK29"/>
    <hyperlink r:id="rId1781" ref="CL29"/>
    <hyperlink r:id="rId1782" ref="CM29"/>
    <hyperlink r:id="rId1783" ref="CT29"/>
    <hyperlink r:id="rId1784" ref="CU29"/>
    <hyperlink r:id="rId1785" ref="CV29"/>
    <hyperlink r:id="rId1786" ref="CW29"/>
    <hyperlink r:id="rId1787" ref="CX29"/>
    <hyperlink r:id="rId1788" ref="CY29"/>
    <hyperlink r:id="rId1789" ref="CZ29"/>
    <hyperlink r:id="rId1790" ref="DA29"/>
    <hyperlink r:id="rId1791" ref="DG29"/>
    <hyperlink r:id="rId1792" ref="DP29"/>
    <hyperlink r:id="rId1793" ref="DQ29"/>
    <hyperlink r:id="rId1794" ref="DU29"/>
    <hyperlink r:id="rId1795" ref="H30"/>
    <hyperlink r:id="rId1796" ref="J30"/>
    <hyperlink r:id="rId1797" ref="K30"/>
    <hyperlink r:id="rId1798" ref="L30"/>
    <hyperlink r:id="rId1799" ref="M30"/>
    <hyperlink r:id="rId1800" ref="N30"/>
    <hyperlink r:id="rId1801" ref="O30"/>
    <hyperlink r:id="rId1802" ref="R30"/>
    <hyperlink r:id="rId1803" ref="T30"/>
    <hyperlink r:id="rId1804" ref="U30"/>
    <hyperlink r:id="rId1805" ref="Y30"/>
    <hyperlink r:id="rId1806" ref="AA30"/>
    <hyperlink r:id="rId1807" ref="AB30"/>
    <hyperlink r:id="rId1808" ref="AC30"/>
    <hyperlink r:id="rId1809" ref="AD30"/>
    <hyperlink r:id="rId1810" ref="AF30"/>
    <hyperlink r:id="rId1811" ref="AH30"/>
    <hyperlink r:id="rId1812" ref="AN30"/>
    <hyperlink r:id="rId1813" ref="AO30"/>
    <hyperlink r:id="rId1814" ref="AR30"/>
    <hyperlink r:id="rId1815" ref="AT30"/>
    <hyperlink r:id="rId1816" ref="AW30"/>
    <hyperlink r:id="rId1817" ref="AX30"/>
    <hyperlink r:id="rId1818" ref="BB30"/>
    <hyperlink r:id="rId1819" ref="BF30"/>
    <hyperlink r:id="rId1820" ref="BH30"/>
    <hyperlink r:id="rId1821" ref="BM30"/>
    <hyperlink r:id="rId1822" ref="BQ30"/>
    <hyperlink r:id="rId1823" ref="BS30"/>
    <hyperlink r:id="rId1824" ref="BV30"/>
    <hyperlink r:id="rId1825" ref="BW30"/>
    <hyperlink r:id="rId1826" ref="CF30"/>
    <hyperlink r:id="rId1827" ref="CJ30"/>
    <hyperlink r:id="rId1828" ref="CK30"/>
    <hyperlink r:id="rId1829" ref="CL30"/>
    <hyperlink r:id="rId1830" ref="CM30"/>
    <hyperlink r:id="rId1831" ref="CO30"/>
    <hyperlink r:id="rId1832" ref="CP30"/>
    <hyperlink r:id="rId1833" ref="CQ30"/>
    <hyperlink r:id="rId1834" ref="CV30"/>
    <hyperlink r:id="rId1835" ref="CY30"/>
    <hyperlink r:id="rId1836" ref="DA30"/>
    <hyperlink r:id="rId1837" ref="DD30"/>
    <hyperlink r:id="rId1838" ref="DH30"/>
    <hyperlink r:id="rId1839" ref="DJ30"/>
    <hyperlink r:id="rId1840" ref="DK30"/>
    <hyperlink r:id="rId1841" ref="DQ30"/>
    <hyperlink r:id="rId1842" ref="DR30"/>
    <hyperlink r:id="rId1843" ref="DS30"/>
    <hyperlink r:id="rId1844" ref="DT30"/>
    <hyperlink r:id="rId1845" ref="DU30"/>
    <hyperlink r:id="rId1846" ref="DV30"/>
    <hyperlink r:id="rId1847" ref="DW30"/>
    <hyperlink r:id="rId1848" ref="DX30"/>
    <hyperlink r:id="rId1849" ref="DY30"/>
    <hyperlink r:id="rId1850" ref="DZ30"/>
    <hyperlink r:id="rId1851" ref="EA30"/>
    <hyperlink r:id="rId1852" ref="EB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A31"/>
    <hyperlink r:id="rId1866" ref="AB31"/>
    <hyperlink r:id="rId1867" ref="AE31"/>
    <hyperlink r:id="rId1868" ref="AF31"/>
    <hyperlink r:id="rId1869" ref="AG31"/>
    <hyperlink r:id="rId1870" ref="AI31"/>
    <hyperlink r:id="rId1871" ref="AJ31"/>
    <hyperlink r:id="rId1872" ref="AL31"/>
    <hyperlink r:id="rId1873" ref="AO31"/>
    <hyperlink r:id="rId1874" ref="AP31"/>
    <hyperlink r:id="rId1875" ref="AQ31"/>
    <hyperlink r:id="rId1876" ref="AS31"/>
    <hyperlink r:id="rId1877" ref="AT31"/>
    <hyperlink r:id="rId1878" ref="AU31"/>
    <hyperlink r:id="rId1879" ref="AV31"/>
    <hyperlink r:id="rId1880" ref="BB31"/>
    <hyperlink r:id="rId1881" ref="BC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V31"/>
    <hyperlink r:id="rId1898" ref="CW31"/>
    <hyperlink r:id="rId1899" ref="CY31"/>
    <hyperlink r:id="rId1900" ref="DA31"/>
    <hyperlink r:id="rId1901" ref="DB31"/>
    <hyperlink r:id="rId1902" ref="DD31"/>
    <hyperlink r:id="rId1903" ref="DE31"/>
    <hyperlink r:id="rId1904" ref="DG31"/>
    <hyperlink r:id="rId1905" ref="DJ31"/>
    <hyperlink r:id="rId1906" ref="DP31"/>
    <hyperlink r:id="rId1907" ref="DQ31"/>
    <hyperlink r:id="rId1908" ref="DX31"/>
    <hyperlink r:id="rId1909" ref="DY31"/>
    <hyperlink r:id="rId1910" ref="I32"/>
    <hyperlink r:id="rId1911" ref="M32"/>
    <hyperlink r:id="rId1912" ref="P32"/>
    <hyperlink r:id="rId1913" ref="Z32"/>
    <hyperlink r:id="rId1914" ref="AC32"/>
    <hyperlink r:id="rId1915" ref="BA32"/>
    <hyperlink r:id="rId1916" ref="BE32"/>
    <hyperlink r:id="rId1917" ref="BI32"/>
    <hyperlink r:id="rId1918" ref="BQ32"/>
    <hyperlink r:id="rId1919" ref="BV32"/>
    <hyperlink r:id="rId1920" ref="BW32"/>
    <hyperlink r:id="rId1921" ref="CI32"/>
    <hyperlink r:id="rId1922" ref="CT32"/>
    <hyperlink r:id="rId1923" ref="CZ32"/>
    <hyperlink r:id="rId1924" ref="DP32"/>
    <hyperlink r:id="rId1925" ref="H33"/>
    <hyperlink r:id="rId1926" ref="I33"/>
    <hyperlink r:id="rId1927" ref="J33"/>
    <hyperlink r:id="rId1928" ref="K33"/>
    <hyperlink r:id="rId1929" ref="L33"/>
    <hyperlink r:id="rId1930" ref="M33"/>
    <hyperlink r:id="rId1931" ref="N33"/>
    <hyperlink r:id="rId1932" ref="O33"/>
    <hyperlink r:id="rId1933" ref="P33"/>
    <hyperlink r:id="rId1934" ref="S33"/>
    <hyperlink r:id="rId1935" ref="U33"/>
    <hyperlink r:id="rId1936" ref="X33"/>
    <hyperlink r:id="rId1937" ref="Y33"/>
    <hyperlink r:id="rId1938" ref="Z33"/>
    <hyperlink r:id="rId1939" ref="AA33"/>
    <hyperlink r:id="rId1940" ref="AB33"/>
    <hyperlink r:id="rId1941" ref="AC33"/>
    <hyperlink r:id="rId1942" ref="AD33"/>
    <hyperlink r:id="rId1943" ref="AF33"/>
    <hyperlink r:id="rId1944" ref="AI33"/>
    <hyperlink r:id="rId1945" ref="AU33"/>
    <hyperlink r:id="rId1946" ref="AV33"/>
    <hyperlink r:id="rId1947" ref="AX33"/>
    <hyperlink r:id="rId1948" ref="BA33"/>
    <hyperlink r:id="rId1949" ref="BB33"/>
    <hyperlink r:id="rId1950" ref="BC33"/>
    <hyperlink r:id="rId1951" ref="BD33"/>
    <hyperlink r:id="rId1952" ref="BE33"/>
    <hyperlink r:id="rId1953" ref="BF33"/>
    <hyperlink r:id="rId1954" ref="BH33"/>
    <hyperlink r:id="rId1955" ref="BI33"/>
    <hyperlink r:id="rId1956" ref="BK33"/>
    <hyperlink r:id="rId1957" ref="BL33"/>
    <hyperlink r:id="rId1958" ref="BN33"/>
    <hyperlink r:id="rId1959" ref="BQ33"/>
    <hyperlink r:id="rId1960" ref="BR33"/>
    <hyperlink r:id="rId1961" ref="BS33"/>
    <hyperlink r:id="rId1962" ref="BU33"/>
    <hyperlink r:id="rId1963" ref="BW33"/>
    <hyperlink r:id="rId1964" ref="BX33"/>
    <hyperlink r:id="rId1965" ref="CB33"/>
    <hyperlink r:id="rId1966" ref="CC33"/>
    <hyperlink r:id="rId1967" ref="CF33"/>
    <hyperlink r:id="rId1968" ref="CG33"/>
    <hyperlink r:id="rId1969" ref="CI33"/>
    <hyperlink r:id="rId1970" ref="CJ33"/>
    <hyperlink r:id="rId1971" ref="CK33"/>
    <hyperlink r:id="rId1972" ref="CL33"/>
    <hyperlink r:id="rId1973" ref="CM33"/>
    <hyperlink r:id="rId1974" ref="CN33"/>
    <hyperlink r:id="rId1975" ref="CQ33"/>
    <hyperlink r:id="rId1976" ref="CT33"/>
    <hyperlink r:id="rId1977" ref="CU33"/>
    <hyperlink r:id="rId1978" ref="CV33"/>
    <hyperlink r:id="rId1979" ref="CW33"/>
    <hyperlink r:id="rId1980" ref="CX33"/>
    <hyperlink r:id="rId1981" ref="CY33"/>
    <hyperlink r:id="rId1982" ref="CZ33"/>
    <hyperlink r:id="rId1983" ref="DC33"/>
    <hyperlink r:id="rId1984" ref="DD33"/>
    <hyperlink r:id="rId1985" ref="DG33"/>
    <hyperlink r:id="rId1986" ref="DH33"/>
    <hyperlink r:id="rId1987" ref="DJ33"/>
    <hyperlink r:id="rId1988" ref="DK33"/>
    <hyperlink r:id="rId1989" ref="DP33"/>
    <hyperlink r:id="rId1990" ref="DV33"/>
    <hyperlink r:id="rId1991" ref="DY33"/>
    <hyperlink r:id="rId1992" ref="I34"/>
    <hyperlink r:id="rId1993" ref="L34"/>
    <hyperlink r:id="rId1994" ref="O34"/>
    <hyperlink r:id="rId1995" ref="AC34"/>
    <hyperlink r:id="rId1996" ref="AE34"/>
    <hyperlink r:id="rId1997" ref="AQ34"/>
    <hyperlink r:id="rId1998" ref="AU34"/>
    <hyperlink r:id="rId1999" ref="BJ34"/>
    <hyperlink r:id="rId2000" ref="BT34"/>
    <hyperlink r:id="rId2001" ref="CF34"/>
    <hyperlink r:id="rId2002" ref="CT34"/>
    <hyperlink r:id="rId2003" ref="CZ34"/>
    <hyperlink r:id="rId2004" ref="V35"/>
    <hyperlink r:id="rId2005" ref="AJ35"/>
    <hyperlink r:id="rId2006" ref="AY35"/>
    <hyperlink r:id="rId2007" ref="BL35"/>
    <hyperlink r:id="rId2008" ref="BO35"/>
    <hyperlink r:id="rId2009" ref="CD35"/>
    <hyperlink r:id="rId2010" ref="CR35"/>
    <hyperlink r:id="rId2011" ref="DE35"/>
    <hyperlink r:id="rId2012" ref="Q36"/>
    <hyperlink r:id="rId2013" ref="V36"/>
    <hyperlink r:id="rId2014" ref="AJ36"/>
    <hyperlink r:id="rId2015" ref="AP36"/>
    <hyperlink r:id="rId2016" ref="AQ36"/>
    <hyperlink r:id="rId2017" ref="AS36"/>
    <hyperlink r:id="rId2018" ref="AW36"/>
    <hyperlink r:id="rId2019" ref="AX36"/>
    <hyperlink r:id="rId2020" ref="AY36"/>
    <hyperlink r:id="rId2021" ref="BO36"/>
    <hyperlink r:id="rId2022" ref="BT36"/>
    <hyperlink r:id="rId2023" ref="BZ36"/>
    <hyperlink r:id="rId2024" ref="CD36"/>
    <hyperlink r:id="rId2025" ref="CO36"/>
    <hyperlink r:id="rId2026" ref="CQ36"/>
    <hyperlink r:id="rId2027" ref="CR36"/>
    <hyperlink r:id="rId2028" ref="DE36"/>
    <hyperlink r:id="rId2029" ref="DJ36"/>
    <hyperlink r:id="rId2030" ref="DW36"/>
    <hyperlink r:id="rId2031" ref="DY36"/>
    <hyperlink r:id="rId2032" ref="K37"/>
    <hyperlink r:id="rId2033" ref="M37"/>
    <hyperlink r:id="rId2034" ref="N37"/>
    <hyperlink r:id="rId2035" ref="O37"/>
    <hyperlink r:id="rId2036" ref="P37"/>
    <hyperlink r:id="rId2037" ref="S37"/>
    <hyperlink r:id="rId2038" ref="X37"/>
    <hyperlink r:id="rId2039" ref="AC37"/>
    <hyperlink r:id="rId2040" ref="AF37"/>
    <hyperlink r:id="rId2041" ref="AM37"/>
    <hyperlink r:id="rId2042" ref="AS37"/>
    <hyperlink r:id="rId2043" ref="BA37"/>
    <hyperlink r:id="rId2044" ref="BC37"/>
    <hyperlink r:id="rId2045" ref="BD37"/>
    <hyperlink r:id="rId2046" ref="BH37"/>
    <hyperlink r:id="rId2047" ref="BK37"/>
    <hyperlink r:id="rId2048" ref="BQ37"/>
    <hyperlink r:id="rId2049" ref="BR37"/>
    <hyperlink r:id="rId2050" ref="BS37"/>
    <hyperlink r:id="rId2051" ref="BT37"/>
    <hyperlink r:id="rId2052" ref="BU37"/>
    <hyperlink r:id="rId2053" ref="BV37"/>
    <hyperlink r:id="rId2054" ref="CA37"/>
    <hyperlink r:id="rId2055" ref="CC37"/>
    <hyperlink r:id="rId2056" ref="CD37"/>
    <hyperlink r:id="rId2057" ref="CL37"/>
    <hyperlink r:id="rId2058" ref="CO37"/>
    <hyperlink r:id="rId2059" ref="CW37"/>
    <hyperlink r:id="rId2060" ref="CZ37"/>
    <hyperlink r:id="rId2061" ref="DK37"/>
    <hyperlink r:id="rId2062" ref="DQ37"/>
    <hyperlink r:id="rId2063" ref="DX37"/>
    <hyperlink r:id="rId2064" ref="P39"/>
    <hyperlink r:id="rId2065" ref="Y39"/>
    <hyperlink r:id="rId2066" ref="Z39"/>
    <hyperlink r:id="rId2067" ref="AU39"/>
    <hyperlink r:id="rId2068" ref="BC39"/>
    <hyperlink r:id="rId2069" ref="BD39"/>
    <hyperlink r:id="rId2070" ref="BM39"/>
    <hyperlink r:id="rId2071" ref="CG39"/>
    <hyperlink r:id="rId2072" ref="CM39"/>
    <hyperlink r:id="rId2073" ref="CV39"/>
    <hyperlink r:id="rId2074" ref="CZ39"/>
    <hyperlink r:id="rId2075" ref="DX39"/>
    <hyperlink r:id="rId2076" ref="AE40"/>
    <hyperlink r:id="rId2077" ref="BH40"/>
    <hyperlink r:id="rId2078" ref="BL40"/>
    <hyperlink r:id="rId2079" ref="BM40"/>
    <hyperlink r:id="rId2080" ref="BU40"/>
    <hyperlink r:id="rId2081" ref="BY40"/>
    <hyperlink r:id="rId2082" ref="CB40"/>
    <hyperlink r:id="rId2083" ref="CC40"/>
    <hyperlink r:id="rId2084" ref="CM40"/>
    <hyperlink r:id="rId2085" ref="CO40"/>
    <hyperlink r:id="rId2086" ref="CQ40"/>
    <hyperlink r:id="rId2087" ref="BH41"/>
    <hyperlink r:id="rId2088" ref="BJ41"/>
    <hyperlink r:id="rId2089" ref="CI41"/>
    <hyperlink r:id="rId2090" ref="CP41"/>
    <hyperlink r:id="rId2091" ref="CZ41"/>
    <hyperlink r:id="rId2092" ref="I42"/>
    <hyperlink r:id="rId2093" ref="J42"/>
    <hyperlink r:id="rId2094" ref="K42"/>
    <hyperlink r:id="rId2095" ref="L42"/>
    <hyperlink r:id="rId2096" ref="M42"/>
    <hyperlink r:id="rId2097" ref="N42"/>
    <hyperlink r:id="rId2098" ref="O42"/>
    <hyperlink r:id="rId2099" ref="X42"/>
    <hyperlink r:id="rId2100" ref="Z42"/>
    <hyperlink r:id="rId2101" ref="AA42"/>
    <hyperlink r:id="rId2102" ref="AB42"/>
    <hyperlink r:id="rId2103" ref="AF42"/>
    <hyperlink r:id="rId2104" ref="AM42"/>
    <hyperlink r:id="rId2105" ref="AU42"/>
    <hyperlink r:id="rId2106" ref="BA42"/>
    <hyperlink r:id="rId2107" ref="BB42"/>
    <hyperlink r:id="rId2108" ref="BD42"/>
    <hyperlink r:id="rId2109" ref="BH42"/>
    <hyperlink r:id="rId2110" ref="BI42"/>
    <hyperlink r:id="rId2111" ref="BJ42"/>
    <hyperlink r:id="rId2112" ref="BQ42"/>
    <hyperlink r:id="rId2113" ref="BS42"/>
    <hyperlink r:id="rId2114" ref="BV42"/>
    <hyperlink r:id="rId2115" ref="BX42"/>
    <hyperlink r:id="rId2116" ref="BY42"/>
    <hyperlink r:id="rId2117" ref="BZ42"/>
    <hyperlink r:id="rId2118" ref="CG42"/>
    <hyperlink r:id="rId2119" ref="CH42"/>
    <hyperlink r:id="rId2120" ref="CI42"/>
    <hyperlink r:id="rId2121" ref="CK42"/>
    <hyperlink r:id="rId2122" ref="CL42"/>
    <hyperlink r:id="rId2123" ref="CM42"/>
    <hyperlink r:id="rId2124" ref="CT42"/>
    <hyperlink r:id="rId2125" ref="CV42"/>
    <hyperlink r:id="rId2126" ref="CW42"/>
    <hyperlink r:id="rId2127" ref="CX42"/>
    <hyperlink r:id="rId2128" ref="CZ42"/>
    <hyperlink r:id="rId2129" ref="DA42"/>
    <hyperlink r:id="rId2130" ref="DP42"/>
    <hyperlink r:id="rId2131" ref="J43"/>
    <hyperlink r:id="rId2132" ref="K43"/>
    <hyperlink r:id="rId2133" ref="L43"/>
    <hyperlink r:id="rId2134" ref="N43"/>
    <hyperlink r:id="rId2135" ref="O43"/>
    <hyperlink r:id="rId2136" ref="P43"/>
    <hyperlink r:id="rId2137" ref="X43"/>
    <hyperlink r:id="rId2138" ref="Y43"/>
    <hyperlink r:id="rId2139" ref="AA43"/>
    <hyperlink r:id="rId2140" ref="AB43"/>
    <hyperlink r:id="rId2141" ref="AC43"/>
    <hyperlink r:id="rId2142" ref="AM43"/>
    <hyperlink r:id="rId2143" ref="AU43"/>
    <hyperlink r:id="rId2144" ref="BA43"/>
    <hyperlink r:id="rId2145" ref="BB43"/>
    <hyperlink r:id="rId2146" ref="BC43"/>
    <hyperlink r:id="rId2147" ref="BH43"/>
    <hyperlink r:id="rId2148" ref="BJ43"/>
    <hyperlink r:id="rId2149" ref="BR43"/>
    <hyperlink r:id="rId2150" ref="BS43"/>
    <hyperlink r:id="rId2151" ref="BU43"/>
    <hyperlink r:id="rId2152" ref="BV43"/>
    <hyperlink r:id="rId2153" ref="BZ43"/>
    <hyperlink r:id="rId2154" ref="CF43"/>
    <hyperlink r:id="rId2155" ref="CH43"/>
    <hyperlink r:id="rId2156" ref="CL43"/>
    <hyperlink r:id="rId2157" ref="CT43"/>
    <hyperlink r:id="rId2158" ref="CV43"/>
    <hyperlink r:id="rId2159" ref="CW43"/>
    <hyperlink r:id="rId2160" ref="CX43"/>
    <hyperlink r:id="rId2161" ref="CY43"/>
    <hyperlink r:id="rId2162" ref="CZ43"/>
    <hyperlink r:id="rId2163" ref="DP43"/>
    <hyperlink r:id="rId2164" ref="I44"/>
    <hyperlink r:id="rId2165" ref="J44"/>
    <hyperlink r:id="rId2166" ref="K44"/>
    <hyperlink r:id="rId2167" ref="L44"/>
    <hyperlink r:id="rId2168" ref="M44"/>
    <hyperlink r:id="rId2169" ref="N44"/>
    <hyperlink r:id="rId2170" ref="O44"/>
    <hyperlink r:id="rId2171" ref="P44"/>
    <hyperlink r:id="rId2172" ref="R44"/>
    <hyperlink r:id="rId2173" ref="V44"/>
    <hyperlink r:id="rId2174" ref="X44"/>
    <hyperlink r:id="rId2175" ref="Y44"/>
    <hyperlink r:id="rId2176" ref="Z44"/>
    <hyperlink r:id="rId2177" ref="AA44"/>
    <hyperlink r:id="rId2178" ref="AC44"/>
    <hyperlink r:id="rId2179" ref="AF44"/>
    <hyperlink r:id="rId2180" ref="AJ44"/>
    <hyperlink r:id="rId2181" ref="AM44"/>
    <hyperlink r:id="rId2182" ref="AT44"/>
    <hyperlink r:id="rId2183" ref="AU44"/>
    <hyperlink r:id="rId2184" ref="AV44"/>
    <hyperlink r:id="rId2185" ref="BA44"/>
    <hyperlink r:id="rId2186" ref="BB44"/>
    <hyperlink r:id="rId2187" ref="BC44"/>
    <hyperlink r:id="rId2188" ref="BD44"/>
    <hyperlink r:id="rId2189" ref="BE44"/>
    <hyperlink r:id="rId2190" ref="BK44"/>
    <hyperlink r:id="rId2191" ref="BQ44"/>
    <hyperlink r:id="rId2192" ref="BR44"/>
    <hyperlink r:id="rId2193" ref="BS44"/>
    <hyperlink r:id="rId2194" ref="BT44"/>
    <hyperlink r:id="rId2195" ref="BU44"/>
    <hyperlink r:id="rId2196" ref="BV44"/>
    <hyperlink r:id="rId2197" ref="BZ44"/>
    <hyperlink r:id="rId2198" ref="CC44"/>
    <hyperlink r:id="rId2199" ref="CF44"/>
    <hyperlink r:id="rId2200" ref="CG44"/>
    <hyperlink r:id="rId2201" ref="CH44"/>
    <hyperlink r:id="rId2202" ref="CI44"/>
    <hyperlink r:id="rId2203" ref="CJ44"/>
    <hyperlink r:id="rId2204" ref="CK44"/>
    <hyperlink r:id="rId2205" ref="CL44"/>
    <hyperlink r:id="rId2206" ref="CM44"/>
    <hyperlink r:id="rId2207" ref="CO44"/>
    <hyperlink r:id="rId2208" ref="CQ44"/>
    <hyperlink r:id="rId2209" ref="CT44"/>
    <hyperlink r:id="rId2210" ref="CU44"/>
    <hyperlink r:id="rId2211" ref="CX44"/>
    <hyperlink r:id="rId2212" ref="CY44"/>
    <hyperlink r:id="rId2213" ref="CZ44"/>
    <hyperlink r:id="rId2214" ref="DA44"/>
    <hyperlink r:id="rId2215" ref="DG44"/>
    <hyperlink r:id="rId2216" ref="DM44"/>
    <hyperlink r:id="rId2217" ref="DN44"/>
    <hyperlink r:id="rId2218" ref="DP44"/>
    <hyperlink r:id="rId2219" ref="DV44"/>
    <hyperlink r:id="rId2220" ref="DX44"/>
    <hyperlink r:id="rId2221" ref="EA44"/>
    <hyperlink r:id="rId2222" ref="H45"/>
    <hyperlink r:id="rId2223" ref="I45"/>
    <hyperlink r:id="rId2224" ref="M45"/>
    <hyperlink r:id="rId2225" ref="O45"/>
    <hyperlink r:id="rId2226" ref="AA45"/>
    <hyperlink r:id="rId2227" ref="AD45"/>
    <hyperlink r:id="rId2228" ref="AE45"/>
    <hyperlink r:id="rId2229" ref="AL45"/>
    <hyperlink r:id="rId2230" ref="AM45"/>
    <hyperlink r:id="rId2231" ref="AP45"/>
    <hyperlink r:id="rId2232" ref="AQ45"/>
    <hyperlink r:id="rId2233" ref="AU45"/>
    <hyperlink r:id="rId2234" ref="BD45"/>
    <hyperlink r:id="rId2235" ref="BV45"/>
    <hyperlink r:id="rId2236" ref="CC45"/>
    <hyperlink r:id="rId2237" ref="CK45"/>
    <hyperlink r:id="rId2238" ref="CT45"/>
    <hyperlink r:id="rId2239" ref="CV45"/>
    <hyperlink r:id="rId2240" ref="CW45"/>
    <hyperlink r:id="rId2241" ref="CZ45"/>
    <hyperlink r:id="rId2242" ref="DL45"/>
    <hyperlink r:id="rId2243" ref="O46"/>
    <hyperlink r:id="rId2244" ref="X46"/>
    <hyperlink r:id="rId2245" ref="BF46"/>
    <hyperlink r:id="rId2246" ref="BT46"/>
    <hyperlink r:id="rId2247" ref="DK46"/>
    <hyperlink r:id="rId2248" ref="K47"/>
    <hyperlink r:id="rId2249" ref="L47"/>
    <hyperlink r:id="rId2250" ref="N47"/>
    <hyperlink r:id="rId2251" ref="R47"/>
    <hyperlink r:id="rId2252" ref="U47"/>
    <hyperlink r:id="rId2253" ref="AU47"/>
    <hyperlink r:id="rId2254" ref="BB47"/>
    <hyperlink r:id="rId2255" ref="BC47"/>
    <hyperlink r:id="rId2256" ref="BH47"/>
    <hyperlink r:id="rId2257" ref="BM47"/>
    <hyperlink r:id="rId2258" ref="BQ47"/>
    <hyperlink r:id="rId2259" ref="CO47"/>
    <hyperlink r:id="rId2260" ref="CV47"/>
    <hyperlink r:id="rId2261" ref="DA47"/>
    <hyperlink r:id="rId2262" ref="K48"/>
    <hyperlink r:id="rId2263" ref="O48"/>
    <hyperlink r:id="rId2264" ref="P48"/>
    <hyperlink r:id="rId2265" ref="Q48"/>
    <hyperlink r:id="rId2266" ref="U48"/>
    <hyperlink r:id="rId2267" ref="X48"/>
    <hyperlink r:id="rId2268" ref="AB48"/>
    <hyperlink r:id="rId2269" ref="BE48"/>
    <hyperlink r:id="rId2270" ref="BF48"/>
    <hyperlink r:id="rId2271" ref="BV48"/>
    <hyperlink r:id="rId2272" ref="BZ48"/>
    <hyperlink r:id="rId2273" ref="CB48"/>
    <hyperlink r:id="rId2274" ref="CC48"/>
    <hyperlink r:id="rId2275" ref="CY48"/>
    <hyperlink r:id="rId2276" ref="DK48"/>
    <hyperlink r:id="rId2277" ref="DX48"/>
    <hyperlink r:id="rId2278" ref="I49"/>
    <hyperlink r:id="rId2279" ref="M49"/>
    <hyperlink r:id="rId2280" ref="P49"/>
    <hyperlink r:id="rId2281" ref="X49"/>
    <hyperlink r:id="rId2282" ref="AA49"/>
    <hyperlink r:id="rId2283" ref="CG49"/>
    <hyperlink r:id="rId2284" ref="CK49"/>
    <hyperlink r:id="rId2285" ref="CT49"/>
    <hyperlink r:id="rId2286" ref="H51"/>
    <hyperlink r:id="rId2287" ref="J51"/>
    <hyperlink r:id="rId2288" ref="K51"/>
    <hyperlink r:id="rId2289" ref="N51"/>
    <hyperlink r:id="rId2290" ref="BR51"/>
    <hyperlink r:id="rId2291" ref="BV51"/>
    <hyperlink r:id="rId2292" ref="CL51"/>
    <hyperlink r:id="rId2293" ref="CV51"/>
    <hyperlink r:id="rId2294" ref="CZ51"/>
    <hyperlink r:id="rId2295" ref="H52"/>
    <hyperlink r:id="rId2296" ref="I52"/>
    <hyperlink r:id="rId2297" ref="J52"/>
    <hyperlink r:id="rId2298" ref="K52"/>
    <hyperlink r:id="rId2299" ref="L52"/>
    <hyperlink r:id="rId2300" ref="M52"/>
    <hyperlink r:id="rId2301" ref="N52"/>
    <hyperlink r:id="rId2302" ref="O52"/>
    <hyperlink r:id="rId2303" ref="P52"/>
    <hyperlink r:id="rId2304" ref="S52"/>
    <hyperlink r:id="rId2305" ref="U52"/>
    <hyperlink r:id="rId2306" ref="X52"/>
    <hyperlink r:id="rId2307" ref="Y52"/>
    <hyperlink r:id="rId2308" ref="Z52"/>
    <hyperlink r:id="rId2309" ref="AA52"/>
    <hyperlink r:id="rId2310" ref="AB52"/>
    <hyperlink r:id="rId2311" ref="AC52"/>
    <hyperlink r:id="rId2312" ref="AE52"/>
    <hyperlink r:id="rId2313" ref="AF52"/>
    <hyperlink r:id="rId2314" ref="AI52"/>
    <hyperlink r:id="rId2315" ref="AM52"/>
    <hyperlink r:id="rId2316" ref="AO52"/>
    <hyperlink r:id="rId2317" ref="AT52"/>
    <hyperlink r:id="rId2318" ref="AU52"/>
    <hyperlink r:id="rId2319" ref="AX52"/>
    <hyperlink r:id="rId2320" ref="BA52"/>
    <hyperlink r:id="rId2321" ref="BB52"/>
    <hyperlink r:id="rId2322" ref="BC52"/>
    <hyperlink r:id="rId2323" ref="BE52"/>
    <hyperlink r:id="rId2324" ref="BF52"/>
    <hyperlink r:id="rId2325" ref="BH52"/>
    <hyperlink r:id="rId2326" ref="BI52"/>
    <hyperlink r:id="rId2327" ref="BJ52"/>
    <hyperlink r:id="rId2328" ref="BK52"/>
    <hyperlink r:id="rId2329" ref="BM52"/>
    <hyperlink r:id="rId2330" ref="BN52"/>
    <hyperlink r:id="rId2331" ref="BQ52"/>
    <hyperlink r:id="rId2332" ref="BR52"/>
    <hyperlink r:id="rId2333" ref="BS52"/>
    <hyperlink r:id="rId2334" ref="BT52"/>
    <hyperlink r:id="rId2335" ref="BU52"/>
    <hyperlink r:id="rId2336" ref="BV52"/>
    <hyperlink r:id="rId2337" ref="BX52"/>
    <hyperlink r:id="rId2338" ref="BY52"/>
    <hyperlink r:id="rId2339" ref="BZ52"/>
    <hyperlink r:id="rId2340" ref="CB52"/>
    <hyperlink r:id="rId2341" ref="CC52"/>
    <hyperlink r:id="rId2342" ref="CF52"/>
    <hyperlink r:id="rId2343" ref="CG52"/>
    <hyperlink r:id="rId2344" ref="CH52"/>
    <hyperlink r:id="rId2345" ref="CI52"/>
    <hyperlink r:id="rId2346" ref="CJ52"/>
    <hyperlink r:id="rId2347" ref="CK52"/>
    <hyperlink r:id="rId2348" ref="CL52"/>
    <hyperlink r:id="rId2349" ref="CM52"/>
    <hyperlink r:id="rId2350" ref="CQ52"/>
    <hyperlink r:id="rId2351" ref="CT52"/>
    <hyperlink r:id="rId2352" ref="CU52"/>
    <hyperlink r:id="rId2353" ref="CV52"/>
    <hyperlink r:id="rId2354" ref="CW52"/>
    <hyperlink r:id="rId2355" ref="CX52"/>
    <hyperlink r:id="rId2356" ref="CZ52"/>
    <hyperlink r:id="rId2357" ref="DA52"/>
    <hyperlink r:id="rId2358" ref="DG52"/>
    <hyperlink r:id="rId2359" ref="DK52"/>
    <hyperlink r:id="rId2360" ref="DN52"/>
    <hyperlink r:id="rId2361" ref="DP52"/>
    <hyperlink r:id="rId2362" ref="DU52"/>
    <hyperlink r:id="rId2363" ref="DY52"/>
    <hyperlink r:id="rId2364" ref="EA52"/>
    <hyperlink r:id="rId2365" ref="EB52"/>
    <hyperlink r:id="rId2366" ref="H53"/>
    <hyperlink r:id="rId2367" ref="I53"/>
    <hyperlink r:id="rId2368" ref="J53"/>
    <hyperlink r:id="rId2369" ref="K53"/>
    <hyperlink r:id="rId2370" ref="L53"/>
    <hyperlink r:id="rId2371" ref="X53"/>
    <hyperlink r:id="rId2372" ref="Y53"/>
    <hyperlink r:id="rId2373" ref="Z53"/>
    <hyperlink r:id="rId2374" ref="AT53"/>
    <hyperlink r:id="rId2375" ref="AU53"/>
    <hyperlink r:id="rId2376" ref="BC53"/>
    <hyperlink r:id="rId2377" ref="BD53"/>
    <hyperlink r:id="rId2378" ref="CG53"/>
    <hyperlink r:id="rId2379" ref="CK53"/>
    <hyperlink r:id="rId2380" ref="CV53"/>
    <hyperlink r:id="rId2381" ref="H54"/>
    <hyperlink r:id="rId2382" ref="J54"/>
    <hyperlink r:id="rId2383" ref="K54"/>
    <hyperlink r:id="rId2384" ref="L54"/>
    <hyperlink r:id="rId2385" ref="M54"/>
    <hyperlink r:id="rId2386" ref="O54"/>
    <hyperlink r:id="rId2387" ref="P54"/>
    <hyperlink r:id="rId2388" ref="R54"/>
    <hyperlink r:id="rId2389" ref="S54"/>
    <hyperlink r:id="rId2390" ref="Y54"/>
    <hyperlink r:id="rId2391" ref="Z54"/>
    <hyperlink r:id="rId2392" ref="AF54"/>
    <hyperlink r:id="rId2393" ref="AG54"/>
    <hyperlink r:id="rId2394" ref="AJ54"/>
    <hyperlink r:id="rId2395" ref="AL54"/>
    <hyperlink r:id="rId2396" ref="AM54"/>
    <hyperlink r:id="rId2397" ref="AN54"/>
    <hyperlink r:id="rId2398" ref="AQ54"/>
    <hyperlink r:id="rId2399" ref="AT54"/>
    <hyperlink r:id="rId2400" ref="AU54"/>
    <hyperlink r:id="rId2401" ref="AV54"/>
    <hyperlink r:id="rId2402" ref="BA54"/>
    <hyperlink r:id="rId2403" ref="BD54"/>
    <hyperlink r:id="rId2404" ref="BG54"/>
    <hyperlink r:id="rId2405" ref="BQ54"/>
    <hyperlink r:id="rId2406" ref="BS54"/>
    <hyperlink r:id="rId2407" ref="BT54"/>
    <hyperlink r:id="rId2408" ref="BY54"/>
    <hyperlink r:id="rId2409" ref="BZ54"/>
    <hyperlink r:id="rId2410" ref="CA54"/>
    <hyperlink r:id="rId2411" ref="CG54"/>
    <hyperlink r:id="rId2412" ref="CL54"/>
    <hyperlink r:id="rId2413" ref="CM54"/>
    <hyperlink r:id="rId2414" ref="CV54"/>
    <hyperlink r:id="rId2415" ref="CX54"/>
    <hyperlink r:id="rId2416" ref="CY54"/>
    <hyperlink r:id="rId2417" ref="CZ54"/>
    <hyperlink r:id="rId2418" ref="DA54"/>
    <hyperlink r:id="rId2419" ref="DB54"/>
    <hyperlink r:id="rId2420" ref="DC54"/>
    <hyperlink r:id="rId2421" ref="DD54"/>
    <hyperlink r:id="rId2422" ref="DE54"/>
    <hyperlink r:id="rId2423" ref="DG54"/>
    <hyperlink r:id="rId2424" ref="DH54"/>
    <hyperlink r:id="rId2425" ref="DI54"/>
    <hyperlink r:id="rId2426" ref="DK54"/>
    <hyperlink r:id="rId2427" ref="DM54"/>
    <hyperlink r:id="rId2428" ref="DN54"/>
    <hyperlink r:id="rId2429" ref="DO54"/>
    <hyperlink r:id="rId2430" ref="DP54"/>
    <hyperlink r:id="rId2431" ref="DQ54"/>
    <hyperlink r:id="rId2432" ref="DR54"/>
    <hyperlink r:id="rId2433" ref="DS54"/>
    <hyperlink r:id="rId2434" ref="DT54"/>
    <hyperlink r:id="rId2435" ref="DU54"/>
    <hyperlink r:id="rId2436" ref="DV54"/>
    <hyperlink r:id="rId2437" ref="DW54"/>
    <hyperlink r:id="rId2438" ref="DX54"/>
    <hyperlink r:id="rId2439" ref="DY54"/>
    <hyperlink r:id="rId2440" ref="DZ54"/>
    <hyperlink r:id="rId2441" ref="EA54"/>
    <hyperlink r:id="rId2442" ref="EB54"/>
    <hyperlink r:id="rId2443" ref="CF55"/>
    <hyperlink r:id="rId2444" ref="CW55"/>
    <hyperlink r:id="rId2445" ref="J56"/>
    <hyperlink r:id="rId2446" ref="K56"/>
    <hyperlink r:id="rId2447" ref="N56"/>
    <hyperlink r:id="rId2448" ref="O56"/>
    <hyperlink r:id="rId2449" ref="P56"/>
    <hyperlink r:id="rId2450" ref="X56"/>
    <hyperlink r:id="rId2451" ref="Y56"/>
    <hyperlink r:id="rId2452" ref="Z56"/>
    <hyperlink r:id="rId2453" ref="AA56"/>
    <hyperlink r:id="rId2454" ref="AB56"/>
    <hyperlink r:id="rId2455" ref="AC56"/>
    <hyperlink r:id="rId2456" ref="AF56"/>
    <hyperlink r:id="rId2457" ref="AI56"/>
    <hyperlink r:id="rId2458" ref="AM56"/>
    <hyperlink r:id="rId2459" ref="AT56"/>
    <hyperlink r:id="rId2460" ref="AU56"/>
    <hyperlink r:id="rId2461" ref="BA56"/>
    <hyperlink r:id="rId2462" ref="BC56"/>
    <hyperlink r:id="rId2463" ref="BD56"/>
    <hyperlink r:id="rId2464" ref="BE56"/>
    <hyperlink r:id="rId2465" ref="BF56"/>
    <hyperlink r:id="rId2466" ref="BH56"/>
    <hyperlink r:id="rId2467" ref="BI56"/>
    <hyperlink r:id="rId2468" ref="BK56"/>
    <hyperlink r:id="rId2469" ref="BR56"/>
    <hyperlink r:id="rId2470" ref="BS56"/>
    <hyperlink r:id="rId2471" ref="BT56"/>
    <hyperlink r:id="rId2472" ref="BV56"/>
    <hyperlink r:id="rId2473" ref="BZ56"/>
    <hyperlink r:id="rId2474" ref="CL56"/>
    <hyperlink r:id="rId2475" ref="CM56"/>
    <hyperlink r:id="rId2476" ref="CU56"/>
    <hyperlink r:id="rId2477" ref="CV56"/>
    <hyperlink r:id="rId2478" ref="CW56"/>
    <hyperlink r:id="rId2479" ref="DA56"/>
    <hyperlink r:id="rId2480" ref="DE56"/>
    <hyperlink r:id="rId2481" ref="DL56"/>
    <hyperlink r:id="rId2482" ref="DP56"/>
    <hyperlink r:id="rId2483" ref="DS56"/>
    <hyperlink r:id="rId2484" ref="DU56"/>
    <hyperlink r:id="rId2485" ref="J57"/>
    <hyperlink r:id="rId2486" ref="N57"/>
    <hyperlink r:id="rId2487" ref="X57"/>
    <hyperlink r:id="rId2488" ref="Y57"/>
    <hyperlink r:id="rId2489" ref="AA57"/>
    <hyperlink r:id="rId2490" ref="AB57"/>
    <hyperlink r:id="rId2491" ref="AC57"/>
    <hyperlink r:id="rId2492" ref="AF57"/>
    <hyperlink r:id="rId2493" ref="AH57"/>
    <hyperlink r:id="rId2494" ref="AL57"/>
    <hyperlink r:id="rId2495" ref="AU57"/>
    <hyperlink r:id="rId2496" ref="BB57"/>
    <hyperlink r:id="rId2497" ref="BG57"/>
    <hyperlink r:id="rId2498" ref="BI57"/>
    <hyperlink r:id="rId2499" ref="BJ57"/>
    <hyperlink r:id="rId2500" ref="BQ57"/>
    <hyperlink r:id="rId2501" ref="BS57"/>
    <hyperlink r:id="rId2502" ref="BX57"/>
    <hyperlink r:id="rId2503" ref="CD57"/>
    <hyperlink r:id="rId2504" ref="CI57"/>
    <hyperlink r:id="rId2505" ref="CL57"/>
    <hyperlink r:id="rId2506" ref="CM57"/>
    <hyperlink r:id="rId2507" ref="L58"/>
    <hyperlink r:id="rId2508" ref="P58"/>
    <hyperlink r:id="rId2509" ref="S58"/>
    <hyperlink r:id="rId2510" ref="BD58"/>
    <hyperlink r:id="rId2511" ref="BE58"/>
    <hyperlink r:id="rId2512" ref="BM58"/>
    <hyperlink r:id="rId2513" ref="CZ58"/>
    <hyperlink r:id="rId2514" ref="K59"/>
    <hyperlink r:id="rId2515" ref="N59"/>
    <hyperlink r:id="rId2516" ref="O59"/>
    <hyperlink r:id="rId2517" ref="P59"/>
    <hyperlink r:id="rId2518" ref="AC59"/>
    <hyperlink r:id="rId2519" ref="AF59"/>
    <hyperlink r:id="rId2520" ref="BD59"/>
    <hyperlink r:id="rId2521" ref="BH59"/>
    <hyperlink r:id="rId2522" ref="BS59"/>
    <hyperlink r:id="rId2523" ref="BT59"/>
    <hyperlink r:id="rId2524" ref="BV59"/>
    <hyperlink r:id="rId2525" ref="CG59"/>
    <hyperlink r:id="rId2526" ref="CJ59"/>
    <hyperlink r:id="rId2527" ref="CK59"/>
    <hyperlink r:id="rId2528" ref="CL59"/>
    <hyperlink r:id="rId2529" ref="CW59"/>
    <hyperlink r:id="rId2530" ref="CZ59"/>
    <hyperlink r:id="rId2531" ref="DA59"/>
    <hyperlink r:id="rId2532" ref="DK59"/>
    <hyperlink r:id="rId2533" ref="DN59"/>
    <hyperlink r:id="rId2534" ref="DP59"/>
    <hyperlink r:id="rId2535" ref="EB59"/>
    <hyperlink r:id="rId2536" ref="H60"/>
    <hyperlink r:id="rId2537" ref="I60"/>
    <hyperlink r:id="rId2538" ref="J60"/>
    <hyperlink r:id="rId2539" ref="K60"/>
    <hyperlink r:id="rId2540" ref="L60"/>
    <hyperlink r:id="rId2541" ref="M60"/>
    <hyperlink r:id="rId2542" ref="P60"/>
    <hyperlink r:id="rId2543" ref="X60"/>
    <hyperlink r:id="rId2544" ref="Y60"/>
    <hyperlink r:id="rId2545" ref="Z60"/>
    <hyperlink r:id="rId2546" ref="AA60"/>
    <hyperlink r:id="rId2547" ref="AB60"/>
    <hyperlink r:id="rId2548" ref="AD60"/>
    <hyperlink r:id="rId2549" ref="AF60"/>
    <hyperlink r:id="rId2550" ref="AM60"/>
    <hyperlink r:id="rId2551" ref="AT60"/>
    <hyperlink r:id="rId2552" ref="AU60"/>
    <hyperlink r:id="rId2553" ref="BA60"/>
    <hyperlink r:id="rId2554" ref="BB60"/>
    <hyperlink r:id="rId2555" ref="BE60"/>
    <hyperlink r:id="rId2556" ref="BS60"/>
    <hyperlink r:id="rId2557" ref="CF60"/>
    <hyperlink r:id="rId2558" ref="CG60"/>
    <hyperlink r:id="rId2559" ref="CL60"/>
    <hyperlink r:id="rId2560" ref="CV60"/>
    <hyperlink r:id="rId2561" ref="DG60"/>
    <hyperlink r:id="rId2562" ref="DL60"/>
    <hyperlink r:id="rId2563" ref="DP60"/>
    <hyperlink r:id="rId2564" ref="DU60"/>
    <hyperlink r:id="rId2565" ref="P61"/>
    <hyperlink r:id="rId2566" ref="U61"/>
    <hyperlink r:id="rId2567" ref="X61"/>
    <hyperlink r:id="rId2568" ref="AA61"/>
    <hyperlink r:id="rId2569" ref="AB61"/>
    <hyperlink r:id="rId2570" ref="AJ61"/>
    <hyperlink r:id="rId2571" ref="AX61"/>
    <hyperlink r:id="rId2572" ref="BA61"/>
    <hyperlink r:id="rId2573" ref="BC61"/>
    <hyperlink r:id="rId2574" ref="BD61"/>
    <hyperlink r:id="rId2575" ref="BL61"/>
    <hyperlink r:id="rId2576" ref="BM61"/>
    <hyperlink r:id="rId2577" ref="BQ61"/>
    <hyperlink r:id="rId2578" ref="BS61"/>
    <hyperlink r:id="rId2579" ref="BV61"/>
    <hyperlink r:id="rId2580" ref="CB61"/>
    <hyperlink r:id="rId2581" ref="CF61"/>
    <hyperlink r:id="rId2582" ref="CG61"/>
    <hyperlink r:id="rId2583" ref="CI61"/>
    <hyperlink r:id="rId2584" ref="CL61"/>
    <hyperlink r:id="rId2585" ref="CW61"/>
    <hyperlink r:id="rId2586" ref="DC61"/>
    <hyperlink r:id="rId2587" ref="DE61"/>
    <hyperlink r:id="rId2588" ref="DK61"/>
    <hyperlink r:id="rId2589" ref="EA61"/>
    <hyperlink r:id="rId2590" ref="H63"/>
    <hyperlink r:id="rId2591" ref="I63"/>
    <hyperlink r:id="rId2592" ref="J63"/>
    <hyperlink r:id="rId2593" ref="K63"/>
    <hyperlink r:id="rId2594" ref="L63"/>
    <hyperlink r:id="rId2595" ref="M63"/>
    <hyperlink r:id="rId2596" ref="N63"/>
    <hyperlink r:id="rId2597" ref="O63"/>
    <hyperlink r:id="rId2598" ref="P63"/>
    <hyperlink r:id="rId2599" ref="X63"/>
    <hyperlink r:id="rId2600" ref="Y63"/>
    <hyperlink r:id="rId2601" ref="Z63"/>
    <hyperlink r:id="rId2602" ref="AA63"/>
    <hyperlink r:id="rId2603" ref="AB63"/>
    <hyperlink r:id="rId2604" ref="AC63"/>
    <hyperlink r:id="rId2605" ref="AE63"/>
    <hyperlink r:id="rId2606" ref="AF63"/>
    <hyperlink r:id="rId2607" ref="AG63"/>
    <hyperlink r:id="rId2608" ref="AL63"/>
    <hyperlink r:id="rId2609" ref="AM63"/>
    <hyperlink r:id="rId2610" ref="AT63"/>
    <hyperlink r:id="rId2611" ref="AU63"/>
    <hyperlink r:id="rId2612" ref="BA63"/>
    <hyperlink r:id="rId2613" ref="BB63"/>
    <hyperlink r:id="rId2614" ref="BC63"/>
    <hyperlink r:id="rId2615" ref="BD63"/>
    <hyperlink r:id="rId2616" ref="BE63"/>
    <hyperlink r:id="rId2617" ref="BF63"/>
    <hyperlink r:id="rId2618" ref="BG63"/>
    <hyperlink r:id="rId2619" ref="BH63"/>
    <hyperlink r:id="rId2620" ref="BI63"/>
    <hyperlink r:id="rId2621" ref="BJ63"/>
    <hyperlink r:id="rId2622" ref="BK63"/>
    <hyperlink r:id="rId2623" ref="BL63"/>
    <hyperlink r:id="rId2624" ref="BM63"/>
    <hyperlink r:id="rId2625" ref="BN63"/>
    <hyperlink r:id="rId2626" ref="BQ63"/>
    <hyperlink r:id="rId2627" ref="BR63"/>
    <hyperlink r:id="rId2628" ref="BS63"/>
    <hyperlink r:id="rId2629" ref="BT63"/>
    <hyperlink r:id="rId2630" ref="BU63"/>
    <hyperlink r:id="rId2631" ref="BV63"/>
    <hyperlink r:id="rId2632" ref="BW63"/>
    <hyperlink r:id="rId2633" ref="BX63"/>
    <hyperlink r:id="rId2634" ref="BZ63"/>
    <hyperlink r:id="rId2635" ref="CC63"/>
    <hyperlink r:id="rId2636" ref="CF63"/>
    <hyperlink r:id="rId2637" ref="CG63"/>
    <hyperlink r:id="rId2638" ref="CH63"/>
    <hyperlink r:id="rId2639" ref="CI63"/>
    <hyperlink r:id="rId2640" ref="CJ63"/>
    <hyperlink r:id="rId2641" ref="CK63"/>
    <hyperlink r:id="rId2642" ref="CL63"/>
    <hyperlink r:id="rId2643" ref="CM63"/>
    <hyperlink r:id="rId2644" ref="CT63"/>
    <hyperlink r:id="rId2645" ref="CU63"/>
    <hyperlink r:id="rId2646" ref="CV63"/>
    <hyperlink r:id="rId2647" ref="CW63"/>
    <hyperlink r:id="rId2648" ref="CX63"/>
    <hyperlink r:id="rId2649" ref="CY63"/>
    <hyperlink r:id="rId2650" ref="CZ63"/>
    <hyperlink r:id="rId2651" ref="DA63"/>
    <hyperlink r:id="rId2652" ref="DD63"/>
    <hyperlink r:id="rId2653" ref="DK63"/>
    <hyperlink r:id="rId2654" ref="DL63"/>
    <hyperlink r:id="rId2655" ref="DP63"/>
    <hyperlink r:id="rId2656" ref="DQ63"/>
    <hyperlink r:id="rId2657" ref="DU63"/>
    <hyperlink r:id="rId2658" ref="DX63"/>
    <hyperlink r:id="rId2659" ref="DY63"/>
    <hyperlink r:id="rId2660" ref="BW65"/>
    <hyperlink r:id="rId2661" ref="CI65"/>
    <hyperlink r:id="rId2662" ref="H66"/>
    <hyperlink r:id="rId2663" ref="Q66"/>
    <hyperlink r:id="rId2664" ref="V66"/>
    <hyperlink r:id="rId2665" ref="AB66"/>
    <hyperlink r:id="rId2666" ref="AJ66"/>
    <hyperlink r:id="rId2667" ref="AN66"/>
    <hyperlink r:id="rId2668" ref="AQ66"/>
    <hyperlink r:id="rId2669" ref="AU66"/>
    <hyperlink r:id="rId2670" ref="AV66"/>
    <hyperlink r:id="rId2671" ref="BD66"/>
    <hyperlink r:id="rId2672" ref="BF66"/>
    <hyperlink r:id="rId2673" ref="BH66"/>
    <hyperlink r:id="rId2674" ref="CA66"/>
    <hyperlink r:id="rId2675" ref="CG66"/>
    <hyperlink r:id="rId2676" ref="DQ66"/>
    <hyperlink r:id="rId2677" ref="DX66"/>
    <hyperlink r:id="rId2678" ref="I67"/>
    <hyperlink r:id="rId2679" ref="J67"/>
    <hyperlink r:id="rId2680" ref="K67"/>
    <hyperlink r:id="rId2681" ref="L67"/>
    <hyperlink r:id="rId2682" ref="M67"/>
    <hyperlink r:id="rId2683" ref="N67"/>
    <hyperlink r:id="rId2684" ref="O67"/>
    <hyperlink r:id="rId2685" ref="P67"/>
    <hyperlink r:id="rId2686" ref="Y67"/>
    <hyperlink r:id="rId2687" ref="Z67"/>
    <hyperlink r:id="rId2688" ref="AB67"/>
    <hyperlink r:id="rId2689" ref="AC67"/>
    <hyperlink r:id="rId2690" ref="AE67"/>
    <hyperlink r:id="rId2691" ref="AF67"/>
    <hyperlink r:id="rId2692" ref="AM67"/>
    <hyperlink r:id="rId2693" ref="AT67"/>
    <hyperlink r:id="rId2694" ref="AU67"/>
    <hyperlink r:id="rId2695" ref="AX67"/>
    <hyperlink r:id="rId2696" ref="AY67"/>
    <hyperlink r:id="rId2697" ref="BB67"/>
    <hyperlink r:id="rId2698" ref="BC67"/>
    <hyperlink r:id="rId2699" ref="BD67"/>
    <hyperlink r:id="rId2700" ref="BK67"/>
    <hyperlink r:id="rId2701" ref="BR67"/>
    <hyperlink r:id="rId2702" ref="BS67"/>
    <hyperlink r:id="rId2703" ref="BT67"/>
    <hyperlink r:id="rId2704" ref="BU67"/>
    <hyperlink r:id="rId2705" ref="BV67"/>
    <hyperlink r:id="rId2706" ref="CC67"/>
    <hyperlink r:id="rId2707" ref="CO67"/>
    <hyperlink r:id="rId2708" ref="CQ67"/>
    <hyperlink r:id="rId2709" ref="CU67"/>
    <hyperlink r:id="rId2710" ref="CV67"/>
    <hyperlink r:id="rId2711" ref="CW67"/>
    <hyperlink r:id="rId2712" ref="DA67"/>
    <hyperlink r:id="rId2713" ref="DC67"/>
    <hyperlink r:id="rId2714" ref="DK67"/>
    <hyperlink r:id="rId2715" ref="DM67"/>
    <hyperlink r:id="rId2716" ref="DS67"/>
    <hyperlink r:id="rId2717" ref="DZ67"/>
    <hyperlink r:id="rId2718" ref="EA67"/>
    <hyperlink r:id="rId2719" ref="EB67"/>
    <hyperlink r:id="rId2720" ref="BW68"/>
    <hyperlink r:id="rId2721" ref="I69"/>
    <hyperlink r:id="rId2722" ref="L69"/>
    <hyperlink r:id="rId2723" ref="P69"/>
    <hyperlink r:id="rId2724" ref="X69"/>
    <hyperlink r:id="rId2725" ref="Z69"/>
    <hyperlink r:id="rId2726" ref="AB69"/>
    <hyperlink r:id="rId2727" ref="BD69"/>
    <hyperlink r:id="rId2728" ref="BT69"/>
    <hyperlink r:id="rId2729" ref="BV69"/>
    <hyperlink r:id="rId2730" ref="CM69"/>
    <hyperlink r:id="rId2731" ref="CZ69"/>
    <hyperlink r:id="rId2732" ref="H71"/>
    <hyperlink r:id="rId2733" ref="R71"/>
    <hyperlink r:id="rId2734" ref="S71"/>
    <hyperlink r:id="rId2735" ref="BR71"/>
    <hyperlink r:id="rId2736" ref="H72"/>
    <hyperlink r:id="rId2737" ref="I72"/>
    <hyperlink r:id="rId2738" ref="K72"/>
    <hyperlink r:id="rId2739" ref="L72"/>
    <hyperlink r:id="rId2740" ref="M72"/>
    <hyperlink r:id="rId2741" ref="N72"/>
    <hyperlink r:id="rId2742" ref="O72"/>
    <hyperlink r:id="rId2743" ref="P72"/>
    <hyperlink r:id="rId2744" ref="Q72"/>
    <hyperlink r:id="rId2745" ref="X72"/>
    <hyperlink r:id="rId2746" ref="Y72"/>
    <hyperlink r:id="rId2747" ref="Z72"/>
    <hyperlink r:id="rId2748" ref="AC72"/>
    <hyperlink r:id="rId2749" ref="AD72"/>
    <hyperlink r:id="rId2750" ref="AE72"/>
    <hyperlink r:id="rId2751" ref="AF72"/>
    <hyperlink r:id="rId2752" ref="AT72"/>
    <hyperlink r:id="rId2753" ref="AU72"/>
    <hyperlink r:id="rId2754" ref="AV72"/>
    <hyperlink r:id="rId2755" ref="BA72"/>
    <hyperlink r:id="rId2756" ref="BB72"/>
    <hyperlink r:id="rId2757" ref="BC72"/>
    <hyperlink r:id="rId2758" ref="BD72"/>
    <hyperlink r:id="rId2759" ref="BH72"/>
    <hyperlink r:id="rId2760" ref="BK72"/>
    <hyperlink r:id="rId2761" ref="BN72"/>
    <hyperlink r:id="rId2762" ref="BS72"/>
    <hyperlink r:id="rId2763" ref="BT72"/>
    <hyperlink r:id="rId2764" ref="BU72"/>
    <hyperlink r:id="rId2765" ref="BV72"/>
    <hyperlink r:id="rId2766" ref="BZ72"/>
    <hyperlink r:id="rId2767" ref="CA72"/>
    <hyperlink r:id="rId2768" ref="CB72"/>
    <hyperlink r:id="rId2769" ref="CG72"/>
    <hyperlink r:id="rId2770" ref="CH72"/>
    <hyperlink r:id="rId2771" ref="CJ72"/>
    <hyperlink r:id="rId2772" ref="CK72"/>
    <hyperlink r:id="rId2773" ref="CL72"/>
    <hyperlink r:id="rId2774" ref="CM72"/>
    <hyperlink r:id="rId2775" ref="CU72"/>
    <hyperlink r:id="rId2776" ref="CZ72"/>
    <hyperlink r:id="rId2777" ref="DJ72"/>
    <hyperlink r:id="rId2778" ref="DK72"/>
    <hyperlink r:id="rId2779" ref="DP72"/>
    <hyperlink r:id="rId2780" ref="DQ72"/>
    <hyperlink r:id="rId2781" ref="DR72"/>
    <hyperlink r:id="rId2782" ref="DU72"/>
    <hyperlink r:id="rId2783" ref="EB72"/>
    <hyperlink r:id="rId2784" ref="CH73"/>
    <hyperlink r:id="rId2785" ref="CW73"/>
    <hyperlink r:id="rId2786" ref="P78"/>
    <hyperlink r:id="rId2787" ref="Q78"/>
    <hyperlink r:id="rId2788" ref="R78"/>
    <hyperlink r:id="rId2789" ref="S78"/>
    <hyperlink r:id="rId2790" ref="T78"/>
    <hyperlink r:id="rId2791" ref="U78"/>
    <hyperlink r:id="rId2792" ref="AF78"/>
    <hyperlink r:id="rId2793" ref="AH78"/>
    <hyperlink r:id="rId2794" ref="AI78"/>
    <hyperlink r:id="rId2795" ref="AJ78"/>
    <hyperlink r:id="rId2796" ref="AO78"/>
    <hyperlink r:id="rId2797" ref="AP78"/>
    <hyperlink r:id="rId2798" ref="AQ78"/>
    <hyperlink r:id="rId2799" ref="AS78"/>
    <hyperlink r:id="rId2800" ref="AT78"/>
    <hyperlink r:id="rId2801" ref="AU78"/>
    <hyperlink r:id="rId2802" ref="AW78"/>
    <hyperlink r:id="rId2803" ref="AX78"/>
    <hyperlink r:id="rId2804" ref="AY78"/>
    <hyperlink r:id="rId2805" ref="BB78"/>
    <hyperlink r:id="rId2806" ref="BR78"/>
    <hyperlink r:id="rId2807" ref="BT78"/>
    <hyperlink r:id="rId2808" ref="BZ78"/>
    <hyperlink r:id="rId2809" ref="CH78"/>
    <hyperlink r:id="rId2810" ref="CM78"/>
    <hyperlink r:id="rId2811" ref="CO78"/>
    <hyperlink r:id="rId2812" ref="CP78"/>
    <hyperlink r:id="rId2813" ref="CV78"/>
    <hyperlink r:id="rId2814" ref="CX78"/>
    <hyperlink r:id="rId2815" ref="DA78"/>
    <hyperlink r:id="rId2816" ref="DQ78"/>
    <hyperlink r:id="rId2817" ref="EB78"/>
    <hyperlink r:id="rId2818" ref="P79"/>
    <hyperlink r:id="rId2819" ref="Z79"/>
    <hyperlink r:id="rId2820" ref="AA79"/>
    <hyperlink r:id="rId2821" ref="AB79"/>
    <hyperlink r:id="rId2822" ref="AF79"/>
    <hyperlink r:id="rId2823" ref="AX79"/>
    <hyperlink r:id="rId2824" ref="BD79"/>
    <hyperlink r:id="rId2825" ref="BS79"/>
    <hyperlink r:id="rId2826" ref="BZ79"/>
    <hyperlink r:id="rId2827" ref="CA79"/>
    <hyperlink r:id="rId2828" ref="CC79"/>
    <hyperlink r:id="rId2829" ref="CG79"/>
    <hyperlink r:id="rId2830" ref="CM79"/>
    <hyperlink r:id="rId2831" ref="DE79"/>
    <hyperlink r:id="rId2832" ref="M80"/>
    <hyperlink r:id="rId2833" ref="L81"/>
    <hyperlink r:id="rId2834" ref="P81"/>
    <hyperlink r:id="rId2835" ref="Y81"/>
    <hyperlink r:id="rId2836" ref="Z81"/>
    <hyperlink r:id="rId2837" ref="AB81"/>
    <hyperlink r:id="rId2838" ref="BK81"/>
    <hyperlink r:id="rId2839" ref="DP81"/>
    <hyperlink r:id="rId2840" ref="AI82"/>
    <hyperlink r:id="rId2841" ref="AU82"/>
    <hyperlink r:id="rId2842" ref="CD82"/>
    <hyperlink r:id="rId2843" ref="CR82"/>
    <hyperlink r:id="rId2844" ref="CU82"/>
    <hyperlink r:id="rId2845" ref="DB82"/>
    <hyperlink r:id="rId2846" ref="DM82"/>
    <hyperlink r:id="rId2847" ref="I83"/>
    <hyperlink r:id="rId2848" ref="J83"/>
    <hyperlink r:id="rId2849" ref="L83"/>
    <hyperlink r:id="rId2850" ref="O83"/>
    <hyperlink r:id="rId2851" ref="S83"/>
    <hyperlink r:id="rId2852" ref="T83"/>
    <hyperlink r:id="rId2853" ref="X83"/>
    <hyperlink r:id="rId2854" ref="Y83"/>
    <hyperlink r:id="rId2855" ref="Z83"/>
    <hyperlink r:id="rId2856" ref="AA83"/>
    <hyperlink r:id="rId2857" ref="AC83"/>
    <hyperlink r:id="rId2858" ref="AD83"/>
    <hyperlink r:id="rId2859" ref="AI83"/>
    <hyperlink r:id="rId2860" ref="AR83"/>
    <hyperlink r:id="rId2861" ref="AU83"/>
    <hyperlink r:id="rId2862" ref="AW83"/>
    <hyperlink r:id="rId2863" ref="BD83"/>
    <hyperlink r:id="rId2864" ref="BI83"/>
    <hyperlink r:id="rId2865" ref="BM83"/>
    <hyperlink r:id="rId2866" ref="BN83"/>
    <hyperlink r:id="rId2867" ref="BR83"/>
    <hyperlink r:id="rId2868" ref="BS83"/>
    <hyperlink r:id="rId2869" ref="BT83"/>
    <hyperlink r:id="rId2870" ref="BV83"/>
    <hyperlink r:id="rId2871" ref="BX83"/>
    <hyperlink r:id="rId2872" ref="BY83"/>
    <hyperlink r:id="rId2873" ref="CA83"/>
    <hyperlink r:id="rId2874" ref="CB83"/>
    <hyperlink r:id="rId2875" ref="CC83"/>
    <hyperlink r:id="rId2876" ref="CF83"/>
    <hyperlink r:id="rId2877" ref="CG83"/>
    <hyperlink r:id="rId2878" ref="CH83"/>
    <hyperlink r:id="rId2879" ref="CK83"/>
    <hyperlink r:id="rId2880" ref="CL83"/>
    <hyperlink r:id="rId2881" ref="CQ83"/>
    <hyperlink r:id="rId2882" ref="CT83"/>
    <hyperlink r:id="rId2883" ref="CV83"/>
    <hyperlink r:id="rId2884" ref="CX83"/>
    <hyperlink r:id="rId2885" ref="CY83"/>
    <hyperlink r:id="rId2886" ref="CZ83"/>
    <hyperlink r:id="rId2887" ref="DC83"/>
    <hyperlink r:id="rId2888" ref="DH83"/>
    <hyperlink r:id="rId2889" ref="DM83"/>
    <hyperlink r:id="rId2890" ref="DN83"/>
    <hyperlink r:id="rId2891" ref="DO83"/>
    <hyperlink r:id="rId2892" ref="DP83"/>
    <hyperlink r:id="rId2893" ref="DU83"/>
    <hyperlink r:id="rId2894" ref="DY83"/>
    <hyperlink r:id="rId2895" ref="EA83"/>
    <hyperlink r:id="rId2896" ref="I84"/>
    <hyperlink r:id="rId2897" ref="AA84"/>
    <hyperlink r:id="rId2898" ref="AB84"/>
    <hyperlink r:id="rId2899" ref="AC84"/>
    <hyperlink r:id="rId2900" ref="AY84"/>
    <hyperlink r:id="rId2901" ref="BC84"/>
    <hyperlink r:id="rId2902" ref="BQ84"/>
    <hyperlink r:id="rId2903" ref="CL84"/>
    <hyperlink r:id="rId2904" ref="DE84"/>
    <hyperlink r:id="rId2905" ref="DK84"/>
    <hyperlink r:id="rId2906" ref="AB86"/>
    <hyperlink r:id="rId2907" ref="BF86"/>
    <hyperlink r:id="rId2908" ref="BH86"/>
    <hyperlink r:id="rId2909" ref="CG86"/>
    <hyperlink r:id="rId2910" ref="CZ86"/>
    <hyperlink r:id="rId2911" ref="I87"/>
    <hyperlink r:id="rId2912" ref="J87"/>
    <hyperlink r:id="rId2913" ref="K87"/>
    <hyperlink r:id="rId2914" ref="L87"/>
    <hyperlink r:id="rId2915" ref="N87"/>
    <hyperlink r:id="rId2916" ref="O87"/>
    <hyperlink r:id="rId2917" ref="P87"/>
    <hyperlink r:id="rId2918" ref="X87"/>
    <hyperlink r:id="rId2919" ref="Z87"/>
    <hyperlink r:id="rId2920" ref="AA87"/>
    <hyperlink r:id="rId2921" ref="AB87"/>
    <hyperlink r:id="rId2922" ref="AC87"/>
    <hyperlink r:id="rId2923" ref="AF87"/>
    <hyperlink r:id="rId2924" ref="AT87"/>
    <hyperlink r:id="rId2925" ref="AU87"/>
    <hyperlink r:id="rId2926" ref="BB87"/>
    <hyperlink r:id="rId2927" ref="BC87"/>
    <hyperlink r:id="rId2928" ref="BH87"/>
    <hyperlink r:id="rId2929" ref="BJ87"/>
    <hyperlink r:id="rId2930" ref="BK87"/>
    <hyperlink r:id="rId2931" ref="BQ87"/>
    <hyperlink r:id="rId2932" ref="BS87"/>
    <hyperlink r:id="rId2933" ref="BT87"/>
    <hyperlink r:id="rId2934" ref="BV87"/>
    <hyperlink r:id="rId2935" ref="BY87"/>
    <hyperlink r:id="rId2936" ref="BZ87"/>
    <hyperlink r:id="rId2937" ref="CL87"/>
    <hyperlink r:id="rId2938" ref="CM87"/>
    <hyperlink r:id="rId2939" ref="CT87"/>
    <hyperlink r:id="rId2940" ref="CV87"/>
    <hyperlink r:id="rId2941" ref="CW87"/>
    <hyperlink r:id="rId2942" ref="CX87"/>
    <hyperlink r:id="rId2943" ref="CZ87"/>
    <hyperlink r:id="rId2944" ref="DA87"/>
    <hyperlink r:id="rId2945" ref="DG87"/>
    <hyperlink r:id="rId2946" ref="DK87"/>
    <hyperlink r:id="rId2947" ref="DP87"/>
    <hyperlink r:id="rId2948" ref="DQ87"/>
    <hyperlink r:id="rId2949" ref="DZ87"/>
    <hyperlink r:id="rId2950" ref="EB87"/>
    <hyperlink r:id="rId2951" ref="H88"/>
    <hyperlink r:id="rId2952" ref="L88"/>
    <hyperlink r:id="rId2953" ref="M88"/>
    <hyperlink r:id="rId2954" ref="R88"/>
    <hyperlink r:id="rId2955" ref="S88"/>
    <hyperlink r:id="rId2956" ref="U88"/>
    <hyperlink r:id="rId2957" ref="V88"/>
    <hyperlink r:id="rId2958" ref="X88"/>
    <hyperlink r:id="rId2959" ref="AE88"/>
    <hyperlink r:id="rId2960" ref="AF88"/>
    <hyperlink r:id="rId2961" ref="AG88"/>
    <hyperlink r:id="rId2962" ref="AI88"/>
    <hyperlink r:id="rId2963" ref="AJ88"/>
    <hyperlink r:id="rId2964" ref="AL88"/>
    <hyperlink r:id="rId2965" ref="AM88"/>
    <hyperlink r:id="rId2966" ref="AU88"/>
    <hyperlink r:id="rId2967" ref="AV88"/>
    <hyperlink r:id="rId2968" ref="AW88"/>
    <hyperlink r:id="rId2969" ref="AX88"/>
    <hyperlink r:id="rId2970" ref="BB88"/>
    <hyperlink r:id="rId2971" ref="BC88"/>
    <hyperlink r:id="rId2972" ref="BE88"/>
    <hyperlink r:id="rId2973" ref="BF88"/>
    <hyperlink r:id="rId2974" ref="BG88"/>
    <hyperlink r:id="rId2975" ref="BM88"/>
    <hyperlink r:id="rId2976" ref="BQ88"/>
    <hyperlink r:id="rId2977" ref="BT88"/>
    <hyperlink r:id="rId2978" ref="BW88"/>
    <hyperlink r:id="rId2979" ref="CA88"/>
    <hyperlink r:id="rId2980" ref="CF88"/>
    <hyperlink r:id="rId2981" ref="CG88"/>
    <hyperlink r:id="rId2982" ref="CH88"/>
    <hyperlink r:id="rId2983" ref="CJ88"/>
    <hyperlink r:id="rId2984" ref="CL88"/>
    <hyperlink r:id="rId2985" ref="CM88"/>
    <hyperlink r:id="rId2986" ref="CR88"/>
    <hyperlink r:id="rId2987" ref="CT88"/>
    <hyperlink r:id="rId2988" ref="CX88"/>
    <hyperlink r:id="rId2989" ref="DE88"/>
    <hyperlink r:id="rId2990" ref="DK88"/>
    <hyperlink r:id="rId2991" ref="DL88"/>
    <hyperlink r:id="rId2992" ref="DS88"/>
    <hyperlink r:id="rId2993" ref="DW88"/>
    <hyperlink r:id="rId2994" ref="EB88"/>
    <hyperlink r:id="rId2995" ref="BS89"/>
    <hyperlink r:id="rId2996" ref="AB91"/>
    <hyperlink r:id="rId2997" ref="H94"/>
    <hyperlink r:id="rId2998" ref="I94"/>
    <hyperlink r:id="rId2999" ref="J94"/>
    <hyperlink r:id="rId3000" ref="P94"/>
    <hyperlink r:id="rId3001" ref="AT94"/>
    <hyperlink r:id="rId3002" ref="BK94"/>
    <hyperlink r:id="rId3003" ref="CA94"/>
    <hyperlink r:id="rId3004" ref="CV94"/>
    <hyperlink r:id="rId3005" ref="I95"/>
    <hyperlink r:id="rId3006" ref="J95"/>
    <hyperlink r:id="rId3007" ref="K95"/>
    <hyperlink r:id="rId3008" ref="L95"/>
    <hyperlink r:id="rId3009" ref="M95"/>
    <hyperlink r:id="rId3010" ref="N95"/>
    <hyperlink r:id="rId3011" ref="O95"/>
    <hyperlink r:id="rId3012" ref="P95"/>
    <hyperlink r:id="rId3013" ref="Q95"/>
    <hyperlink r:id="rId3014" ref="S95"/>
    <hyperlink r:id="rId3015" ref="T95"/>
    <hyperlink r:id="rId3016" ref="X95"/>
    <hyperlink r:id="rId3017" ref="Z95"/>
    <hyperlink r:id="rId3018" ref="AA95"/>
    <hyperlink r:id="rId3019" ref="AB95"/>
    <hyperlink r:id="rId3020" ref="AE95"/>
    <hyperlink r:id="rId3021" ref="AF95"/>
    <hyperlink r:id="rId3022" ref="AT95"/>
    <hyperlink r:id="rId3023" ref="AU95"/>
    <hyperlink r:id="rId3024" ref="AV95"/>
    <hyperlink r:id="rId3025" ref="AX95"/>
    <hyperlink r:id="rId3026" ref="BD95"/>
    <hyperlink r:id="rId3027" ref="BE95"/>
    <hyperlink r:id="rId3028" ref="BJ95"/>
    <hyperlink r:id="rId3029" ref="BK95"/>
    <hyperlink r:id="rId3030" ref="BM95"/>
    <hyperlink r:id="rId3031" ref="BT95"/>
    <hyperlink r:id="rId3032" ref="BZ95"/>
    <hyperlink r:id="rId3033" ref="CA95"/>
    <hyperlink r:id="rId3034" ref="CC95"/>
    <hyperlink r:id="rId3035" ref="CF95"/>
    <hyperlink r:id="rId3036" ref="CG95"/>
    <hyperlink r:id="rId3037" ref="CI95"/>
    <hyperlink r:id="rId3038" ref="CJ95"/>
    <hyperlink r:id="rId3039" ref="CK95"/>
    <hyperlink r:id="rId3040" ref="CQ95"/>
    <hyperlink r:id="rId3041" ref="CT95"/>
    <hyperlink r:id="rId3042" ref="CW95"/>
    <hyperlink r:id="rId3043" ref="DA95"/>
    <hyperlink r:id="rId3044" ref="DD95"/>
    <hyperlink r:id="rId3045" ref="DM95"/>
    <hyperlink r:id="rId3046" ref="DY95"/>
    <hyperlink r:id="rId3047" ref="J97"/>
    <hyperlink r:id="rId3048" ref="K98"/>
    <hyperlink r:id="rId3049" ref="X98"/>
    <hyperlink r:id="rId3050" ref="BV98"/>
    <hyperlink r:id="rId3051" ref="I101"/>
    <hyperlink r:id="rId3052" ref="L101"/>
    <hyperlink r:id="rId3053" ref="X101"/>
    <hyperlink r:id="rId3054" ref="AA101"/>
    <hyperlink r:id="rId3055" ref="AB101"/>
    <hyperlink r:id="rId3056" ref="AU101"/>
    <hyperlink r:id="rId3057" ref="BD101"/>
    <hyperlink r:id="rId3058" ref="BE101"/>
    <hyperlink r:id="rId3059" ref="BH101"/>
    <hyperlink r:id="rId3060" ref="BJ101"/>
    <hyperlink r:id="rId3061" ref="BR101"/>
    <hyperlink r:id="rId3062" ref="BY101"/>
    <hyperlink r:id="rId3063" ref="CF101"/>
    <hyperlink r:id="rId3064" ref="CG101"/>
    <hyperlink r:id="rId3065" ref="CI101"/>
    <hyperlink r:id="rId3066" ref="CK101"/>
    <hyperlink r:id="rId3067" ref="CL101"/>
    <hyperlink r:id="rId3068" ref="CT101"/>
    <hyperlink r:id="rId3069" ref="CV101"/>
    <hyperlink r:id="rId3070" ref="CW101"/>
    <hyperlink r:id="rId3071" ref="CZ101"/>
    <hyperlink r:id="rId3072" ref="DA101"/>
    <hyperlink r:id="rId3073" ref="DP101"/>
    <hyperlink r:id="rId3074" ref="P102"/>
    <hyperlink r:id="rId3075" ref="S102"/>
    <hyperlink r:id="rId3076" ref="V102"/>
    <hyperlink r:id="rId3077" ref="AF102"/>
    <hyperlink r:id="rId3078" ref="AI102"/>
    <hyperlink r:id="rId3079" ref="AO102"/>
    <hyperlink r:id="rId3080" ref="AT102"/>
    <hyperlink r:id="rId3081" ref="AX102"/>
    <hyperlink r:id="rId3082" ref="BX102"/>
    <hyperlink r:id="rId3083" ref="BZ102"/>
    <hyperlink r:id="rId3084" ref="CA102"/>
    <hyperlink r:id="rId3085" ref="CB102"/>
    <hyperlink r:id="rId3086" ref="CM102"/>
    <hyperlink r:id="rId3087" ref="CZ102"/>
    <hyperlink r:id="rId3088" ref="DA102"/>
    <hyperlink r:id="rId3089" ref="O106"/>
    <hyperlink r:id="rId3090" ref="AB106"/>
    <hyperlink r:id="rId3091" ref="BD106"/>
    <hyperlink r:id="rId3092" ref="CL107"/>
    <hyperlink r:id="rId3093" ref="S108"/>
    <hyperlink r:id="rId3094" ref="Y108"/>
    <hyperlink r:id="rId3095" ref="Z108"/>
    <hyperlink r:id="rId3096" ref="AO108"/>
    <hyperlink r:id="rId3097" ref="AQ108"/>
    <hyperlink r:id="rId3098" ref="AV108"/>
    <hyperlink r:id="rId3099" ref="BC108"/>
    <hyperlink r:id="rId3100" ref="BH108"/>
    <hyperlink r:id="rId3101" ref="BQ108"/>
    <hyperlink r:id="rId3102" ref="BT108"/>
    <hyperlink r:id="rId3103" ref="CA108"/>
    <hyperlink r:id="rId3104" ref="CZ108"/>
    <hyperlink r:id="rId3105" ref="DJ108"/>
    <hyperlink r:id="rId3106" ref="DK108"/>
    <hyperlink r:id="rId3107" ref="H109"/>
    <hyperlink r:id="rId3108" ref="L109"/>
    <hyperlink r:id="rId3109" ref="P109"/>
    <hyperlink r:id="rId3110" ref="Z109"/>
    <hyperlink r:id="rId3111" ref="AB109"/>
    <hyperlink r:id="rId3112" ref="AR109"/>
    <hyperlink r:id="rId3113" ref="AV109"/>
    <hyperlink r:id="rId3114" ref="BC109"/>
    <hyperlink r:id="rId3115" ref="CU109"/>
    <hyperlink r:id="rId3116" ref="DU109"/>
    <hyperlink r:id="rId3117" ref="P111"/>
    <hyperlink r:id="rId3118" ref="Q111"/>
    <hyperlink r:id="rId3119" ref="AF111"/>
    <hyperlink r:id="rId3120" ref="J112"/>
    <hyperlink r:id="rId3121" ref="K112"/>
    <hyperlink r:id="rId3122" ref="P112"/>
    <hyperlink r:id="rId3123" ref="L114"/>
    <hyperlink r:id="rId3124" ref="CG114"/>
    <hyperlink r:id="rId3125" ref="DS114"/>
    <hyperlink r:id="rId3126" ref="DY114"/>
    <hyperlink r:id="rId3127" ref="I116"/>
    <hyperlink r:id="rId3128" ref="L116"/>
    <hyperlink r:id="rId3129" ref="X116"/>
    <hyperlink r:id="rId3130" ref="Y116"/>
    <hyperlink r:id="rId3131" ref="BD116"/>
    <hyperlink r:id="rId3132" ref="BV116"/>
    <hyperlink r:id="rId3133" ref="CV116"/>
    <hyperlink r:id="rId3134" ref="DX116"/>
    <hyperlink r:id="rId3135" ref="CM117"/>
    <hyperlink r:id="rId3136" ref="H119"/>
    <hyperlink r:id="rId3137" ref="I119"/>
    <hyperlink r:id="rId3138" ref="K119"/>
    <hyperlink r:id="rId3139" ref="N119"/>
    <hyperlink r:id="rId3140" ref="P119"/>
    <hyperlink r:id="rId3141" ref="X119"/>
    <hyperlink r:id="rId3142" ref="Z119"/>
    <hyperlink r:id="rId3143" ref="AU119"/>
    <hyperlink r:id="rId3144" ref="BB119"/>
    <hyperlink r:id="rId3145" ref="CH119"/>
    <hyperlink r:id="rId3146" ref="CZ119"/>
    <hyperlink r:id="rId3147" ref="I123"/>
    <hyperlink r:id="rId3148" ref="J123"/>
    <hyperlink r:id="rId3149" ref="K123"/>
    <hyperlink r:id="rId3150" ref="L123"/>
    <hyperlink r:id="rId3151" ref="M123"/>
    <hyperlink r:id="rId3152" ref="N123"/>
    <hyperlink r:id="rId3153" ref="O123"/>
    <hyperlink r:id="rId3154" ref="X123"/>
    <hyperlink r:id="rId3155" ref="Y123"/>
    <hyperlink r:id="rId3156" ref="Z123"/>
    <hyperlink r:id="rId3157" ref="AB123"/>
    <hyperlink r:id="rId3158" ref="AC123"/>
    <hyperlink r:id="rId3159" ref="AE123"/>
    <hyperlink r:id="rId3160" ref="AF123"/>
    <hyperlink r:id="rId3161" ref="AT123"/>
    <hyperlink r:id="rId3162" ref="AU123"/>
    <hyperlink r:id="rId3163" ref="BA123"/>
    <hyperlink r:id="rId3164" ref="BB123"/>
    <hyperlink r:id="rId3165" ref="BC123"/>
    <hyperlink r:id="rId3166" ref="BD123"/>
    <hyperlink r:id="rId3167" ref="BE123"/>
    <hyperlink r:id="rId3168" ref="BH123"/>
    <hyperlink r:id="rId3169" ref="BK123"/>
    <hyperlink r:id="rId3170" ref="BQ123"/>
    <hyperlink r:id="rId3171" ref="BY123"/>
    <hyperlink r:id="rId3172" ref="CG123"/>
    <hyperlink r:id="rId3173" ref="CH123"/>
    <hyperlink r:id="rId3174" ref="CI123"/>
    <hyperlink r:id="rId3175" ref="CJ123"/>
    <hyperlink r:id="rId3176" ref="CL123"/>
    <hyperlink r:id="rId3177" ref="CT123"/>
    <hyperlink r:id="rId3178" ref="CU123"/>
    <hyperlink r:id="rId3179" ref="CV123"/>
    <hyperlink r:id="rId3180" ref="CW123"/>
    <hyperlink r:id="rId3181" ref="CX123"/>
    <hyperlink r:id="rId3182" ref="CY123"/>
    <hyperlink r:id="rId3183" ref="CZ123"/>
    <hyperlink r:id="rId3184" ref="DA123"/>
    <hyperlink r:id="rId3185" ref="DG123"/>
    <hyperlink r:id="rId3186" ref="DK123"/>
    <hyperlink r:id="rId3187" ref="L127"/>
    <hyperlink r:id="rId3188" ref="P127"/>
    <hyperlink r:id="rId3189" ref="BH127"/>
    <hyperlink r:id="rId3190" ref="BJ127"/>
    <hyperlink r:id="rId3191" ref="BU127"/>
    <hyperlink r:id="rId3192" ref="BV127"/>
    <hyperlink r:id="rId3193" ref="BZ127"/>
    <hyperlink r:id="rId3194" ref="CY127"/>
    <hyperlink r:id="rId3195" ref="CZ127"/>
    <hyperlink r:id="rId3196" ref="Y129"/>
    <hyperlink r:id="rId3197" ref="CZ129"/>
    <hyperlink r:id="rId3198" ref="L130"/>
    <hyperlink r:id="rId3199" ref="Q130"/>
    <hyperlink r:id="rId3200" ref="S130"/>
    <hyperlink r:id="rId3201" ref="AI130"/>
    <hyperlink r:id="rId3202" ref="AJ130"/>
    <hyperlink r:id="rId3203" ref="BM130"/>
    <hyperlink r:id="rId3204" ref="CB130"/>
    <hyperlink r:id="rId3205" ref="CC130"/>
    <hyperlink r:id="rId3206" ref="CG130"/>
    <hyperlink r:id="rId3207" ref="CR130"/>
    <hyperlink r:id="rId3208" ref="CZ130"/>
    <hyperlink r:id="rId3209" ref="DE130"/>
    <hyperlink r:id="rId3210" ref="H132"/>
    <hyperlink r:id="rId3211" ref="I132"/>
    <hyperlink r:id="rId3212" ref="J132"/>
    <hyperlink r:id="rId3213" ref="L132"/>
    <hyperlink r:id="rId3214" ref="M132"/>
    <hyperlink r:id="rId3215" ref="P132"/>
    <hyperlink r:id="rId3216" ref="X132"/>
    <hyperlink r:id="rId3217" ref="Y132"/>
    <hyperlink r:id="rId3218" ref="Z132"/>
    <hyperlink r:id="rId3219" ref="AE132"/>
    <hyperlink r:id="rId3220" ref="BE132"/>
    <hyperlink r:id="rId3221" ref="BQ132"/>
    <hyperlink r:id="rId3222" ref="BS132"/>
    <hyperlink r:id="rId3223" ref="CI132"/>
    <hyperlink r:id="rId3224" ref="CL132"/>
    <hyperlink r:id="rId3225" ref="CZ132"/>
    <hyperlink r:id="rId3226" ref="DG132"/>
    <hyperlink r:id="rId3227" ref="DK132"/>
    <hyperlink r:id="rId3228" ref="O133"/>
    <hyperlink r:id="rId3229" ref="P133"/>
    <hyperlink r:id="rId3230" ref="Z133"/>
    <hyperlink r:id="rId3231" ref="AB133"/>
    <hyperlink r:id="rId3232" ref="AF133"/>
    <hyperlink r:id="rId3233" ref="AT133"/>
    <hyperlink r:id="rId3234" ref="BC133"/>
    <hyperlink r:id="rId3235" ref="BH133"/>
    <hyperlink r:id="rId3236" ref="BK133"/>
    <hyperlink r:id="rId3237" ref="BT133"/>
    <hyperlink r:id="rId3238" ref="BV133"/>
    <hyperlink r:id="rId3239" ref="BZ133"/>
    <hyperlink r:id="rId3240" ref="CI133"/>
    <hyperlink r:id="rId3241" ref="CJ133"/>
    <hyperlink r:id="rId3242" ref="CM133"/>
    <hyperlink r:id="rId3243" ref="CT133"/>
    <hyperlink r:id="rId3244" ref="CU133"/>
    <hyperlink r:id="rId3245" ref="DA133"/>
    <hyperlink r:id="rId3246" ref="DK133"/>
    <hyperlink r:id="rId3247" ref="K134"/>
    <hyperlink r:id="rId3248" ref="L134"/>
    <hyperlink r:id="rId3249" ref="O134"/>
    <hyperlink r:id="rId3250" ref="P134"/>
    <hyperlink r:id="rId3251" ref="Z134"/>
    <hyperlink r:id="rId3252" ref="AB134"/>
    <hyperlink r:id="rId3253" ref="AF134"/>
    <hyperlink r:id="rId3254" ref="AM134"/>
    <hyperlink r:id="rId3255" ref="AT134"/>
    <hyperlink r:id="rId3256" ref="AV134"/>
    <hyperlink r:id="rId3257" ref="BC134"/>
    <hyperlink r:id="rId3258" ref="BH134"/>
    <hyperlink r:id="rId3259" ref="BV134"/>
    <hyperlink r:id="rId3260" ref="CG134"/>
    <hyperlink r:id="rId3261" ref="CV134"/>
    <hyperlink r:id="rId3262" ref="DK134"/>
    <hyperlink r:id="rId3263" ref="I138"/>
    <hyperlink r:id="rId3264" ref="J138"/>
    <hyperlink r:id="rId3265" ref="K138"/>
    <hyperlink r:id="rId3266" ref="L138"/>
    <hyperlink r:id="rId3267" ref="AB138"/>
    <hyperlink r:id="rId3268" ref="BH138"/>
    <hyperlink r:id="rId3269" ref="K139"/>
    <hyperlink r:id="rId3270" ref="L139"/>
    <hyperlink r:id="rId3271" ref="Z139"/>
    <hyperlink r:id="rId3272" ref="BS139"/>
    <hyperlink r:id="rId3273" ref="BT139"/>
    <hyperlink r:id="rId3274" ref="CG139"/>
    <hyperlink r:id="rId3275" ref="DA139"/>
    <hyperlink r:id="rId3276" ref="AC142"/>
    <hyperlink r:id="rId3277" ref="BH142"/>
    <hyperlink r:id="rId3278" ref="BC144"/>
    <hyperlink r:id="rId3279" ref="P146"/>
    <hyperlink r:id="rId3280" ref="AU146"/>
    <hyperlink r:id="rId3281" ref="CF147"/>
    <hyperlink r:id="rId3282" ref="K148"/>
    <hyperlink r:id="rId3283" ref="BK148"/>
    <hyperlink r:id="rId3284" ref="CV148"/>
    <hyperlink r:id="rId3285" ref="DA148"/>
    <hyperlink r:id="rId3286" ref="AG149"/>
    <hyperlink r:id="rId3287" ref="DC149"/>
    <hyperlink r:id="rId3288" ref="Z150"/>
    <hyperlink r:id="rId3289" ref="AU150"/>
    <hyperlink r:id="rId3290" ref="CM150"/>
    <hyperlink r:id="rId3291" ref="CZ150"/>
    <hyperlink r:id="rId3292" ref="O152"/>
    <hyperlink r:id="rId3293" ref="P152"/>
    <hyperlink r:id="rId3294" ref="Y152"/>
    <hyperlink r:id="rId3295" ref="CM152"/>
    <hyperlink r:id="rId3296" ref="CZ152"/>
    <hyperlink r:id="rId3297" ref="T153"/>
    <hyperlink r:id="rId3298" ref="BE153"/>
    <hyperlink r:id="rId3299" ref="BS153"/>
    <hyperlink r:id="rId3300" ref="CR153"/>
    <hyperlink r:id="rId3301" ref="DK156"/>
    <hyperlink r:id="rId3302" ref="Y159"/>
    <hyperlink r:id="rId3303" ref="BW159"/>
    <hyperlink r:id="rId3304" ref="CI159"/>
    <hyperlink r:id="rId3305" ref="K161"/>
    <hyperlink r:id="rId3306" ref="X161"/>
    <hyperlink r:id="rId3307" ref="Z161"/>
    <hyperlink r:id="rId3308" ref="BV161"/>
    <hyperlink r:id="rId3309" ref="BZ161"/>
    <hyperlink r:id="rId3310" ref="CF161"/>
    <hyperlink r:id="rId3311" ref="CL161"/>
    <hyperlink r:id="rId3312" ref="CM161"/>
    <hyperlink r:id="rId3313" ref="CZ161"/>
    <hyperlink r:id="rId3314" ref="I165"/>
    <hyperlink r:id="rId3315" ref="K165"/>
    <hyperlink r:id="rId3316" ref="CZ168"/>
    <hyperlink r:id="rId3317" ref="BV169"/>
    <hyperlink r:id="rId3318" ref="CC169"/>
    <hyperlink r:id="rId3319" ref="P170"/>
    <hyperlink r:id="rId3320" ref="AF170"/>
    <hyperlink r:id="rId3321" ref="AB171"/>
    <hyperlink r:id="rId3322" ref="H173"/>
    <hyperlink r:id="rId3323" ref="K173"/>
    <hyperlink r:id="rId3324" ref="BC173"/>
    <hyperlink r:id="rId3325" ref="AA176"/>
    <hyperlink r:id="rId3326" ref="AT178"/>
    <hyperlink r:id="rId3327" ref="CI178"/>
    <hyperlink r:id="rId3328" ref="AH182"/>
    <hyperlink r:id="rId3329" ref="DY183"/>
    <hyperlink r:id="rId3330" ref="BC184"/>
    <hyperlink r:id="rId3331" ref="DK184"/>
    <hyperlink r:id="rId3332" ref="H185"/>
    <hyperlink r:id="rId3333" ref="K185"/>
    <hyperlink r:id="rId3334" ref="Y185"/>
    <hyperlink r:id="rId3335" ref="AM185"/>
    <hyperlink r:id="rId3336" ref="AO185"/>
    <hyperlink r:id="rId3337" ref="AX185"/>
    <hyperlink r:id="rId3338" ref="BA185"/>
    <hyperlink r:id="rId3339" ref="BC185"/>
    <hyperlink r:id="rId3340" ref="BM185"/>
    <hyperlink r:id="rId3341" ref="CF185"/>
    <hyperlink r:id="rId3342" ref="DM185"/>
    <hyperlink r:id="rId3343" ref="DN185"/>
    <hyperlink r:id="rId3344" ref="DO185"/>
    <hyperlink r:id="rId3345" ref="EB185"/>
  </hyperlinks>
  <drawing r:id="rId3346"/>
  <legacyDrawing r:id="rId3347"/>
  <tableParts count="3">
    <tablePart r:id="rId3351"/>
    <tablePart r:id="rId3352"/>
    <tablePart r:id="rId33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5967</v>
      </c>
      <c r="D1" s="631" t="s">
        <v>5968</v>
      </c>
      <c r="E1" s="632" t="s">
        <v>5969</v>
      </c>
      <c r="F1" s="632" t="s">
        <v>734</v>
      </c>
      <c r="G1" s="632" t="s">
        <v>913</v>
      </c>
      <c r="H1" s="631" t="s">
        <v>5970</v>
      </c>
      <c r="I1" s="632" t="s">
        <v>5971</v>
      </c>
      <c r="J1" s="632" t="s">
        <v>5972</v>
      </c>
      <c r="K1" s="631" t="s">
        <v>5973</v>
      </c>
      <c r="L1" s="632" t="s">
        <v>5974</v>
      </c>
      <c r="M1" s="632" t="s">
        <v>5975</v>
      </c>
      <c r="N1" s="631" t="s">
        <v>5976</v>
      </c>
      <c r="O1" s="633" t="s">
        <v>5977</v>
      </c>
      <c r="P1" s="632" t="s">
        <v>5978</v>
      </c>
      <c r="Q1" s="633" t="s">
        <v>1668</v>
      </c>
      <c r="R1" s="632" t="s">
        <v>5979</v>
      </c>
      <c r="S1" s="632" t="s">
        <v>5980</v>
      </c>
      <c r="T1" s="632" t="s">
        <v>5981</v>
      </c>
      <c r="U1" s="634" t="s">
        <v>5982</v>
      </c>
      <c r="V1" s="633" t="s">
        <v>1736</v>
      </c>
      <c r="W1" s="632" t="s">
        <v>5983</v>
      </c>
      <c r="X1" s="632" t="s">
        <v>5984</v>
      </c>
      <c r="Y1" s="632" t="s">
        <v>1216</v>
      </c>
      <c r="Z1" s="632" t="s">
        <v>216</v>
      </c>
      <c r="AA1" s="632" t="s">
        <v>3849</v>
      </c>
      <c r="AB1" s="632" t="s">
        <v>5985</v>
      </c>
      <c r="AC1" s="632" t="s">
        <v>2832</v>
      </c>
      <c r="AD1" s="632" t="s">
        <v>3605</v>
      </c>
      <c r="AE1" s="632" t="s">
        <v>5986</v>
      </c>
      <c r="AF1" s="632" t="s">
        <v>5966</v>
      </c>
      <c r="AG1" s="632" t="s">
        <v>1605</v>
      </c>
      <c r="AH1" s="632" t="s">
        <v>5987</v>
      </c>
      <c r="AI1" s="633" t="s">
        <v>5988</v>
      </c>
      <c r="AJ1" s="632" t="s">
        <v>5989</v>
      </c>
      <c r="AK1" s="635" t="s">
        <v>5990</v>
      </c>
      <c r="AL1" s="632" t="s">
        <v>638</v>
      </c>
      <c r="AM1" s="632" t="s">
        <v>5678</v>
      </c>
      <c r="AN1" s="632" t="s">
        <v>5991</v>
      </c>
      <c r="AO1" s="632" t="s">
        <v>5992</v>
      </c>
      <c r="AP1" s="634" t="s">
        <v>5993</v>
      </c>
      <c r="AQ1" s="632" t="s">
        <v>5994</v>
      </c>
      <c r="AR1" s="632" t="s">
        <v>4012</v>
      </c>
      <c r="AS1" s="632" t="s">
        <v>5218</v>
      </c>
      <c r="AT1" s="632" t="s">
        <v>2716</v>
      </c>
      <c r="AU1" s="632"/>
      <c r="AV1" s="632"/>
      <c r="AW1" s="632"/>
      <c r="AX1" s="632"/>
      <c r="AY1" s="632"/>
      <c r="AZ1" s="632"/>
      <c r="BA1" s="632"/>
    </row>
    <row r="2" ht="15.75" customHeight="1">
      <c r="A2" s="636" t="s">
        <v>44</v>
      </c>
      <c r="C2" s="637"/>
      <c r="D2" s="638" t="s">
        <v>5995</v>
      </c>
      <c r="E2" s="638" t="s">
        <v>5996</v>
      </c>
      <c r="F2" s="638" t="s">
        <v>5997</v>
      </c>
      <c r="G2" s="638" t="s">
        <v>5998</v>
      </c>
      <c r="H2" s="638" t="s">
        <v>5999</v>
      </c>
      <c r="I2" s="638" t="s">
        <v>5696</v>
      </c>
      <c r="J2" s="638" t="s">
        <v>6000</v>
      </c>
      <c r="K2" s="638" t="s">
        <v>6001</v>
      </c>
      <c r="L2" s="638" t="s">
        <v>5716</v>
      </c>
      <c r="M2" s="638" t="s">
        <v>6002</v>
      </c>
      <c r="N2" s="638" t="s">
        <v>6003</v>
      </c>
      <c r="O2" s="638" t="s">
        <v>6004</v>
      </c>
      <c r="P2" s="638" t="s">
        <v>6005</v>
      </c>
      <c r="Q2" s="638" t="s">
        <v>6006</v>
      </c>
      <c r="R2" s="638" t="s">
        <v>6007</v>
      </c>
      <c r="S2" s="638" t="s">
        <v>6008</v>
      </c>
      <c r="T2" s="638" t="s">
        <v>1880</v>
      </c>
      <c r="U2" s="638" t="s">
        <v>993</v>
      </c>
      <c r="V2" s="638" t="s">
        <v>3727</v>
      </c>
      <c r="W2" s="638" t="s">
        <v>1763</v>
      </c>
      <c r="X2" s="638" t="s">
        <v>1739</v>
      </c>
      <c r="Y2" s="638" t="s">
        <v>5033</v>
      </c>
      <c r="Z2" s="638" t="s">
        <v>2170</v>
      </c>
      <c r="AA2" s="638" t="s">
        <v>1815</v>
      </c>
      <c r="AB2" s="638" t="s">
        <v>5275</v>
      </c>
      <c r="AC2" s="638" t="s">
        <v>5275</v>
      </c>
      <c r="AD2" s="638" t="s">
        <v>5422</v>
      </c>
      <c r="AE2" s="638" t="s">
        <v>2868</v>
      </c>
      <c r="AF2" s="638" t="s">
        <v>4829</v>
      </c>
      <c r="AG2" s="638" t="s">
        <v>5855</v>
      </c>
      <c r="AH2" s="638" t="s">
        <v>5855</v>
      </c>
      <c r="AI2" s="638" t="s">
        <v>5444</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6009</v>
      </c>
      <c r="C3" s="637"/>
      <c r="D3" s="641" t="s">
        <v>6010</v>
      </c>
      <c r="E3" s="641" t="s">
        <v>6011</v>
      </c>
      <c r="F3" s="641" t="s">
        <v>3244</v>
      </c>
      <c r="G3" s="641" t="s">
        <v>3524</v>
      </c>
      <c r="H3" s="641" t="s">
        <v>3245</v>
      </c>
      <c r="I3" s="641" t="s">
        <v>4554</v>
      </c>
      <c r="J3" s="641" t="s">
        <v>6012</v>
      </c>
      <c r="K3" s="641" t="s">
        <v>6013</v>
      </c>
      <c r="L3" s="641" t="s">
        <v>3524</v>
      </c>
      <c r="M3" s="641" t="s">
        <v>2785</v>
      </c>
      <c r="N3" s="641" t="s">
        <v>4644</v>
      </c>
      <c r="O3" s="641" t="s">
        <v>1277</v>
      </c>
      <c r="P3" s="641" t="s">
        <v>3727</v>
      </c>
      <c r="Q3" s="641" t="s">
        <v>6014</v>
      </c>
      <c r="R3" s="641" t="s">
        <v>2834</v>
      </c>
      <c r="S3" s="641" t="s">
        <v>5299</v>
      </c>
      <c r="T3" s="641" t="s">
        <v>5444</v>
      </c>
      <c r="U3" s="641" t="s">
        <v>5638</v>
      </c>
      <c r="V3" s="641" t="s">
        <v>1218</v>
      </c>
      <c r="W3" s="641" t="s">
        <v>2416</v>
      </c>
      <c r="X3" s="641" t="s">
        <v>915</v>
      </c>
      <c r="Y3" s="641" t="s">
        <v>329</v>
      </c>
      <c r="Z3" s="641" t="s">
        <v>1218</v>
      </c>
      <c r="AA3" s="641" t="s">
        <v>916</v>
      </c>
      <c r="AB3" s="641" t="s">
        <v>825</v>
      </c>
      <c r="AC3" s="638" t="s">
        <v>1218</v>
      </c>
      <c r="AD3" s="641" t="s">
        <v>3459</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6015</v>
      </c>
      <c r="B4" s="644"/>
      <c r="C4" s="645"/>
      <c r="D4" s="646" t="s">
        <v>6016</v>
      </c>
      <c r="E4" s="646" t="s">
        <v>6017</v>
      </c>
      <c r="F4" s="646" t="s">
        <v>1762</v>
      </c>
      <c r="G4" s="646" t="s">
        <v>6018</v>
      </c>
      <c r="H4" s="646" t="s">
        <v>3404</v>
      </c>
      <c r="I4" s="646" t="s">
        <v>4532</v>
      </c>
      <c r="J4" s="646" t="s">
        <v>6019</v>
      </c>
      <c r="K4" s="646" t="s">
        <v>2988</v>
      </c>
      <c r="L4" s="646" t="s">
        <v>541</v>
      </c>
      <c r="M4" s="646" t="s">
        <v>3244</v>
      </c>
      <c r="N4" s="646" t="s">
        <v>1670</v>
      </c>
      <c r="O4" s="646" t="s">
        <v>4515</v>
      </c>
      <c r="P4" s="646" t="s">
        <v>3207</v>
      </c>
      <c r="Q4" s="646" t="s">
        <v>331</v>
      </c>
      <c r="R4" s="646" t="s">
        <v>5638</v>
      </c>
      <c r="S4" s="646" t="s">
        <v>915</v>
      </c>
      <c r="T4" s="646" t="s">
        <v>329</v>
      </c>
      <c r="U4" s="646" t="s">
        <v>1339</v>
      </c>
      <c r="V4" s="646" t="s">
        <v>433</v>
      </c>
      <c r="W4" s="646" t="s">
        <v>1970</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1339</v>
      </c>
      <c r="AO4" s="646" t="s">
        <v>737</v>
      </c>
      <c r="AP4" s="646" t="s">
        <v>1339</v>
      </c>
      <c r="AQ4" s="646" t="s">
        <v>1339</v>
      </c>
      <c r="AR4" s="646" t="s">
        <v>1339</v>
      </c>
      <c r="AS4" s="646" t="s">
        <v>1339</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6020</v>
      </c>
      <c r="B6" s="655" t="s">
        <v>6021</v>
      </c>
      <c r="C6" s="656" t="s">
        <v>332</v>
      </c>
      <c r="D6" s="657" t="s">
        <v>332</v>
      </c>
      <c r="E6" s="658" t="s">
        <v>3359</v>
      </c>
      <c r="F6" s="659" t="s">
        <v>739</v>
      </c>
      <c r="G6" s="660" t="s">
        <v>2538</v>
      </c>
      <c r="H6" s="657" t="s">
        <v>437</v>
      </c>
      <c r="I6" s="657" t="s">
        <v>1417</v>
      </c>
      <c r="J6" s="661" t="s">
        <v>1063</v>
      </c>
      <c r="K6" s="660" t="str">
        <f>HYPERLINK("https://youtu.be/BAG8a3WI9KM","52.27")</f>
        <v>52.27</v>
      </c>
      <c r="L6" s="662" t="s">
        <v>156</v>
      </c>
      <c r="M6" s="663" t="s">
        <v>2328</v>
      </c>
      <c r="N6" s="664"/>
      <c r="O6" s="658" t="str">
        <f>HYPERLINK("https://youtu.be/qv_H1NgDIQ8","53.73")</f>
        <v>53.73</v>
      </c>
      <c r="P6" s="659" t="s">
        <v>1646</v>
      </c>
      <c r="Q6" s="658" t="str">
        <f>HYPERLINK("https://clips.twitch.tv/ZealousSeductiveOkapiCharlieBitMe","51.96")</f>
        <v>51.96</v>
      </c>
      <c r="R6" s="663" t="s">
        <v>2290</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6022</v>
      </c>
      <c r="B7" s="655" t="s">
        <v>6023</v>
      </c>
      <c r="C7" s="669" t="s">
        <v>6024</v>
      </c>
      <c r="D7" s="660" t="s">
        <v>6025</v>
      </c>
      <c r="E7" s="660" t="s">
        <v>6025</v>
      </c>
      <c r="F7" s="659"/>
      <c r="G7" s="660" t="str">
        <f>HYPERLINK("https://youtu.be/y9FQ4EcrohI", "1:21.52")</f>
        <v>1:21.52</v>
      </c>
      <c r="H7" s="659"/>
      <c r="I7" s="659"/>
      <c r="J7" s="660" t="s">
        <v>6026</v>
      </c>
      <c r="K7" s="659" t="s">
        <v>6027</v>
      </c>
      <c r="L7" s="662" t="s">
        <v>6028</v>
      </c>
      <c r="M7" s="659"/>
      <c r="N7" s="659"/>
      <c r="O7" s="659" t="s">
        <v>6029</v>
      </c>
      <c r="P7" s="659" t="s">
        <v>4555</v>
      </c>
      <c r="Q7" s="659"/>
      <c r="R7" s="660" t="s">
        <v>2291</v>
      </c>
      <c r="S7" s="659"/>
      <c r="T7" s="659"/>
      <c r="U7" s="659"/>
      <c r="V7" s="659"/>
      <c r="W7" s="659"/>
      <c r="X7" s="659"/>
      <c r="Y7" s="667"/>
      <c r="Z7" s="659"/>
      <c r="AA7" s="660" t="s">
        <v>3853</v>
      </c>
      <c r="AB7" s="659"/>
      <c r="AC7" s="666"/>
      <c r="AD7" s="667"/>
      <c r="AE7" s="659"/>
      <c r="AF7" s="659"/>
      <c r="AG7" s="659"/>
      <c r="AH7" s="659"/>
      <c r="AI7" s="659"/>
      <c r="AJ7" s="659"/>
      <c r="AK7" s="670" t="s">
        <v>6030</v>
      </c>
      <c r="AL7" s="659"/>
      <c r="AM7" s="662" t="s">
        <v>2821</v>
      </c>
      <c r="AN7" s="659"/>
      <c r="AO7" s="659"/>
      <c r="AP7" s="659"/>
      <c r="AQ7" s="659"/>
      <c r="AR7" s="659"/>
      <c r="AS7" s="659"/>
      <c r="AT7" s="671" t="s">
        <v>6031</v>
      </c>
      <c r="AU7" s="659"/>
      <c r="AV7" s="659"/>
      <c r="AW7" s="659"/>
      <c r="AX7" s="659"/>
      <c r="AY7" s="659"/>
      <c r="AZ7" s="659"/>
      <c r="BA7" s="659"/>
    </row>
    <row r="8" ht="15.75" customHeight="1">
      <c r="A8" s="672"/>
      <c r="B8" s="673" t="s">
        <v>6032</v>
      </c>
      <c r="C8" s="656" t="s">
        <v>333</v>
      </c>
      <c r="D8" s="657" t="s">
        <v>333</v>
      </c>
      <c r="E8" s="657" t="s">
        <v>6033</v>
      </c>
      <c r="F8" s="659" t="s">
        <v>740</v>
      </c>
      <c r="G8" s="660" t="s">
        <v>918</v>
      </c>
      <c r="H8" s="659" t="s">
        <v>827</v>
      </c>
      <c r="I8" s="657" t="s">
        <v>6034</v>
      </c>
      <c r="J8" s="660" t="s">
        <v>1064</v>
      </c>
      <c r="K8" s="660" t="str">
        <f>HYPERLINK("https://youtu.be/ZP_d48CVxG0","1:19.30")</f>
        <v>1:19.30</v>
      </c>
      <c r="L8" s="662" t="s">
        <v>6035</v>
      </c>
      <c r="M8" s="659"/>
      <c r="N8" s="659"/>
      <c r="O8" s="659" t="s">
        <v>4204</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6036</v>
      </c>
      <c r="B9" s="675" t="s">
        <v>6021</v>
      </c>
      <c r="C9" s="669" t="s">
        <v>6037</v>
      </c>
      <c r="D9" s="660" t="s">
        <v>6037</v>
      </c>
      <c r="E9" s="657" t="s">
        <v>1287</v>
      </c>
      <c r="F9" s="659" t="s">
        <v>1003</v>
      </c>
      <c r="G9" s="659"/>
      <c r="H9" s="659" t="s">
        <v>1003</v>
      </c>
      <c r="I9" s="659"/>
      <c r="J9" s="659"/>
      <c r="K9" s="659" t="s">
        <v>1178</v>
      </c>
      <c r="L9" s="659"/>
      <c r="M9" s="659"/>
      <c r="N9" s="659" t="s">
        <v>6038</v>
      </c>
      <c r="O9" s="659" t="s">
        <v>6039</v>
      </c>
      <c r="P9" s="659"/>
      <c r="Q9" s="662" t="s">
        <v>1287</v>
      </c>
      <c r="R9" s="659" t="s">
        <v>6040</v>
      </c>
      <c r="S9" s="662" t="s">
        <v>1287</v>
      </c>
      <c r="T9" s="659" t="s">
        <v>1018</v>
      </c>
      <c r="U9" s="659"/>
      <c r="V9" s="659"/>
      <c r="W9" s="660" t="s">
        <v>3271</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6041</v>
      </c>
      <c r="AU9" s="659"/>
      <c r="AV9" s="659"/>
      <c r="AW9" s="659"/>
      <c r="AX9" s="659"/>
      <c r="AY9" s="659"/>
      <c r="AZ9" s="659"/>
      <c r="BA9" s="659"/>
    </row>
    <row r="10" ht="15.75" customHeight="1">
      <c r="A10" s="674" t="s">
        <v>6042</v>
      </c>
      <c r="B10" s="675" t="s">
        <v>6023</v>
      </c>
      <c r="C10" s="676" t="s">
        <v>3454</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3454</v>
      </c>
      <c r="AD10" s="665"/>
      <c r="AE10" s="677"/>
      <c r="AF10" s="660" t="s">
        <v>2338</v>
      </c>
      <c r="AG10" s="659"/>
      <c r="AH10" s="677"/>
      <c r="AI10" s="677"/>
      <c r="AJ10" s="677"/>
      <c r="AK10" s="678"/>
      <c r="AL10" s="677"/>
      <c r="AM10" s="679" t="s">
        <v>6043</v>
      </c>
      <c r="AN10" s="677"/>
      <c r="AO10" s="677"/>
      <c r="AP10" s="659"/>
      <c r="AQ10" s="677"/>
      <c r="AR10" s="659"/>
      <c r="AS10" s="677"/>
      <c r="AT10" s="677"/>
      <c r="AU10" s="677"/>
      <c r="AV10" s="677"/>
      <c r="AW10" s="677"/>
      <c r="AX10" s="677"/>
      <c r="AY10" s="677"/>
      <c r="AZ10" s="677"/>
      <c r="BA10" s="677"/>
    </row>
    <row r="11" ht="15.75" customHeight="1">
      <c r="A11" s="672"/>
      <c r="B11" s="673" t="s">
        <v>6032</v>
      </c>
      <c r="C11" s="669" t="s">
        <v>1964</v>
      </c>
      <c r="D11" s="657" t="s">
        <v>1262</v>
      </c>
      <c r="E11" s="657" t="s">
        <v>1144</v>
      </c>
      <c r="F11" s="659"/>
      <c r="G11" s="660" t="s">
        <v>1964</v>
      </c>
      <c r="H11" s="677"/>
      <c r="I11" s="659"/>
      <c r="J11" s="660" t="s">
        <v>6044</v>
      </c>
      <c r="K11" s="659"/>
      <c r="L11" s="659"/>
      <c r="M11" s="677"/>
      <c r="N11" s="677"/>
      <c r="O11" s="677"/>
      <c r="P11" s="659"/>
      <c r="Q11" s="677"/>
      <c r="R11" s="677"/>
      <c r="S11" s="659"/>
      <c r="T11" s="677"/>
      <c r="U11" s="659"/>
      <c r="V11" s="659"/>
      <c r="W11" s="660" t="s">
        <v>6045</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6046</v>
      </c>
      <c r="B12" s="655" t="s">
        <v>6047</v>
      </c>
      <c r="C12" s="669" t="s">
        <v>2906</v>
      </c>
      <c r="D12" s="660" t="s">
        <v>2906</v>
      </c>
      <c r="E12" s="660" t="s">
        <v>3936</v>
      </c>
      <c r="F12" s="659" t="s">
        <v>6048</v>
      </c>
      <c r="G12" s="680"/>
      <c r="H12" s="659"/>
      <c r="I12" s="659"/>
      <c r="J12" s="660" t="s">
        <v>6049</v>
      </c>
      <c r="K12" s="659" t="s">
        <v>5310</v>
      </c>
      <c r="L12" s="662" t="s">
        <v>2952</v>
      </c>
      <c r="M12" s="659"/>
      <c r="N12" s="659"/>
      <c r="O12" s="659" t="s">
        <v>6050</v>
      </c>
      <c r="P12" s="660" t="s">
        <v>6051</v>
      </c>
      <c r="Q12" s="659" t="s">
        <v>6048</v>
      </c>
      <c r="R12" s="660" t="s">
        <v>4145</v>
      </c>
      <c r="S12" s="659"/>
      <c r="T12" s="659"/>
      <c r="U12" s="659" t="s">
        <v>2441</v>
      </c>
      <c r="V12" s="659"/>
      <c r="W12" s="659"/>
      <c r="X12" s="659"/>
      <c r="Y12" s="667"/>
      <c r="Z12" s="659"/>
      <c r="AA12" s="660" t="s">
        <v>6052</v>
      </c>
      <c r="AB12" s="659"/>
      <c r="AC12" s="666"/>
      <c r="AD12" s="667"/>
      <c r="AE12" s="659"/>
      <c r="AF12" s="659"/>
      <c r="AG12" s="659"/>
      <c r="AH12" s="662" t="s">
        <v>1615</v>
      </c>
      <c r="AI12" s="659"/>
      <c r="AJ12" s="659"/>
      <c r="AK12" s="668"/>
      <c r="AL12" s="659"/>
      <c r="AM12" s="662" t="s">
        <v>2830</v>
      </c>
      <c r="AN12" s="659"/>
      <c r="AO12" s="659"/>
      <c r="AP12" s="659"/>
      <c r="AQ12" s="659"/>
      <c r="AR12" s="659"/>
      <c r="AS12" s="659"/>
      <c r="AT12" s="671" t="s">
        <v>6053</v>
      </c>
      <c r="AU12" s="659"/>
      <c r="AV12" s="659"/>
      <c r="AW12" s="659"/>
      <c r="AX12" s="659"/>
      <c r="AY12" s="659"/>
      <c r="AZ12" s="659"/>
      <c r="BA12" s="659"/>
    </row>
    <row r="13" ht="15.75" customHeight="1">
      <c r="A13" s="672"/>
      <c r="B13" s="681" t="s">
        <v>6054</v>
      </c>
      <c r="C13" s="656" t="s">
        <v>334</v>
      </c>
      <c r="D13" s="657" t="s">
        <v>334</v>
      </c>
      <c r="E13" s="660" t="s">
        <v>6055</v>
      </c>
      <c r="F13" s="660" t="s">
        <v>1766</v>
      </c>
      <c r="G13" s="660" t="s">
        <v>6056</v>
      </c>
      <c r="H13" s="659" t="s">
        <v>6057</v>
      </c>
      <c r="I13" s="657" t="s">
        <v>919</v>
      </c>
      <c r="J13" s="660" t="s">
        <v>101</v>
      </c>
      <c r="K13" s="659" t="s">
        <v>6058</v>
      </c>
      <c r="L13" s="662" t="s">
        <v>2906</v>
      </c>
      <c r="M13" s="663" t="s">
        <v>715</v>
      </c>
      <c r="N13" s="662" t="s">
        <v>1468</v>
      </c>
      <c r="O13" s="659" t="s">
        <v>6059</v>
      </c>
      <c r="P13" s="659"/>
      <c r="Q13" s="662" t="s">
        <v>3162</v>
      </c>
      <c r="R13" s="660" t="s">
        <v>2292</v>
      </c>
      <c r="S13" s="659"/>
      <c r="T13" s="659"/>
      <c r="U13" s="659"/>
      <c r="V13" s="659"/>
      <c r="W13" s="659"/>
      <c r="X13" s="659"/>
      <c r="Y13" s="667"/>
      <c r="Z13" s="659"/>
      <c r="AA13" s="659"/>
      <c r="AB13" s="659"/>
      <c r="AC13" s="666"/>
      <c r="AD13" s="667"/>
      <c r="AE13" s="659"/>
      <c r="AF13" s="662"/>
      <c r="AG13" s="659"/>
      <c r="AH13" s="659"/>
      <c r="AI13" s="659"/>
      <c r="AJ13" s="659"/>
      <c r="AK13" s="670" t="s">
        <v>6060</v>
      </c>
      <c r="AL13" s="659"/>
      <c r="AM13" s="659"/>
      <c r="AN13" s="659"/>
      <c r="AO13" s="659"/>
      <c r="AP13" s="659"/>
      <c r="AQ13" s="659"/>
      <c r="AR13" s="659"/>
      <c r="AS13" s="659"/>
      <c r="AT13" s="659" t="s">
        <v>758</v>
      </c>
      <c r="AU13" s="659"/>
      <c r="AV13" s="659"/>
      <c r="AW13" s="659"/>
      <c r="AX13" s="659"/>
      <c r="AY13" s="659"/>
      <c r="AZ13" s="659"/>
      <c r="BA13" s="659"/>
    </row>
    <row r="14" ht="15.75" customHeight="1">
      <c r="A14" s="674" t="s">
        <v>6036</v>
      </c>
      <c r="B14" s="682" t="s">
        <v>6047</v>
      </c>
      <c r="C14" s="669" t="s">
        <v>5685</v>
      </c>
      <c r="D14" s="660" t="s">
        <v>5685</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4166</v>
      </c>
      <c r="M14" s="659" t="s">
        <v>5071</v>
      </c>
      <c r="N14" s="659"/>
      <c r="O14" s="660" t="str">
        <f>HYPERLINK("https://youtu.be/rZW3Nzg9CsM","14.20")</f>
        <v>14.20</v>
      </c>
      <c r="P14" s="664" t="s">
        <v>3981</v>
      </c>
      <c r="Q14" s="659" t="s">
        <v>2793</v>
      </c>
      <c r="R14" s="659"/>
      <c r="S14" s="664"/>
      <c r="T14" s="659"/>
      <c r="U14" s="664" t="s">
        <v>5166</v>
      </c>
      <c r="V14" s="664"/>
      <c r="W14" s="659"/>
      <c r="X14" s="659"/>
      <c r="Y14" s="660" t="s">
        <v>4146</v>
      </c>
      <c r="Z14" s="659"/>
      <c r="AA14" s="660" t="s">
        <v>5812</v>
      </c>
      <c r="AB14" s="664"/>
      <c r="AC14" s="684"/>
      <c r="AD14" s="683" t="s">
        <v>4325</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6054</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1820</v>
      </c>
      <c r="M15" s="663" t="s">
        <v>1065</v>
      </c>
      <c r="N15" s="664"/>
      <c r="O15" s="658" t="str">
        <f>HYPERLINK("https://youtu.be/Kv9otnDdZKc","13.93")</f>
        <v>13.93</v>
      </c>
      <c r="P15" s="660" t="s">
        <v>1526</v>
      </c>
      <c r="Q15" s="683" t="s">
        <v>1526</v>
      </c>
      <c r="R15" s="658" t="s">
        <v>2173</v>
      </c>
      <c r="S15" s="659"/>
      <c r="T15" s="664"/>
      <c r="U15" s="659" t="s">
        <v>2337</v>
      </c>
      <c r="V15" s="660" t="s">
        <v>920</v>
      </c>
      <c r="W15" s="664"/>
      <c r="X15" s="664"/>
      <c r="Y15" s="667"/>
      <c r="Z15" s="664"/>
      <c r="AA15" s="660" t="s">
        <v>1344</v>
      </c>
      <c r="AB15" s="660" t="s">
        <v>3437</v>
      </c>
      <c r="AC15" s="666"/>
      <c r="AD15" s="667"/>
      <c r="AE15" s="659"/>
      <c r="AF15" s="659"/>
      <c r="AG15" s="664"/>
      <c r="AH15" s="659"/>
      <c r="AI15" s="659"/>
      <c r="AJ15" s="659"/>
      <c r="AK15" s="686" t="s">
        <v>102</v>
      </c>
      <c r="AL15" s="659"/>
      <c r="AM15" s="659"/>
      <c r="AN15" s="659"/>
      <c r="AO15" s="659"/>
      <c r="AP15" s="664"/>
      <c r="AQ15" s="659"/>
      <c r="AR15" s="664"/>
      <c r="AS15" s="659"/>
      <c r="AT15" s="671" t="s">
        <v>2421</v>
      </c>
      <c r="AU15" s="659"/>
      <c r="AV15" s="659"/>
      <c r="AW15" s="659"/>
      <c r="AX15" s="659"/>
      <c r="AY15" s="659"/>
      <c r="AZ15" s="659"/>
      <c r="BA15" s="659"/>
    </row>
    <row r="16" ht="15.75" customHeight="1">
      <c r="A16" s="674" t="s">
        <v>6042</v>
      </c>
      <c r="B16" s="675" t="s">
        <v>6021</v>
      </c>
      <c r="C16" s="676" t="s">
        <v>6061</v>
      </c>
      <c r="D16" s="657" t="s">
        <v>6062</v>
      </c>
      <c r="E16" s="657" t="s">
        <v>1565</v>
      </c>
      <c r="F16" s="660" t="s">
        <v>2814</v>
      </c>
      <c r="G16" s="660" t="s">
        <v>1565</v>
      </c>
      <c r="H16" s="659" t="s">
        <v>6063</v>
      </c>
      <c r="I16" s="659" t="s">
        <v>593</v>
      </c>
      <c r="J16" s="660" t="s">
        <v>2242</v>
      </c>
      <c r="K16" s="659"/>
      <c r="L16" s="662" t="s">
        <v>6064</v>
      </c>
      <c r="M16" s="660" t="s">
        <v>6063</v>
      </c>
      <c r="N16" s="662" t="s">
        <v>2814</v>
      </c>
      <c r="O16" s="659"/>
      <c r="P16" s="659"/>
      <c r="Q16" s="662" t="s">
        <v>6065</v>
      </c>
      <c r="R16" s="660" t="s">
        <v>6066</v>
      </c>
      <c r="S16" s="662" t="s">
        <v>6063</v>
      </c>
      <c r="T16" s="659"/>
      <c r="U16" s="659"/>
      <c r="V16" s="659"/>
      <c r="W16" s="660" t="s">
        <v>1565</v>
      </c>
      <c r="X16" s="659"/>
      <c r="Y16" s="667"/>
      <c r="Z16" s="657" t="s">
        <v>6061</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6067</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6068</v>
      </c>
      <c r="B18" s="675" t="s">
        <v>6069</v>
      </c>
      <c r="C18" s="669" t="s">
        <v>1847</v>
      </c>
      <c r="D18" s="660" t="s">
        <v>1847</v>
      </c>
      <c r="E18" s="660" t="s">
        <v>1824</v>
      </c>
      <c r="F18" s="659" t="s">
        <v>2625</v>
      </c>
      <c r="G18" s="659"/>
      <c r="H18" s="662" t="s">
        <v>1285</v>
      </c>
      <c r="I18" s="659"/>
      <c r="J18" s="659"/>
      <c r="K18" s="660" t="str">
        <f>HYPERLINK("https://youtu.be/t-1yqXLdZMA","38.05")</f>
        <v>38.05</v>
      </c>
      <c r="L18" s="659"/>
      <c r="M18" s="660" t="s">
        <v>6070</v>
      </c>
      <c r="N18" s="659"/>
      <c r="O18" s="660" t="str">
        <f>HYPERLINK("https://youtu.be/Vn6tjVSJ144","36.45")</f>
        <v>36.45</v>
      </c>
      <c r="P18" s="660" t="s">
        <v>3253</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2570</v>
      </c>
      <c r="AU18" s="659"/>
      <c r="AV18" s="659"/>
      <c r="AW18" s="659"/>
      <c r="AX18" s="659"/>
      <c r="AY18" s="659"/>
      <c r="AZ18" s="659"/>
      <c r="BA18" s="659"/>
    </row>
    <row r="19" ht="15.75" customHeight="1">
      <c r="A19" s="654" t="s">
        <v>6071</v>
      </c>
      <c r="B19" s="655" t="s">
        <v>6072</v>
      </c>
      <c r="C19" s="669" t="s">
        <v>2445</v>
      </c>
      <c r="D19" s="660" t="s">
        <v>1037</v>
      </c>
      <c r="E19" s="660" t="s">
        <v>2445</v>
      </c>
      <c r="F19" s="660" t="s">
        <v>6073</v>
      </c>
      <c r="G19" s="659"/>
      <c r="H19" s="689"/>
      <c r="I19" s="659"/>
      <c r="J19" s="660" t="s">
        <v>4954</v>
      </c>
      <c r="K19" s="659" t="s">
        <v>3707</v>
      </c>
      <c r="L19" s="659"/>
      <c r="M19" s="659"/>
      <c r="N19" s="659"/>
      <c r="O19" s="660" t="str">
        <f>HYPERLINK("https://www.youtube.com/watch?v=2TATjRbAkgw","46.87")</f>
        <v>46.87</v>
      </c>
      <c r="P19" s="660" t="s">
        <v>6074</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2776</v>
      </c>
      <c r="AN19" s="659"/>
      <c r="AO19" s="659"/>
      <c r="AP19" s="659"/>
      <c r="AQ19" s="659"/>
      <c r="AR19" s="659"/>
      <c r="AS19" s="659"/>
      <c r="AT19" s="690" t="s">
        <v>4181</v>
      </c>
      <c r="AU19" s="659"/>
      <c r="AV19" s="659"/>
      <c r="AW19" s="659"/>
      <c r="AX19" s="659"/>
      <c r="AY19" s="659"/>
      <c r="AZ19" s="659"/>
      <c r="BA19" s="659"/>
    </row>
    <row r="20" ht="15.75" customHeight="1">
      <c r="A20" s="672"/>
      <c r="B20" s="681" t="s">
        <v>6075</v>
      </c>
      <c r="C20" s="656" t="s">
        <v>2939</v>
      </c>
      <c r="D20" s="660" t="s">
        <v>1267</v>
      </c>
      <c r="E20" s="657" t="s">
        <v>2939</v>
      </c>
      <c r="F20" s="659"/>
      <c r="G20" s="659"/>
      <c r="H20" s="659"/>
      <c r="I20" s="659"/>
      <c r="J20" s="659"/>
      <c r="K20" s="659"/>
      <c r="L20" s="659"/>
      <c r="M20" s="659"/>
      <c r="N20" s="659"/>
      <c r="O20" s="659"/>
      <c r="P20" s="657" t="s">
        <v>6076</v>
      </c>
      <c r="Q20" s="691" t="s">
        <v>6077</v>
      </c>
      <c r="R20" s="659"/>
      <c r="S20" s="659"/>
      <c r="T20" s="659"/>
      <c r="U20" s="659"/>
      <c r="V20" s="659"/>
      <c r="W20" s="659"/>
      <c r="X20" s="659"/>
      <c r="Y20" s="667"/>
      <c r="Z20" s="659"/>
      <c r="AA20" s="659"/>
      <c r="AB20" s="659"/>
      <c r="AC20" s="666"/>
      <c r="AD20" s="667"/>
      <c r="AE20" s="659"/>
      <c r="AF20" s="659"/>
      <c r="AG20" s="659"/>
      <c r="AH20" s="659"/>
      <c r="AI20" s="659"/>
      <c r="AJ20" s="660" t="s">
        <v>3447</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6078</v>
      </c>
      <c r="C21" s="669" t="s">
        <v>2862</v>
      </c>
      <c r="D21" s="660" t="s">
        <v>2862</v>
      </c>
      <c r="E21" s="657" t="s">
        <v>4357</v>
      </c>
      <c r="F21" s="660" t="s">
        <v>582</v>
      </c>
      <c r="G21" s="663" t="s">
        <v>921</v>
      </c>
      <c r="H21" s="657" t="s">
        <v>619</v>
      </c>
      <c r="I21" s="693" t="s">
        <v>6079</v>
      </c>
      <c r="J21" s="694" t="s">
        <v>1066</v>
      </c>
      <c r="K21" s="660" t="str">
        <f>HYPERLINK("https://clips.twitch.tv/EnergeticBeautifulMallardRalpherZ","42.96")</f>
        <v>42.96</v>
      </c>
      <c r="L21" s="662" t="s">
        <v>4153</v>
      </c>
      <c r="M21" s="663" t="s">
        <v>138</v>
      </c>
      <c r="N21" s="659"/>
      <c r="O21" s="659" t="s">
        <v>1681</v>
      </c>
      <c r="P21" s="660" t="s">
        <v>1353</v>
      </c>
      <c r="Q21" s="659" t="s">
        <v>3360</v>
      </c>
      <c r="R21" s="663" t="s">
        <v>2293</v>
      </c>
      <c r="S21" s="660" t="s">
        <v>546</v>
      </c>
      <c r="T21" s="659"/>
      <c r="U21" s="659" t="s">
        <v>6080</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6081</v>
      </c>
      <c r="B22" s="655" t="s">
        <v>6082</v>
      </c>
      <c r="C22" s="656" t="s">
        <v>2814</v>
      </c>
      <c r="D22" s="661" t="s">
        <v>719</v>
      </c>
      <c r="E22" s="695" t="s">
        <v>2814</v>
      </c>
      <c r="F22" s="696"/>
      <c r="G22" s="696"/>
      <c r="H22" s="696"/>
      <c r="I22" s="697"/>
      <c r="J22" s="697" t="s">
        <v>2752</v>
      </c>
      <c r="K22" s="696"/>
      <c r="L22" s="696"/>
      <c r="M22" s="696"/>
      <c r="N22" s="696"/>
      <c r="O22" s="696"/>
      <c r="P22" s="696"/>
      <c r="Q22" s="696" t="s">
        <v>2928</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6083</v>
      </c>
      <c r="C23" s="669" t="s">
        <v>6084</v>
      </c>
      <c r="D23" s="660" t="s">
        <v>3540</v>
      </c>
      <c r="E23" s="696"/>
      <c r="F23" s="659"/>
      <c r="G23" s="659"/>
      <c r="H23" s="697" t="s">
        <v>782</v>
      </c>
      <c r="I23" s="662" t="s">
        <v>6085</v>
      </c>
      <c r="J23" s="696"/>
      <c r="K23" s="659"/>
      <c r="L23" s="659"/>
      <c r="M23" s="696"/>
      <c r="N23" s="696"/>
      <c r="O23" s="696"/>
      <c r="P23" s="659"/>
      <c r="Q23" s="696" t="s">
        <v>6086</v>
      </c>
      <c r="R23" s="696"/>
      <c r="S23" s="659"/>
      <c r="T23" s="696"/>
      <c r="U23" s="659"/>
      <c r="V23" s="659"/>
      <c r="W23" s="661" t="s">
        <v>6087</v>
      </c>
      <c r="X23" s="696"/>
      <c r="Y23" s="698"/>
      <c r="Z23" s="661" t="s">
        <v>6084</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6088</v>
      </c>
      <c r="B24" s="655" t="s">
        <v>6089</v>
      </c>
      <c r="C24" s="669" t="s">
        <v>250</v>
      </c>
      <c r="D24" s="660" t="s">
        <v>250</v>
      </c>
      <c r="E24" s="659"/>
      <c r="F24" s="659"/>
      <c r="G24" s="659"/>
      <c r="H24" s="659"/>
      <c r="I24" s="659"/>
      <c r="J24" s="659"/>
      <c r="K24" s="659"/>
      <c r="L24" s="659"/>
      <c r="M24" s="659"/>
      <c r="N24" s="659"/>
      <c r="O24" s="660" t="s">
        <v>6090</v>
      </c>
      <c r="P24" s="659"/>
      <c r="Q24" s="659" t="s">
        <v>6091</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6092</v>
      </c>
      <c r="C25" s="669" t="s">
        <v>6093</v>
      </c>
      <c r="D25" s="660" t="s">
        <v>1446</v>
      </c>
      <c r="E25" s="660" t="s">
        <v>6093</v>
      </c>
      <c r="F25" s="659"/>
      <c r="G25" s="659"/>
      <c r="H25" s="659"/>
      <c r="I25" s="659"/>
      <c r="J25" s="659"/>
      <c r="K25" s="659"/>
      <c r="L25" s="659"/>
      <c r="M25" s="659"/>
      <c r="N25" s="659"/>
      <c r="O25" s="659"/>
      <c r="P25" s="659"/>
      <c r="Q25" s="659" t="s">
        <v>1446</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6094</v>
      </c>
      <c r="C26" s="669" t="s">
        <v>2909</v>
      </c>
      <c r="D26" s="660" t="s">
        <v>6095</v>
      </c>
      <c r="E26" s="660" t="s">
        <v>2909</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6096</v>
      </c>
      <c r="AU26" s="659"/>
      <c r="AV26" s="659"/>
      <c r="AW26" s="659"/>
      <c r="AX26" s="659"/>
      <c r="AY26" s="659"/>
      <c r="AZ26" s="659"/>
      <c r="BA26" s="659"/>
    </row>
    <row r="27" ht="15.75" customHeight="1">
      <c r="A27" s="687"/>
      <c r="B27" s="681" t="s">
        <v>6097</v>
      </c>
      <c r="C27" s="669" t="s">
        <v>6098</v>
      </c>
      <c r="D27" s="660" t="s">
        <v>6098</v>
      </c>
      <c r="E27" s="659"/>
      <c r="F27" s="659"/>
      <c r="G27" s="660" t="s">
        <v>6099</v>
      </c>
      <c r="H27" s="659"/>
      <c r="I27" s="659"/>
      <c r="J27" s="660" t="s">
        <v>1068</v>
      </c>
      <c r="K27" s="659"/>
      <c r="L27" s="662" t="s">
        <v>6100</v>
      </c>
      <c r="M27" s="663" t="s">
        <v>6101</v>
      </c>
      <c r="N27" s="662" t="s">
        <v>6102</v>
      </c>
      <c r="O27" s="659"/>
      <c r="P27" s="662" t="s">
        <v>6103</v>
      </c>
      <c r="Q27" s="659" t="s">
        <v>6104</v>
      </c>
      <c r="R27" s="660" t="s">
        <v>2295</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6036</v>
      </c>
      <c r="B28" s="675" t="s">
        <v>6105</v>
      </c>
      <c r="C28" s="669" t="s">
        <v>5813</v>
      </c>
      <c r="D28" s="660" t="s">
        <v>5813</v>
      </c>
      <c r="E28" s="659"/>
      <c r="F28" s="659"/>
      <c r="G28" s="659"/>
      <c r="H28" s="659"/>
      <c r="I28" s="659"/>
      <c r="J28" s="660" t="s">
        <v>5122</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6106</v>
      </c>
      <c r="C29" s="669" t="s">
        <v>2509</v>
      </c>
      <c r="D29" s="660" t="s">
        <v>2509</v>
      </c>
      <c r="E29" s="659"/>
      <c r="F29" s="659"/>
      <c r="G29" s="659"/>
      <c r="H29" s="659"/>
      <c r="I29" s="659"/>
      <c r="J29" s="659"/>
      <c r="K29" s="659"/>
      <c r="L29" s="659"/>
      <c r="M29" s="659"/>
      <c r="N29" s="659"/>
      <c r="O29" s="659"/>
      <c r="P29" s="660" t="s">
        <v>5004</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6107</v>
      </c>
      <c r="C30" s="676" t="s">
        <v>2205</v>
      </c>
      <c r="D30" s="660" t="s">
        <v>1541</v>
      </c>
      <c r="E30" s="657" t="s">
        <v>2205</v>
      </c>
      <c r="F30" s="659" t="s">
        <v>1369</v>
      </c>
      <c r="G30" s="659"/>
      <c r="H30" s="659"/>
      <c r="I30" s="659"/>
      <c r="J30" s="659"/>
      <c r="K30" s="659" t="s">
        <v>6108</v>
      </c>
      <c r="L30" s="659"/>
      <c r="M30" s="657" t="s">
        <v>768</v>
      </c>
      <c r="N30" s="659"/>
      <c r="O30" s="659" t="s">
        <v>5004</v>
      </c>
      <c r="P30" s="660" t="s">
        <v>6109</v>
      </c>
      <c r="Q30" s="659"/>
      <c r="R30" s="659"/>
      <c r="S30" s="659"/>
      <c r="T30" s="659"/>
      <c r="U30" s="659"/>
      <c r="V30" s="659"/>
      <c r="W30" s="659"/>
      <c r="X30" s="659"/>
      <c r="Y30" s="667"/>
      <c r="Z30" s="659"/>
      <c r="AA30" s="660" t="s">
        <v>6110</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6111</v>
      </c>
      <c r="C31" s="676" t="s">
        <v>1624</v>
      </c>
      <c r="D31" s="660" t="s">
        <v>1348</v>
      </c>
      <c r="E31" s="659"/>
      <c r="F31" s="660" t="s">
        <v>2425</v>
      </c>
      <c r="G31" s="659"/>
      <c r="H31" s="659"/>
      <c r="I31" s="659"/>
      <c r="J31" s="660" t="s">
        <v>5017</v>
      </c>
      <c r="K31" s="659" t="s">
        <v>1541</v>
      </c>
      <c r="L31" s="659"/>
      <c r="M31" s="660" t="s">
        <v>1624</v>
      </c>
      <c r="N31" s="659"/>
      <c r="O31" s="659" t="s">
        <v>1299</v>
      </c>
      <c r="P31" s="660" t="s">
        <v>1322</v>
      </c>
      <c r="Q31" s="659"/>
      <c r="R31" s="659"/>
      <c r="S31" s="659"/>
      <c r="T31" s="659"/>
      <c r="U31" s="659"/>
      <c r="V31" s="659"/>
      <c r="W31" s="659"/>
      <c r="X31" s="659"/>
      <c r="Y31" s="667"/>
      <c r="Z31" s="659"/>
      <c r="AA31" s="659"/>
      <c r="AB31" s="659"/>
      <c r="AC31" s="666"/>
      <c r="AD31" s="667"/>
      <c r="AE31" s="659"/>
      <c r="AF31" s="659"/>
      <c r="AG31" s="659"/>
      <c r="AH31" s="659"/>
      <c r="AI31" s="659"/>
      <c r="AJ31" s="659" t="s">
        <v>1834</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6112</v>
      </c>
      <c r="C32" s="669" t="s">
        <v>2016</v>
      </c>
      <c r="D32" s="660" t="s">
        <v>2016</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6113</v>
      </c>
      <c r="C33" s="669" t="s">
        <v>2425</v>
      </c>
      <c r="D33" s="660" t="s">
        <v>2657</v>
      </c>
      <c r="E33" s="659"/>
      <c r="F33" s="660" t="s">
        <v>2425</v>
      </c>
      <c r="G33" s="659"/>
      <c r="H33" s="659"/>
      <c r="I33" s="659"/>
      <c r="J33" s="659"/>
      <c r="K33" s="659"/>
      <c r="L33" s="659"/>
      <c r="M33" s="659"/>
      <c r="N33" s="659"/>
      <c r="O33" s="659"/>
      <c r="P33" s="660" t="s">
        <v>2205</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6114</v>
      </c>
      <c r="C34" s="676" t="s">
        <v>2910</v>
      </c>
      <c r="D34" s="660" t="s">
        <v>6109</v>
      </c>
      <c r="E34" s="660" t="s">
        <v>2657</v>
      </c>
      <c r="F34" s="664" t="s">
        <v>4437</v>
      </c>
      <c r="G34" s="664"/>
      <c r="H34" s="659"/>
      <c r="I34" s="664"/>
      <c r="J34" s="659"/>
      <c r="K34" s="664"/>
      <c r="L34" s="664"/>
      <c r="M34" s="657" t="s">
        <v>2910</v>
      </c>
      <c r="N34" s="659"/>
      <c r="O34" s="659"/>
      <c r="P34" s="658" t="s">
        <v>2016</v>
      </c>
      <c r="Q34" s="659" t="s">
        <v>6115</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6116</v>
      </c>
      <c r="C35" s="688" t="s">
        <v>3740</v>
      </c>
      <c r="D35" s="660" t="s">
        <v>3409</v>
      </c>
      <c r="E35" s="660" t="s">
        <v>1472</v>
      </c>
      <c r="F35" s="660" t="s">
        <v>2425</v>
      </c>
      <c r="G35" s="659"/>
      <c r="H35" s="664" t="s">
        <v>2789</v>
      </c>
      <c r="I35" s="659"/>
      <c r="J35" s="664"/>
      <c r="K35" s="659"/>
      <c r="L35" s="659"/>
      <c r="M35" s="660" t="s">
        <v>3740</v>
      </c>
      <c r="N35" s="664"/>
      <c r="O35" s="664"/>
      <c r="P35" s="660" t="s">
        <v>6117</v>
      </c>
      <c r="Q35" s="664"/>
      <c r="R35" s="664"/>
      <c r="S35" s="659"/>
      <c r="T35" s="664"/>
      <c r="U35" s="659"/>
      <c r="V35" s="659"/>
      <c r="W35" s="664"/>
      <c r="X35" s="664"/>
      <c r="Y35" s="667"/>
      <c r="Z35" s="664"/>
      <c r="AA35" s="659"/>
      <c r="AB35" s="659"/>
      <c r="AC35" s="660" t="s">
        <v>1591</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6118</v>
      </c>
      <c r="C36" s="676" t="s">
        <v>2818</v>
      </c>
      <c r="D36" s="660" t="s">
        <v>2910</v>
      </c>
      <c r="E36" s="660" t="s">
        <v>1920</v>
      </c>
      <c r="F36" s="660" t="s">
        <v>6117</v>
      </c>
      <c r="G36" s="703"/>
      <c r="H36" s="659"/>
      <c r="I36" s="659"/>
      <c r="J36" s="659"/>
      <c r="K36" s="659" t="s">
        <v>6119</v>
      </c>
      <c r="L36" s="659"/>
      <c r="M36" s="704" t="s">
        <v>2818</v>
      </c>
      <c r="N36" s="659"/>
      <c r="O36" s="659"/>
      <c r="P36" s="660" t="s">
        <v>2789</v>
      </c>
      <c r="Q36" s="659" t="s">
        <v>2623</v>
      </c>
      <c r="R36" s="659"/>
      <c r="S36" s="659"/>
      <c r="T36" s="659"/>
      <c r="U36" s="659" t="s">
        <v>5481</v>
      </c>
      <c r="V36" s="659"/>
      <c r="W36" s="659"/>
      <c r="X36" s="659"/>
      <c r="Y36" s="667"/>
      <c r="Z36" s="659"/>
      <c r="AA36" s="660" t="s">
        <v>3536</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6120</v>
      </c>
      <c r="C37" s="705" t="s">
        <v>1000</v>
      </c>
      <c r="D37" s="660" t="s">
        <v>3494</v>
      </c>
      <c r="E37" s="660" t="s">
        <v>3623</v>
      </c>
      <c r="F37" s="659"/>
      <c r="G37" s="660" t="s">
        <v>1615</v>
      </c>
      <c r="H37" s="659"/>
      <c r="I37" s="659"/>
      <c r="J37" s="660" t="s">
        <v>3315</v>
      </c>
      <c r="K37" s="660" t="s">
        <v>1615</v>
      </c>
      <c r="L37" s="662" t="s">
        <v>2112</v>
      </c>
      <c r="M37" s="706" t="s">
        <v>1000</v>
      </c>
      <c r="N37" s="660" t="s">
        <v>3494</v>
      </c>
      <c r="O37" s="659"/>
      <c r="P37" s="660" t="s">
        <v>4729</v>
      </c>
      <c r="Q37" s="660" t="str">
        <f>HYPERLINK("https://clips.twitch.tv/AggressiveBigTeaNononoCat","40.26")</f>
        <v>40.26</v>
      </c>
      <c r="R37" s="659"/>
      <c r="S37" s="659"/>
      <c r="T37" s="659"/>
      <c r="U37" s="659"/>
      <c r="V37" s="659"/>
      <c r="W37" s="659"/>
      <c r="X37" s="659"/>
      <c r="Y37" s="667"/>
      <c r="Z37" s="659"/>
      <c r="AA37" s="659"/>
      <c r="AB37" s="660" t="s">
        <v>1977</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6042</v>
      </c>
      <c r="B38" s="675" t="s">
        <v>6121</v>
      </c>
      <c r="C38" s="656" t="s">
        <v>3819</v>
      </c>
      <c r="D38" s="660" t="s">
        <v>3819</v>
      </c>
      <c r="E38" s="660" t="s">
        <v>730</v>
      </c>
      <c r="F38" s="659"/>
      <c r="G38" s="659"/>
      <c r="H38" s="659"/>
      <c r="I38" s="659"/>
      <c r="J38" s="660" t="s">
        <v>2666</v>
      </c>
      <c r="K38" s="659"/>
      <c r="L38" s="659"/>
      <c r="M38" s="659"/>
      <c r="N38" s="659"/>
      <c r="O38" s="659"/>
      <c r="P38" s="660" t="s">
        <v>350</v>
      </c>
      <c r="Q38" s="662" t="s">
        <v>2664</v>
      </c>
      <c r="R38" s="659"/>
      <c r="S38" s="659"/>
      <c r="T38" s="659"/>
      <c r="U38" s="659"/>
      <c r="V38" s="659"/>
      <c r="W38" s="659" t="s">
        <v>2040</v>
      </c>
      <c r="X38" s="659"/>
      <c r="Y38" s="667"/>
      <c r="Z38" s="659"/>
      <c r="AA38" s="660" t="s">
        <v>3009</v>
      </c>
      <c r="AB38" s="659"/>
      <c r="AC38" s="666"/>
      <c r="AD38" s="660" t="s">
        <v>6122</v>
      </c>
      <c r="AE38" s="659"/>
      <c r="AF38" s="659"/>
      <c r="AG38" s="659"/>
      <c r="AH38" s="659"/>
      <c r="AI38" s="659"/>
      <c r="AJ38" s="659"/>
      <c r="AK38" s="668"/>
      <c r="AL38" s="659"/>
      <c r="AM38" s="659"/>
      <c r="AN38" s="659"/>
      <c r="AO38" s="659"/>
      <c r="AP38" s="659"/>
      <c r="AQ38" s="659"/>
      <c r="AR38" s="659"/>
      <c r="AS38" s="659"/>
      <c r="AT38" s="659" t="s">
        <v>6123</v>
      </c>
      <c r="AU38" s="659"/>
      <c r="AV38" s="659"/>
      <c r="AW38" s="659"/>
      <c r="AX38" s="659"/>
      <c r="AY38" s="659"/>
      <c r="AZ38" s="659"/>
      <c r="BA38" s="659"/>
    </row>
    <row r="39" ht="15.75" customHeight="1">
      <c r="A39" s="707"/>
      <c r="B39" s="673" t="s">
        <v>6124</v>
      </c>
      <c r="C39" s="669" t="s">
        <v>2164</v>
      </c>
      <c r="D39" s="660" t="s">
        <v>3287</v>
      </c>
      <c r="E39" s="657" t="s">
        <v>3287</v>
      </c>
      <c r="F39" s="659"/>
      <c r="G39" s="659"/>
      <c r="H39" s="659"/>
      <c r="I39" s="693" t="s">
        <v>2940</v>
      </c>
      <c r="J39" s="660" t="s">
        <v>1999</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2164</v>
      </c>
      <c r="AM39" s="659"/>
      <c r="AN39" s="659"/>
      <c r="AO39" s="659"/>
      <c r="AP39" s="659"/>
      <c r="AQ39" s="659"/>
      <c r="AR39" s="659"/>
      <c r="AS39" s="659"/>
      <c r="AT39" s="659"/>
      <c r="AU39" s="659"/>
      <c r="AV39" s="659"/>
      <c r="AW39" s="659"/>
      <c r="AX39" s="659"/>
      <c r="AY39" s="659"/>
      <c r="AZ39" s="659"/>
      <c r="BA39" s="659"/>
    </row>
    <row r="40" ht="15.75" customHeight="1">
      <c r="A40" s="674" t="s">
        <v>6068</v>
      </c>
      <c r="B40" s="675" t="s">
        <v>6069</v>
      </c>
      <c r="C40" s="656" t="s">
        <v>1972</v>
      </c>
      <c r="D40" s="660" t="s">
        <v>2921</v>
      </c>
      <c r="E40" s="660" t="s">
        <v>1972</v>
      </c>
      <c r="F40" s="659" t="s">
        <v>781</v>
      </c>
      <c r="G40" s="659"/>
      <c r="H40" s="659" t="s">
        <v>274</v>
      </c>
      <c r="I40" s="659"/>
      <c r="J40" s="659"/>
      <c r="K40" s="660" t="s">
        <v>1972</v>
      </c>
      <c r="L40" s="659"/>
      <c r="M40" s="659"/>
      <c r="N40" s="659"/>
      <c r="O40" s="660" t="str">
        <f>HYPERLINK("https://youtu.be/Z3lDpXDeu-A","48.50")</f>
        <v>48.50</v>
      </c>
      <c r="P40" s="660" t="s">
        <v>6125</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6126</v>
      </c>
      <c r="C41" s="656" t="s">
        <v>2348</v>
      </c>
      <c r="D41" s="659"/>
      <c r="E41" s="659"/>
      <c r="F41" s="659"/>
      <c r="G41" s="659"/>
      <c r="H41" s="659"/>
      <c r="I41" s="659"/>
      <c r="J41" s="659"/>
      <c r="K41" s="660" t="s">
        <v>2348</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6127</v>
      </c>
      <c r="C42" s="656" t="s">
        <v>6128</v>
      </c>
      <c r="D42" s="659"/>
      <c r="E42" s="659"/>
      <c r="F42" s="659"/>
      <c r="G42" s="659"/>
      <c r="H42" s="659"/>
      <c r="I42" s="659"/>
      <c r="J42" s="659"/>
      <c r="K42" s="660" t="s">
        <v>6128</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6129</v>
      </c>
      <c r="C43" s="656" t="s">
        <v>4935</v>
      </c>
      <c r="D43" s="659"/>
      <c r="E43" s="659"/>
      <c r="F43" s="659"/>
      <c r="G43" s="659"/>
      <c r="H43" s="659"/>
      <c r="I43" s="659"/>
      <c r="J43" s="659"/>
      <c r="K43" s="660" t="s">
        <v>4935</v>
      </c>
      <c r="L43" s="659"/>
      <c r="M43" s="657" t="s">
        <v>3826</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6130</v>
      </c>
      <c r="B44" s="655" t="s">
        <v>6131</v>
      </c>
      <c r="C44" s="669" t="s">
        <v>928</v>
      </c>
      <c r="D44" s="660" t="s">
        <v>6132</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6133</v>
      </c>
      <c r="C45" s="669" t="str">
        <f>HYPERLINK("https://clips.twitch.tv/CautiousAmorphousLlamaDxAbomb","15.96")</f>
        <v>15.96</v>
      </c>
      <c r="D45" s="657" t="s">
        <v>340</v>
      </c>
      <c r="E45" s="660" t="s">
        <v>2911</v>
      </c>
      <c r="F45" s="660" t="s">
        <v>107</v>
      </c>
      <c r="G45" s="660" t="s">
        <v>550</v>
      </c>
      <c r="H45" s="662" t="s">
        <v>550</v>
      </c>
      <c r="I45" s="657" t="s">
        <v>231</v>
      </c>
      <c r="J45" s="660" t="s">
        <v>550</v>
      </c>
      <c r="K45" s="660" t="s">
        <v>107</v>
      </c>
      <c r="L45" s="662" t="s">
        <v>340</v>
      </c>
      <c r="M45" s="663" t="s">
        <v>550</v>
      </c>
      <c r="N45" s="659"/>
      <c r="O45" s="659" t="s">
        <v>451</v>
      </c>
      <c r="P45" s="660" t="s">
        <v>2370</v>
      </c>
      <c r="Q45" s="659"/>
      <c r="R45" s="659"/>
      <c r="S45" s="659"/>
      <c r="T45" s="659"/>
      <c r="U45" s="659" t="s">
        <v>3131</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6134</v>
      </c>
      <c r="B46" s="655" t="s">
        <v>6135</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6021</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6136</v>
      </c>
      <c r="B49" s="715" t="s">
        <v>6137</v>
      </c>
      <c r="C49" s="705" t="s">
        <v>1704</v>
      </c>
      <c r="D49" s="660" t="s">
        <v>186</v>
      </c>
      <c r="E49" s="660" t="s">
        <v>2538</v>
      </c>
      <c r="F49" s="660" t="s">
        <v>749</v>
      </c>
      <c r="G49" s="716"/>
      <c r="H49" s="657" t="s">
        <v>835</v>
      </c>
      <c r="I49" s="716"/>
      <c r="J49" s="660" t="s">
        <v>1598</v>
      </c>
      <c r="K49" s="716" t="s">
        <v>1440</v>
      </c>
      <c r="L49" s="683" t="s">
        <v>2972</v>
      </c>
      <c r="M49" s="717" t="s">
        <v>1704</v>
      </c>
      <c r="N49" s="716"/>
      <c r="O49" s="718" t="s">
        <v>2546</v>
      </c>
      <c r="P49" s="683" t="s">
        <v>4133</v>
      </c>
      <c r="Q49" s="716" t="s">
        <v>1001</v>
      </c>
      <c r="R49" s="716"/>
      <c r="S49" s="716"/>
      <c r="T49" s="716"/>
      <c r="U49" s="716" t="s">
        <v>2373</v>
      </c>
      <c r="V49" s="716"/>
      <c r="W49" s="716"/>
      <c r="X49" s="716"/>
      <c r="Y49" s="716"/>
      <c r="Z49" s="716"/>
      <c r="AA49" s="716"/>
      <c r="AB49" s="718" t="s">
        <v>1609</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6138</v>
      </c>
      <c r="C50" s="669" t="s">
        <v>3909</v>
      </c>
      <c r="D50" s="660" t="s">
        <v>3909</v>
      </c>
      <c r="E50" s="716"/>
      <c r="F50" s="716"/>
      <c r="G50" s="660" t="s">
        <v>398</v>
      </c>
      <c r="H50" s="716"/>
      <c r="I50" s="716"/>
      <c r="J50" s="680"/>
      <c r="K50" s="716"/>
      <c r="L50" s="683" t="s">
        <v>156</v>
      </c>
      <c r="M50" s="716"/>
      <c r="N50" s="662" t="s">
        <v>5459</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6139</v>
      </c>
      <c r="C51" s="724"/>
      <c r="D51" s="680"/>
      <c r="E51" s="716"/>
      <c r="F51" s="716"/>
      <c r="G51" s="716"/>
      <c r="H51" s="716"/>
      <c r="I51" s="716"/>
      <c r="J51" s="716"/>
      <c r="K51" s="716"/>
      <c r="L51" s="716"/>
      <c r="M51" s="716"/>
      <c r="N51" s="716"/>
      <c r="O51" s="718" t="s">
        <v>2739</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2726</v>
      </c>
      <c r="AU51" s="716"/>
      <c r="AV51" s="716"/>
      <c r="AW51" s="716"/>
      <c r="AX51" s="716"/>
      <c r="AY51" s="716"/>
      <c r="AZ51" s="716"/>
      <c r="BA51" s="716"/>
    </row>
    <row r="52" ht="15.75" customHeight="1">
      <c r="A52" s="721"/>
      <c r="B52" s="722" t="s">
        <v>6140</v>
      </c>
      <c r="C52" s="669" t="s">
        <v>237</v>
      </c>
      <c r="D52" s="662" t="s">
        <v>346</v>
      </c>
      <c r="E52" s="716"/>
      <c r="F52" s="716"/>
      <c r="G52" s="726" t="s">
        <v>6141</v>
      </c>
      <c r="H52" s="716"/>
      <c r="I52" s="660" t="s">
        <v>1422</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6042</v>
      </c>
      <c r="B53" s="728" t="s">
        <v>6137</v>
      </c>
      <c r="C53" s="669" t="s">
        <v>3326</v>
      </c>
      <c r="D53" s="662" t="s">
        <v>4676</v>
      </c>
      <c r="E53" s="660" t="s">
        <v>3326</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6138</v>
      </c>
      <c r="C54" s="669" t="s">
        <v>461</v>
      </c>
      <c r="D54" s="662" t="s">
        <v>6142</v>
      </c>
      <c r="E54" s="660" t="s">
        <v>461</v>
      </c>
      <c r="F54" s="716"/>
      <c r="G54" s="716"/>
      <c r="H54" s="716"/>
      <c r="I54" s="662" t="s">
        <v>461</v>
      </c>
      <c r="J54" s="716"/>
      <c r="K54" s="716"/>
      <c r="L54" s="718" t="s">
        <v>6143</v>
      </c>
      <c r="M54" s="716"/>
      <c r="N54" s="716"/>
      <c r="O54" s="718"/>
      <c r="P54" s="716"/>
      <c r="Q54" s="683" t="s">
        <v>1809</v>
      </c>
      <c r="R54" s="716"/>
      <c r="S54" s="716"/>
      <c r="T54" s="716"/>
      <c r="U54" s="716"/>
      <c r="V54" s="716"/>
      <c r="W54" s="683" t="s">
        <v>3756</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6139</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6140</v>
      </c>
      <c r="C56" s="676" t="s">
        <v>409</v>
      </c>
      <c r="D56" s="662" t="s">
        <v>6144</v>
      </c>
      <c r="E56" s="716"/>
      <c r="F56" s="716"/>
      <c r="G56" s="660" t="s">
        <v>3157</v>
      </c>
      <c r="H56" s="716"/>
      <c r="I56" s="660" t="s">
        <v>3157</v>
      </c>
      <c r="J56" s="660" t="s">
        <v>6145</v>
      </c>
      <c r="K56" s="716"/>
      <c r="L56" s="683" t="s">
        <v>6146</v>
      </c>
      <c r="M56" s="716"/>
      <c r="N56" s="716"/>
      <c r="O56" s="718"/>
      <c r="P56" s="716"/>
      <c r="Q56" s="729" t="s">
        <v>6077</v>
      </c>
      <c r="R56" s="716"/>
      <c r="S56" s="716"/>
      <c r="T56" s="683" t="s">
        <v>3157</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6147</v>
      </c>
      <c r="B57" s="715" t="s">
        <v>6148</v>
      </c>
      <c r="C57" s="669" t="str">
        <f>HYPERLINK("https://youtu.be/WV5J-Ci9wPU","16.74")</f>
        <v>16.74</v>
      </c>
      <c r="D57" s="683" t="s">
        <v>1351</v>
      </c>
      <c r="E57" s="716"/>
      <c r="F57" s="718" t="s">
        <v>5120</v>
      </c>
      <c r="G57" s="716"/>
      <c r="H57" s="716"/>
      <c r="I57" s="660" t="s">
        <v>6132</v>
      </c>
      <c r="J57" s="716"/>
      <c r="K57" s="716"/>
      <c r="L57" s="683" t="s">
        <v>2092</v>
      </c>
      <c r="M57" s="716"/>
      <c r="N57" s="716"/>
      <c r="O57" s="716" t="s">
        <v>6149</v>
      </c>
      <c r="P57" s="660" t="s">
        <v>359</v>
      </c>
      <c r="Q57" s="716" t="s">
        <v>3529</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6150</v>
      </c>
      <c r="AU57" s="716"/>
      <c r="AV57" s="716"/>
      <c r="AW57" s="716"/>
      <c r="AX57" s="716"/>
      <c r="AY57" s="716"/>
      <c r="AZ57" s="716"/>
      <c r="BA57" s="716"/>
    </row>
    <row r="58" ht="15.75" customHeight="1">
      <c r="A58" s="730" t="s">
        <v>6042</v>
      </c>
      <c r="B58" s="731" t="s">
        <v>6151</v>
      </c>
      <c r="C58" s="676" t="s">
        <v>5758</v>
      </c>
      <c r="D58" s="659"/>
      <c r="E58" s="660" t="s">
        <v>900</v>
      </c>
      <c r="F58" s="659"/>
      <c r="G58" s="667"/>
      <c r="H58" s="667"/>
      <c r="I58" s="667"/>
      <c r="J58" s="659"/>
      <c r="K58" s="667"/>
      <c r="L58" s="667"/>
      <c r="M58" s="657" t="s">
        <v>5758</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3717</v>
      </c>
      <c r="AU58" s="667"/>
      <c r="AV58" s="667"/>
      <c r="AW58" s="667"/>
      <c r="AX58" s="667"/>
      <c r="AY58" s="667"/>
      <c r="AZ58" s="667"/>
      <c r="BA58" s="667"/>
    </row>
    <row r="59" ht="15.75" customHeight="1">
      <c r="A59" s="734"/>
      <c r="B59" s="722" t="s">
        <v>6152</v>
      </c>
      <c r="C59" s="669" t="s">
        <v>2920</v>
      </c>
      <c r="D59" s="660" t="s">
        <v>3927</v>
      </c>
      <c r="E59" s="716"/>
      <c r="F59" s="660" t="s">
        <v>3927</v>
      </c>
      <c r="G59" s="716"/>
      <c r="H59" s="716"/>
      <c r="I59" s="693" t="s">
        <v>3834</v>
      </c>
      <c r="J59" s="680"/>
      <c r="K59" s="716"/>
      <c r="L59" s="716"/>
      <c r="M59" s="704" t="s">
        <v>6153</v>
      </c>
      <c r="N59" s="660" t="s">
        <v>2920</v>
      </c>
      <c r="O59" s="716"/>
      <c r="P59" s="716"/>
      <c r="Q59" s="716"/>
      <c r="R59" s="716"/>
      <c r="S59" s="683" t="s">
        <v>2899</v>
      </c>
      <c r="T59" s="683" t="s">
        <v>4415</v>
      </c>
      <c r="U59" s="716"/>
      <c r="V59" s="716"/>
      <c r="W59" s="716"/>
      <c r="X59" s="716"/>
      <c r="Y59" s="660" t="s">
        <v>3326</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6150</v>
      </c>
      <c r="AU59" s="716"/>
      <c r="AV59" s="716"/>
      <c r="AW59" s="716"/>
      <c r="AX59" s="716"/>
      <c r="AY59" s="716"/>
      <c r="AZ59" s="716"/>
      <c r="BA59" s="716"/>
    </row>
    <row r="60" ht="15.75" customHeight="1">
      <c r="A60" s="714" t="s">
        <v>6154</v>
      </c>
      <c r="B60" s="715" t="s">
        <v>6155</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2258</v>
      </c>
      <c r="V60" s="716"/>
      <c r="W60" s="716"/>
      <c r="X60" s="716"/>
      <c r="Y60" s="716"/>
      <c r="Z60" s="716"/>
      <c r="AA60" s="716"/>
      <c r="AB60" s="716"/>
      <c r="AC60" s="719"/>
      <c r="AD60" s="683" t="s">
        <v>5539</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6156</v>
      </c>
      <c r="C61" s="669" t="s">
        <v>6157</v>
      </c>
      <c r="D61" s="660" t="s">
        <v>6157</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6158</v>
      </c>
      <c r="C62" s="688" t="s">
        <v>3858</v>
      </c>
      <c r="D62" s="660" t="s">
        <v>3343</v>
      </c>
      <c r="E62" s="660" t="s">
        <v>3858</v>
      </c>
      <c r="F62" s="716"/>
      <c r="G62" s="716"/>
      <c r="H62" s="716"/>
      <c r="I62" s="718" t="s">
        <v>4048</v>
      </c>
      <c r="J62" s="660" t="s">
        <v>135</v>
      </c>
      <c r="K62" s="660" t="s">
        <v>400</v>
      </c>
      <c r="L62" s="716"/>
      <c r="M62" s="660" t="s">
        <v>3560</v>
      </c>
      <c r="N62" s="716"/>
      <c r="O62" s="658" t="str">
        <f>HYPERLINK("https://youtu.be/1clufi5ICPo","15.10")</f>
        <v>15.10</v>
      </c>
      <c r="P62" s="716"/>
      <c r="Q62" s="716" t="s">
        <v>2435</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6159</v>
      </c>
      <c r="C63" s="669" t="s">
        <v>657</v>
      </c>
      <c r="D63" s="683" t="s">
        <v>836</v>
      </c>
      <c r="E63" s="660" t="s">
        <v>116</v>
      </c>
      <c r="F63" s="660" t="s">
        <v>5458</v>
      </c>
      <c r="G63" s="660" t="s">
        <v>6160</v>
      </c>
      <c r="H63" s="683" t="s">
        <v>6161</v>
      </c>
      <c r="I63" s="660" t="s">
        <v>1231</v>
      </c>
      <c r="J63" s="661" t="s">
        <v>1075</v>
      </c>
      <c r="K63" s="718" t="s">
        <v>1352</v>
      </c>
      <c r="L63" s="716"/>
      <c r="M63" s="663" t="s">
        <v>4151</v>
      </c>
      <c r="N63" s="716"/>
      <c r="O63" s="716" t="s">
        <v>354</v>
      </c>
      <c r="P63" s="660" t="s">
        <v>2841</v>
      </c>
      <c r="Q63" s="716" t="s">
        <v>1533</v>
      </c>
      <c r="R63" s="660" t="s">
        <v>2760</v>
      </c>
      <c r="S63" s="716"/>
      <c r="T63" s="716"/>
      <c r="U63" s="716"/>
      <c r="V63" s="660" t="s">
        <v>657</v>
      </c>
      <c r="W63" s="716"/>
      <c r="X63" s="716"/>
      <c r="Y63" s="716"/>
      <c r="Z63" s="716"/>
      <c r="AA63" s="660" t="s">
        <v>3858</v>
      </c>
      <c r="AB63" s="718" t="s">
        <v>6157</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6162</v>
      </c>
      <c r="B64" s="715" t="s">
        <v>6163</v>
      </c>
      <c r="C64" s="669" t="s">
        <v>2181</v>
      </c>
      <c r="D64" s="660" t="s">
        <v>2181</v>
      </c>
      <c r="E64" s="660" t="s">
        <v>4442</v>
      </c>
      <c r="F64" s="716"/>
      <c r="G64" s="716"/>
      <c r="H64" s="716"/>
      <c r="I64" s="716"/>
      <c r="J64" s="660" t="s">
        <v>5933</v>
      </c>
      <c r="K64" s="716" t="s">
        <v>6164</v>
      </c>
      <c r="L64" s="716"/>
      <c r="M64" s="716"/>
      <c r="N64" s="716"/>
      <c r="O64" s="718" t="s">
        <v>6165</v>
      </c>
      <c r="P64" s="660" t="s">
        <v>6166</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6167</v>
      </c>
      <c r="C65" s="669" t="s">
        <v>349</v>
      </c>
      <c r="D65" s="660" t="s">
        <v>349</v>
      </c>
      <c r="E65" s="660" t="s">
        <v>1202</v>
      </c>
      <c r="F65" s="660" t="s">
        <v>751</v>
      </c>
      <c r="G65" s="660" t="s">
        <v>4190</v>
      </c>
      <c r="H65" s="657" t="s">
        <v>837</v>
      </c>
      <c r="I65" s="660" t="s">
        <v>1424</v>
      </c>
      <c r="J65" s="660" t="s">
        <v>1076</v>
      </c>
      <c r="K65" s="716" t="s">
        <v>1353</v>
      </c>
      <c r="L65" s="683" t="s">
        <v>1574</v>
      </c>
      <c r="M65" s="663" t="s">
        <v>4162</v>
      </c>
      <c r="N65" s="716"/>
      <c r="O65" s="716" t="s">
        <v>1164</v>
      </c>
      <c r="P65" s="660" t="s">
        <v>3258</v>
      </c>
      <c r="Q65" s="716" t="s">
        <v>6168</v>
      </c>
      <c r="R65" s="660" t="s">
        <v>4128</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2728</v>
      </c>
      <c r="AU65" s="716"/>
      <c r="AV65" s="716"/>
      <c r="AW65" s="716"/>
      <c r="AX65" s="716"/>
      <c r="AY65" s="716"/>
      <c r="AZ65" s="716"/>
      <c r="BA65" s="716"/>
    </row>
    <row r="66" ht="15.75" customHeight="1">
      <c r="A66" s="727" t="s">
        <v>6036</v>
      </c>
      <c r="B66" s="728" t="s">
        <v>6169</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3940</v>
      </c>
      <c r="M66" s="663" t="s">
        <v>1892</v>
      </c>
      <c r="N66" s="716"/>
      <c r="O66" s="716" t="s">
        <v>118</v>
      </c>
      <c r="P66" s="660" t="s">
        <v>1538</v>
      </c>
      <c r="Q66" s="683" t="s">
        <v>6170</v>
      </c>
      <c r="R66" s="716"/>
      <c r="S66" s="716"/>
      <c r="T66" s="716"/>
      <c r="U66" s="716" t="s">
        <v>903</v>
      </c>
      <c r="V66" s="716"/>
      <c r="W66" s="716"/>
      <c r="X66" s="716"/>
      <c r="Y66" s="716"/>
      <c r="Z66" s="716"/>
      <c r="AA66" s="716"/>
      <c r="AB66" s="660" t="s">
        <v>2761</v>
      </c>
      <c r="AC66" s="719"/>
      <c r="AD66" s="716"/>
      <c r="AE66" s="716"/>
      <c r="AF66" s="716"/>
      <c r="AG66" s="716"/>
      <c r="AH66" s="716"/>
      <c r="AI66" s="716"/>
      <c r="AJ66" s="716"/>
      <c r="AK66" s="720"/>
      <c r="AL66" s="716"/>
      <c r="AM66" s="716"/>
      <c r="AN66" s="716"/>
      <c r="AO66" s="716"/>
      <c r="AP66" s="716"/>
      <c r="AQ66" s="716"/>
      <c r="AR66" s="716"/>
      <c r="AS66" s="716"/>
      <c r="AT66" s="725" t="s">
        <v>2729</v>
      </c>
      <c r="AU66" s="716"/>
      <c r="AV66" s="716"/>
      <c r="AW66" s="716"/>
      <c r="AX66" s="716"/>
      <c r="AY66" s="716"/>
      <c r="AZ66" s="716"/>
      <c r="BA66" s="716"/>
    </row>
    <row r="67" ht="15.75" customHeight="1">
      <c r="A67" s="727" t="s">
        <v>6042</v>
      </c>
      <c r="B67" s="728" t="s">
        <v>6163</v>
      </c>
      <c r="C67" s="669" t="s">
        <v>3608</v>
      </c>
      <c r="D67" s="660" t="s">
        <v>3608</v>
      </c>
      <c r="E67" s="660" t="s">
        <v>3608</v>
      </c>
      <c r="F67" s="716"/>
      <c r="G67" s="716"/>
      <c r="H67" s="718"/>
      <c r="I67" s="716"/>
      <c r="J67" s="660" t="s">
        <v>2099</v>
      </c>
      <c r="K67" s="716"/>
      <c r="L67" s="716"/>
      <c r="M67" s="716"/>
      <c r="N67" s="716"/>
      <c r="O67" s="723"/>
      <c r="P67" s="716"/>
      <c r="Q67" s="716"/>
      <c r="R67" s="716"/>
      <c r="S67" s="716"/>
      <c r="T67" s="716"/>
      <c r="U67" s="716"/>
      <c r="V67" s="716"/>
      <c r="W67" s="716"/>
      <c r="X67" s="716"/>
      <c r="Y67" s="716"/>
      <c r="Z67" s="716"/>
      <c r="AA67" s="716"/>
      <c r="AB67" s="716"/>
      <c r="AC67" s="719"/>
      <c r="AD67" s="683" t="s">
        <v>3086</v>
      </c>
      <c r="AE67" s="716"/>
      <c r="AF67" s="683" t="s">
        <v>1533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6171</v>
      </c>
      <c r="C68" s="656" t="s">
        <v>2448</v>
      </c>
      <c r="D68" s="660" t="s">
        <v>1845</v>
      </c>
      <c r="E68" s="660" t="s">
        <v>2648</v>
      </c>
      <c r="F68" s="718" t="s">
        <v>6172</v>
      </c>
      <c r="G68" s="716"/>
      <c r="H68" s="718"/>
      <c r="I68" s="683"/>
      <c r="J68" s="660" t="s">
        <v>6173</v>
      </c>
      <c r="K68" s="716"/>
      <c r="L68" s="683" t="s">
        <v>6174</v>
      </c>
      <c r="M68" s="716"/>
      <c r="N68" s="716"/>
      <c r="O68" s="723"/>
      <c r="P68" s="716"/>
      <c r="Q68" s="716"/>
      <c r="R68" s="660" t="s">
        <v>3449</v>
      </c>
      <c r="S68" s="683" t="s">
        <v>6174</v>
      </c>
      <c r="U68" s="716"/>
      <c r="V68" s="716"/>
      <c r="W68" s="704" t="s">
        <v>2448</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1596</v>
      </c>
      <c r="AU68" s="716"/>
      <c r="AV68" s="716"/>
      <c r="AW68" s="716"/>
      <c r="AX68" s="716"/>
      <c r="AY68" s="716"/>
      <c r="AZ68" s="716"/>
      <c r="BA68" s="716"/>
    </row>
    <row r="69" ht="15.75" customHeight="1">
      <c r="A69" s="734"/>
      <c r="B69" s="722" t="s">
        <v>6175</v>
      </c>
      <c r="C69" s="688" t="s">
        <v>2573</v>
      </c>
      <c r="D69" s="662"/>
      <c r="E69" s="735"/>
      <c r="F69" s="718"/>
      <c r="G69" s="660" t="s">
        <v>2573</v>
      </c>
      <c r="H69" s="718"/>
      <c r="I69" s="660" t="s">
        <v>6176</v>
      </c>
      <c r="J69" s="716"/>
      <c r="K69" s="716"/>
      <c r="L69" s="683" t="s">
        <v>4576</v>
      </c>
      <c r="M69" s="716"/>
      <c r="N69" s="716"/>
      <c r="O69" s="723"/>
      <c r="P69" s="716"/>
      <c r="Q69" s="716"/>
      <c r="R69" s="716"/>
      <c r="S69" s="716"/>
      <c r="T69" s="660" t="s">
        <v>1635</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6068</v>
      </c>
      <c r="B70" s="728" t="s">
        <v>6069</v>
      </c>
      <c r="C70" s="669" t="s">
        <v>6177</v>
      </c>
      <c r="D70" s="660" t="s">
        <v>356</v>
      </c>
      <c r="E70" s="716"/>
      <c r="F70" s="658" t="str">
        <f>HYPERLINK("https://www.youtube.com/watch?v=8BrDAvD-IV4","1:01.54")</f>
        <v>1:01.54</v>
      </c>
      <c r="G70" s="716"/>
      <c r="H70" s="718" t="s">
        <v>3830</v>
      </c>
      <c r="I70" s="716"/>
      <c r="J70" s="716"/>
      <c r="K70" s="716"/>
      <c r="L70" s="716"/>
      <c r="M70" s="716"/>
      <c r="N70" s="716"/>
      <c r="O70" s="660" t="s">
        <v>1898</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4034</v>
      </c>
      <c r="AU70" s="716"/>
      <c r="AV70" s="716"/>
      <c r="AW70" s="716"/>
      <c r="AX70" s="716"/>
      <c r="AY70" s="716"/>
      <c r="AZ70" s="716"/>
      <c r="BA70" s="716"/>
    </row>
    <row r="71" ht="15.75" customHeight="1">
      <c r="A71" s="714" t="s">
        <v>6081</v>
      </c>
      <c r="B71" s="715" t="s">
        <v>6178</v>
      </c>
      <c r="C71" s="669" t="s">
        <v>2239</v>
      </c>
      <c r="D71" s="660" t="s">
        <v>2239</v>
      </c>
      <c r="E71" s="718"/>
      <c r="F71" s="716"/>
      <c r="G71" s="716"/>
      <c r="H71" s="735"/>
      <c r="I71" s="716"/>
      <c r="J71" s="660" t="s">
        <v>6179</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6180</v>
      </c>
      <c r="C72" s="669" t="s">
        <v>2261</v>
      </c>
      <c r="D72" s="660" t="s">
        <v>2261</v>
      </c>
      <c r="E72" s="660" t="s">
        <v>4465</v>
      </c>
      <c r="F72" s="716"/>
      <c r="G72" s="716"/>
      <c r="H72" s="662" t="s">
        <v>4768</v>
      </c>
      <c r="I72" s="716"/>
      <c r="J72" s="716"/>
      <c r="K72" s="716"/>
      <c r="L72" s="683" t="s">
        <v>1986</v>
      </c>
      <c r="M72" s="716"/>
      <c r="N72" s="716"/>
      <c r="O72" s="658" t="str">
        <f>HYPERLINK("https://youtu.be/HUwmtKe7cOY","56.54")</f>
        <v>56.54</v>
      </c>
      <c r="P72" s="660" t="s">
        <v>6181</v>
      </c>
      <c r="Q72" s="716"/>
      <c r="R72" s="716"/>
      <c r="S72" s="716"/>
      <c r="T72" s="716"/>
      <c r="U72" s="716" t="s">
        <v>4198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2730</v>
      </c>
      <c r="AU72" s="716"/>
      <c r="AV72" s="716"/>
      <c r="AW72" s="716"/>
      <c r="AX72" s="716"/>
      <c r="AY72" s="716"/>
      <c r="AZ72" s="716"/>
      <c r="BA72" s="716"/>
    </row>
    <row r="73" ht="15.75" customHeight="1">
      <c r="A73" s="721"/>
      <c r="B73" s="722" t="s">
        <v>6182</v>
      </c>
      <c r="C73" s="669" t="s">
        <v>454</v>
      </c>
      <c r="D73" s="660" t="s">
        <v>4366</v>
      </c>
      <c r="E73" s="660" t="s">
        <v>4040</v>
      </c>
      <c r="F73" s="680"/>
      <c r="G73" s="660" t="s">
        <v>1683</v>
      </c>
      <c r="H73" s="716"/>
      <c r="I73" s="660" t="s">
        <v>1425</v>
      </c>
      <c r="J73" s="660" t="s">
        <v>1078</v>
      </c>
      <c r="K73" s="716" t="s">
        <v>2500</v>
      </c>
      <c r="L73" s="716"/>
      <c r="M73" s="660" t="s">
        <v>3920</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6183</v>
      </c>
      <c r="B74" s="715" t="s">
        <v>6184</v>
      </c>
      <c r="C74" s="669" t="s">
        <v>3117</v>
      </c>
      <c r="D74" s="660" t="s">
        <v>6185</v>
      </c>
      <c r="E74" s="660" t="s">
        <v>6186</v>
      </c>
      <c r="F74" s="716"/>
      <c r="G74" s="716"/>
      <c r="H74" s="716"/>
      <c r="I74" s="716"/>
      <c r="J74" s="660" t="s">
        <v>4812</v>
      </c>
      <c r="K74" s="716"/>
      <c r="L74" s="716"/>
      <c r="M74" s="716"/>
      <c r="N74" s="716"/>
      <c r="O74" s="716"/>
      <c r="P74" s="716"/>
      <c r="Q74" s="716"/>
      <c r="R74" s="716"/>
      <c r="S74" s="716"/>
      <c r="T74" s="716"/>
      <c r="U74" s="716"/>
      <c r="V74" s="716"/>
      <c r="W74" s="716"/>
      <c r="X74" s="660" t="s">
        <v>3117</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6187</v>
      </c>
      <c r="C75" s="669" t="s">
        <v>6188</v>
      </c>
      <c r="D75" s="680"/>
      <c r="E75" s="660" t="s">
        <v>6188</v>
      </c>
      <c r="F75" s="680"/>
      <c r="G75" s="716"/>
      <c r="H75" s="680"/>
      <c r="I75" s="680"/>
      <c r="J75" s="680"/>
      <c r="K75" s="716"/>
      <c r="L75" s="716"/>
      <c r="M75" s="716"/>
      <c r="N75" s="716"/>
      <c r="O75" s="680"/>
      <c r="P75" s="680"/>
      <c r="Q75" s="716"/>
      <c r="R75" s="716"/>
      <c r="S75" s="660" t="s">
        <v>2434</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3035</v>
      </c>
      <c r="AU75" s="716"/>
      <c r="AV75" s="716"/>
      <c r="AW75" s="716"/>
      <c r="AX75" s="716"/>
      <c r="AY75" s="716"/>
      <c r="AZ75" s="716"/>
      <c r="BA75" s="716"/>
    </row>
    <row r="76" ht="15.75" customHeight="1">
      <c r="A76" s="721"/>
      <c r="B76" s="722" t="s">
        <v>6189</v>
      </c>
      <c r="C76" s="669" t="s">
        <v>5910</v>
      </c>
      <c r="D76" s="662" t="s">
        <v>6190</v>
      </c>
      <c r="E76" s="660" t="s">
        <v>1831</v>
      </c>
      <c r="F76" s="660" t="s">
        <v>755</v>
      </c>
      <c r="G76" s="660" t="s">
        <v>661</v>
      </c>
      <c r="H76" s="662" t="s">
        <v>755</v>
      </c>
      <c r="I76" s="660" t="s">
        <v>1427</v>
      </c>
      <c r="J76" s="660" t="s">
        <v>1080</v>
      </c>
      <c r="K76" s="716" t="s">
        <v>2844</v>
      </c>
      <c r="L76" s="683" t="s">
        <v>6191</v>
      </c>
      <c r="M76" s="716"/>
      <c r="N76" s="716"/>
      <c r="O76" s="660" t="s">
        <v>5910</v>
      </c>
      <c r="P76" s="660" t="s">
        <v>6192</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6130</v>
      </c>
      <c r="B77" s="715" t="s">
        <v>6193</v>
      </c>
      <c r="C77" s="669" t="s">
        <v>4888</v>
      </c>
      <c r="D77" s="660" t="s">
        <v>4888</v>
      </c>
      <c r="E77" s="660" t="s">
        <v>1988</v>
      </c>
      <c r="F77" s="716" t="s">
        <v>3036</v>
      </c>
      <c r="G77" s="716"/>
      <c r="H77" s="716"/>
      <c r="I77" s="660" t="s">
        <v>4888</v>
      </c>
      <c r="J77" s="716"/>
      <c r="K77" s="716" t="s">
        <v>4652</v>
      </c>
      <c r="L77" s="683" t="s">
        <v>6194</v>
      </c>
      <c r="M77" s="716"/>
      <c r="N77" s="716"/>
      <c r="O77" s="658" t="str">
        <f>HYPERLINK("https://youtu.be/HjDDp_Mj_yI","16.74")</f>
        <v>16.74</v>
      </c>
      <c r="P77" s="683" t="s">
        <v>4254</v>
      </c>
      <c r="Q77" s="716"/>
      <c r="R77" s="716"/>
      <c r="S77" s="716"/>
      <c r="T77" s="716"/>
      <c r="U77" s="716" t="s">
        <v>4652</v>
      </c>
      <c r="V77" s="716"/>
      <c r="W77" s="716"/>
      <c r="X77" s="716"/>
      <c r="Y77" s="716"/>
      <c r="Z77" s="716"/>
      <c r="AA77" s="716"/>
      <c r="AB77" s="716"/>
      <c r="AC77" s="719"/>
      <c r="AD77" s="716"/>
      <c r="AE77" s="716"/>
      <c r="AF77" s="716"/>
      <c r="AG77" s="716"/>
      <c r="AH77" s="660" t="s">
        <v>5197</v>
      </c>
      <c r="AI77" s="716"/>
      <c r="AJ77" s="716"/>
      <c r="AK77" s="718" t="s">
        <v>4888</v>
      </c>
      <c r="AL77" s="716"/>
      <c r="AM77" s="716"/>
      <c r="AN77" s="716"/>
      <c r="AO77" s="716"/>
      <c r="AP77" s="716"/>
      <c r="AQ77" s="716"/>
      <c r="AR77" s="716"/>
      <c r="AS77" s="716"/>
      <c r="AT77" s="718" t="s">
        <v>1988</v>
      </c>
      <c r="AU77" s="718"/>
      <c r="AV77" s="716"/>
      <c r="AW77" s="716"/>
      <c r="AX77" s="716"/>
      <c r="AY77" s="716"/>
      <c r="AZ77" s="716"/>
      <c r="BA77" s="716"/>
    </row>
    <row r="78" ht="15.75" customHeight="1">
      <c r="A78" s="721"/>
      <c r="B78" s="722" t="s">
        <v>6195</v>
      </c>
      <c r="C78" s="688" t="s">
        <v>2154</v>
      </c>
      <c r="D78" s="660" t="s">
        <v>2154</v>
      </c>
      <c r="E78" s="716"/>
      <c r="F78" s="660" t="s">
        <v>2154</v>
      </c>
      <c r="G78" s="716"/>
      <c r="H78" s="716"/>
      <c r="I78" s="660" t="s">
        <v>2154</v>
      </c>
      <c r="J78" s="716"/>
      <c r="K78" s="716"/>
      <c r="L78" s="716"/>
      <c r="M78" s="716"/>
      <c r="N78" s="716"/>
      <c r="O78" s="716"/>
      <c r="P78" s="716"/>
      <c r="Q78" s="683" t="s">
        <v>2477</v>
      </c>
      <c r="R78" s="716"/>
      <c r="S78" s="716"/>
      <c r="T78" s="716"/>
      <c r="U78" s="716"/>
      <c r="V78" s="716"/>
      <c r="W78" s="716"/>
      <c r="X78" s="716"/>
      <c r="Y78" s="716"/>
      <c r="Z78" s="716"/>
      <c r="AA78" s="716"/>
      <c r="AB78" s="716"/>
      <c r="AC78" s="719"/>
      <c r="AD78" s="716"/>
      <c r="AE78" s="716"/>
      <c r="AF78" s="716"/>
      <c r="AG78" s="716"/>
      <c r="AH78" s="716"/>
      <c r="AI78" s="716"/>
      <c r="AJ78" s="716"/>
      <c r="AK78" s="718" t="s">
        <v>6196</v>
      </c>
      <c r="AL78" s="716"/>
      <c r="AM78" s="716"/>
      <c r="AN78" s="716"/>
      <c r="AO78" s="716"/>
      <c r="AP78" s="716"/>
      <c r="AQ78" s="716"/>
      <c r="AR78" s="716"/>
      <c r="AS78" s="716"/>
      <c r="AT78" s="716"/>
      <c r="AU78" s="716"/>
      <c r="AV78" s="716"/>
      <c r="AW78" s="716"/>
      <c r="AX78" s="716"/>
      <c r="AY78" s="716"/>
      <c r="AZ78" s="716"/>
      <c r="BA78" s="716"/>
    </row>
    <row r="79" ht="15.75" customHeight="1">
      <c r="A79" s="721"/>
      <c r="B79" s="722" t="s">
        <v>6197</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3500</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6198</v>
      </c>
      <c r="C80" s="688" t="s">
        <v>1428</v>
      </c>
      <c r="D80" s="657" t="s">
        <v>354</v>
      </c>
      <c r="E80" s="660" t="s">
        <v>1355</v>
      </c>
      <c r="F80" s="660" t="s">
        <v>5582</v>
      </c>
      <c r="G80" s="660" t="s">
        <v>839</v>
      </c>
      <c r="H80" s="683" t="s">
        <v>839</v>
      </c>
      <c r="I80" s="660" t="s">
        <v>1428</v>
      </c>
      <c r="J80" s="661" t="s">
        <v>122</v>
      </c>
      <c r="K80" s="716"/>
      <c r="L80" s="683" t="s">
        <v>839</v>
      </c>
      <c r="M80" s="663" t="s">
        <v>6199</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2731</v>
      </c>
      <c r="AU80" s="738"/>
      <c r="AV80" s="716"/>
      <c r="AW80" s="716"/>
      <c r="AX80" s="716"/>
      <c r="AY80" s="716"/>
      <c r="AZ80" s="716"/>
      <c r="BA80" s="716"/>
    </row>
    <row r="81" ht="15.75" customHeight="1">
      <c r="A81" s="714" t="s">
        <v>6134</v>
      </c>
      <c r="B81" s="715" t="s">
        <v>6200</v>
      </c>
      <c r="C81" s="688" t="s">
        <v>355</v>
      </c>
      <c r="D81" s="660" t="s">
        <v>2094</v>
      </c>
      <c r="E81" s="716"/>
      <c r="F81" s="716"/>
      <c r="G81" s="716"/>
      <c r="H81" s="716"/>
      <c r="I81" s="716"/>
      <c r="J81" s="660" t="s">
        <v>4527</v>
      </c>
      <c r="K81" s="658" t="str">
        <f>HYPERLINK("https://youtu.be/VjOXmvP4h2s","46.37")</f>
        <v>46.37</v>
      </c>
      <c r="L81" s="716"/>
      <c r="M81" s="660" t="s">
        <v>355</v>
      </c>
      <c r="N81" s="716"/>
      <c r="O81" s="716" t="s">
        <v>2972</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6021</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6201</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6020</v>
      </c>
      <c r="B84" s="744"/>
      <c r="C84" s="669" t="s">
        <v>3095</v>
      </c>
      <c r="D84" s="745" t="s">
        <v>2056</v>
      </c>
      <c r="E84" s="745" t="s">
        <v>3095</v>
      </c>
      <c r="F84" s="746"/>
      <c r="G84" s="746"/>
      <c r="H84" s="747" t="s">
        <v>843</v>
      </c>
      <c r="I84" s="746"/>
      <c r="J84" s="663" t="s">
        <v>5551</v>
      </c>
      <c r="K84" s="748" t="str">
        <f>HYPERLINK("https://youtu.be/ycBfir2aflI","41.70")</f>
        <v>41.70</v>
      </c>
      <c r="L84" s="749" t="s">
        <v>1824</v>
      </c>
      <c r="M84" s="663" t="s">
        <v>6058</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4162</v>
      </c>
      <c r="AU84" s="746"/>
      <c r="AV84" s="746"/>
      <c r="AW84" s="746"/>
      <c r="AX84" s="746"/>
      <c r="AY84" s="746"/>
      <c r="AZ84" s="746"/>
      <c r="BA84" s="746"/>
    </row>
    <row r="85" ht="15.75" customHeight="1">
      <c r="A85" s="753" t="s">
        <v>6036</v>
      </c>
      <c r="B85" s="754"/>
      <c r="C85" s="669" t="s">
        <v>759</v>
      </c>
      <c r="D85" s="755"/>
      <c r="E85" s="745" t="s">
        <v>759</v>
      </c>
      <c r="F85" s="745" t="s">
        <v>759</v>
      </c>
      <c r="G85" s="745" t="s">
        <v>5762</v>
      </c>
      <c r="H85" s="749" t="s">
        <v>844</v>
      </c>
      <c r="I85" s="746"/>
      <c r="J85" s="663" t="s">
        <v>6142</v>
      </c>
      <c r="K85" s="745" t="s">
        <v>4848</v>
      </c>
      <c r="L85" s="749" t="s">
        <v>2465</v>
      </c>
      <c r="M85" s="663" t="s">
        <v>3756</v>
      </c>
      <c r="N85" s="746"/>
      <c r="O85" s="746" t="s">
        <v>1991</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6042</v>
      </c>
      <c r="B86" s="754"/>
      <c r="C86" s="669" t="s">
        <v>3203</v>
      </c>
      <c r="D86" s="755"/>
      <c r="E86" s="745" t="s">
        <v>3203</v>
      </c>
      <c r="F86" s="746"/>
      <c r="G86" s="746"/>
      <c r="H86" s="756" t="s">
        <v>3927</v>
      </c>
      <c r="I86" s="746"/>
      <c r="J86" s="745" t="s">
        <v>6202</v>
      </c>
      <c r="K86" s="757"/>
      <c r="L86" s="746"/>
      <c r="M86" s="745" t="s">
        <v>3203</v>
      </c>
      <c r="N86" s="756" t="s">
        <v>1625</v>
      </c>
      <c r="O86" s="746"/>
      <c r="P86" s="746"/>
      <c r="Q86" s="746"/>
      <c r="R86" s="746"/>
      <c r="S86" s="746"/>
      <c r="T86" s="746"/>
      <c r="U86" s="746"/>
      <c r="V86" s="746"/>
      <c r="W86" s="746"/>
      <c r="X86" s="746"/>
      <c r="Y86" s="746"/>
      <c r="Z86" s="746"/>
      <c r="AA86" s="746"/>
      <c r="AB86" s="746"/>
      <c r="AC86" s="750"/>
      <c r="AD86" s="746"/>
      <c r="AE86" s="746"/>
      <c r="AF86" s="746"/>
      <c r="AG86" s="749" t="s">
        <v>2465</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6203</v>
      </c>
      <c r="B87" s="758" t="s">
        <v>6069</v>
      </c>
      <c r="C87" s="669" t="s">
        <v>4209</v>
      </c>
      <c r="D87" s="755"/>
      <c r="E87" s="745" t="s">
        <v>6204</v>
      </c>
      <c r="F87" s="746"/>
      <c r="G87" s="746"/>
      <c r="H87" s="747" t="s">
        <v>851</v>
      </c>
      <c r="I87" s="759" t="s">
        <v>1433</v>
      </c>
      <c r="J87" s="746"/>
      <c r="K87" s="757" t="s">
        <v>3284</v>
      </c>
      <c r="L87" s="746"/>
      <c r="M87" s="746"/>
      <c r="N87" s="746"/>
      <c r="O87" s="746"/>
      <c r="P87" s="749" t="s">
        <v>2694</v>
      </c>
      <c r="Q87" s="746"/>
      <c r="R87" s="746"/>
      <c r="S87" s="746"/>
      <c r="T87" s="746"/>
      <c r="U87" s="746"/>
      <c r="V87" s="745" t="s">
        <v>4209</v>
      </c>
      <c r="W87" s="746"/>
      <c r="X87" s="746"/>
      <c r="Y87" s="746"/>
      <c r="Z87" s="746"/>
      <c r="AA87" s="746"/>
      <c r="AB87" s="746"/>
      <c r="AC87" s="750"/>
      <c r="AD87" s="746"/>
      <c r="AE87" s="746"/>
      <c r="AF87" s="746"/>
      <c r="AG87" s="745" t="s">
        <v>5514</v>
      </c>
      <c r="AH87" s="746"/>
      <c r="AI87" s="746"/>
      <c r="AJ87" s="746"/>
      <c r="AK87" s="751"/>
      <c r="AL87" s="746"/>
      <c r="AM87" s="746"/>
      <c r="AN87" s="746"/>
      <c r="AO87" s="746"/>
      <c r="AP87" s="746"/>
      <c r="AQ87" s="746"/>
      <c r="AR87" s="746"/>
      <c r="AS87" s="746"/>
      <c r="AT87" s="752" t="s">
        <v>3936</v>
      </c>
      <c r="AU87" s="746"/>
      <c r="AV87" s="746"/>
      <c r="AW87" s="746"/>
      <c r="AX87" s="746"/>
      <c r="AY87" s="746"/>
      <c r="AZ87" s="746"/>
      <c r="BA87" s="746"/>
    </row>
    <row r="88" ht="15.75" customHeight="1">
      <c r="A88" s="743" t="s">
        <v>6147</v>
      </c>
      <c r="B88" s="760" t="s">
        <v>6205</v>
      </c>
      <c r="C88" s="669" t="s">
        <v>1480</v>
      </c>
      <c r="D88" s="755"/>
      <c r="E88" s="746"/>
      <c r="F88" s="746"/>
      <c r="G88" s="746"/>
      <c r="H88" s="747" t="s">
        <v>845</v>
      </c>
      <c r="I88" s="746"/>
      <c r="J88" s="745" t="s">
        <v>1087</v>
      </c>
      <c r="K88" s="746" t="s">
        <v>6206</v>
      </c>
      <c r="L88" s="746"/>
      <c r="M88" s="663" t="s">
        <v>6207</v>
      </c>
      <c r="N88" s="746"/>
      <c r="O88" s="748" t="str">
        <f>HYPERLINK("https://youtu.be/amAFpVoAKyY","1:57.90")</f>
        <v>1:57.90</v>
      </c>
      <c r="P88" s="746"/>
      <c r="Q88" s="746"/>
      <c r="R88" s="746"/>
      <c r="S88" s="746"/>
      <c r="T88" s="745" t="s">
        <v>1480</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6208</v>
      </c>
      <c r="AU88" s="746"/>
      <c r="AV88" s="746"/>
      <c r="AW88" s="746"/>
      <c r="AX88" s="746"/>
      <c r="AY88" s="746"/>
      <c r="AZ88" s="746"/>
      <c r="BA88" s="746"/>
    </row>
    <row r="89" ht="15.75" customHeight="1">
      <c r="A89" s="761"/>
      <c r="B89" s="762" t="s">
        <v>6209</v>
      </c>
      <c r="C89" s="763" t="s">
        <v>6210</v>
      </c>
      <c r="D89" s="755"/>
      <c r="E89" s="746"/>
      <c r="F89" s="746"/>
      <c r="G89" s="746"/>
      <c r="H89" s="764"/>
      <c r="I89" s="746"/>
      <c r="J89" s="746"/>
      <c r="K89" s="746"/>
      <c r="L89" s="746"/>
      <c r="M89" s="663" t="s">
        <v>6210</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6154</v>
      </c>
      <c r="B90" s="760" t="s">
        <v>6211</v>
      </c>
      <c r="C90" s="669" t="s">
        <v>5372</v>
      </c>
      <c r="D90" s="755"/>
      <c r="E90" s="745" t="s">
        <v>5372</v>
      </c>
      <c r="F90" s="746"/>
      <c r="G90" s="746"/>
      <c r="H90" s="746"/>
      <c r="I90" s="746"/>
      <c r="J90" s="748" t="s">
        <v>604</v>
      </c>
      <c r="K90" s="746"/>
      <c r="L90" s="746"/>
      <c r="M90" s="663" t="s">
        <v>6212</v>
      </c>
      <c r="N90" s="746"/>
      <c r="O90" s="746"/>
      <c r="P90" s="745" t="s">
        <v>3264</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6213</v>
      </c>
      <c r="AR90" s="746"/>
      <c r="AS90" s="746"/>
      <c r="AT90" s="752"/>
      <c r="AU90" s="746"/>
      <c r="AV90" s="746"/>
      <c r="AW90" s="746"/>
      <c r="AX90" s="746"/>
      <c r="AY90" s="746"/>
      <c r="AZ90" s="746"/>
      <c r="BA90" s="746"/>
    </row>
    <row r="91" ht="15.75" customHeight="1">
      <c r="A91" s="743" t="s">
        <v>6162</v>
      </c>
      <c r="B91" s="760" t="s">
        <v>6214</v>
      </c>
      <c r="C91" s="763" t="s">
        <v>6215</v>
      </c>
      <c r="D91" s="755"/>
      <c r="E91" s="746"/>
      <c r="F91" s="746"/>
      <c r="G91" s="746"/>
      <c r="H91" s="749" t="s">
        <v>847</v>
      </c>
      <c r="I91" s="746"/>
      <c r="J91" s="745" t="s">
        <v>131</v>
      </c>
      <c r="K91" s="746" t="s">
        <v>6216</v>
      </c>
      <c r="L91" s="746"/>
      <c r="M91" s="663" t="s">
        <v>6217</v>
      </c>
      <c r="N91" s="746"/>
      <c r="O91" s="746" t="s">
        <v>2131</v>
      </c>
      <c r="P91" s="749" t="s">
        <v>3265</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6218</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6036</v>
      </c>
      <c r="B93" s="758" t="s">
        <v>6214</v>
      </c>
      <c r="C93" s="669" t="s">
        <v>6219</v>
      </c>
      <c r="D93" s="745" t="s">
        <v>362</v>
      </c>
      <c r="E93" s="745" t="s">
        <v>3000</v>
      </c>
      <c r="F93" s="746"/>
      <c r="G93" s="746"/>
      <c r="H93" s="746"/>
      <c r="I93" s="746"/>
      <c r="J93" s="745" t="s">
        <v>6220</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6218</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6042</v>
      </c>
      <c r="B95" s="767" t="s">
        <v>6205</v>
      </c>
      <c r="C95" s="669" t="s">
        <v>2691</v>
      </c>
      <c r="D95" s="755"/>
      <c r="E95" s="746"/>
      <c r="F95" s="746"/>
      <c r="G95" s="746"/>
      <c r="H95" s="746"/>
      <c r="I95" s="746"/>
      <c r="J95" s="745" t="s">
        <v>3834</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6218</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6183</v>
      </c>
      <c r="B97" s="760" t="s">
        <v>6069</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6218</v>
      </c>
      <c r="C98" s="763" t="s">
        <v>1063</v>
      </c>
      <c r="D98" s="755"/>
      <c r="E98" s="746"/>
      <c r="F98" s="746"/>
      <c r="G98" s="746"/>
      <c r="H98" s="747" t="s">
        <v>848</v>
      </c>
      <c r="I98" s="746"/>
      <c r="J98" s="745" t="s">
        <v>1090</v>
      </c>
      <c r="K98" s="746" t="s">
        <v>6221</v>
      </c>
      <c r="L98" s="746"/>
      <c r="M98" s="663" t="s">
        <v>1063</v>
      </c>
      <c r="N98" s="746"/>
      <c r="O98" s="746"/>
      <c r="P98" s="749" t="s">
        <v>3267</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6130</v>
      </c>
      <c r="B99" s="760" t="s">
        <v>6131</v>
      </c>
      <c r="C99" s="656" t="s">
        <v>990</v>
      </c>
      <c r="D99" s="745" t="s">
        <v>6202</v>
      </c>
      <c r="E99" s="745" t="s">
        <v>536</v>
      </c>
      <c r="F99" s="752" t="s">
        <v>2195</v>
      </c>
      <c r="G99" s="746"/>
      <c r="H99" s="746"/>
      <c r="I99" s="745" t="s">
        <v>6202</v>
      </c>
      <c r="J99" s="746"/>
      <c r="K99" s="748" t="str">
        <f>HYPERLINK("https://youtu.be/NIfI1hsvvFQ","19.73")</f>
        <v>19.73</v>
      </c>
      <c r="L99" s="749" t="s">
        <v>1959</v>
      </c>
      <c r="M99" s="769" t="s">
        <v>990</v>
      </c>
      <c r="N99" s="746"/>
      <c r="O99" s="748" t="str">
        <f>HYPERLINK("https://youtu.be/vlD8b3WQME8","20.08")</f>
        <v>20.08</v>
      </c>
      <c r="P99" s="747" t="s">
        <v>2310</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1518</v>
      </c>
      <c r="AU99" s="746"/>
      <c r="AV99" s="746"/>
      <c r="AW99" s="746"/>
      <c r="AX99" s="746"/>
      <c r="AY99" s="746"/>
      <c r="AZ99" s="746"/>
      <c r="BA99" s="746"/>
    </row>
    <row r="100" ht="15.75" customHeight="1">
      <c r="A100" s="768"/>
      <c r="B100" s="762" t="s">
        <v>6133</v>
      </c>
      <c r="C100" s="669" t="s">
        <v>467</v>
      </c>
      <c r="D100" s="745" t="s">
        <v>671</v>
      </c>
      <c r="E100" s="746"/>
      <c r="F100" s="745" t="s">
        <v>765</v>
      </c>
      <c r="G100" s="745" t="s">
        <v>135</v>
      </c>
      <c r="H100" s="747" t="s">
        <v>671</v>
      </c>
      <c r="I100" s="749" t="s">
        <v>467</v>
      </c>
      <c r="J100" s="745" t="s">
        <v>467</v>
      </c>
      <c r="K100" s="746"/>
      <c r="L100" s="745" t="s">
        <v>614</v>
      </c>
      <c r="M100" s="663" t="s">
        <v>3161</v>
      </c>
      <c r="N100" s="746"/>
      <c r="O100" s="746"/>
      <c r="P100" s="769" t="s">
        <v>3161</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6134</v>
      </c>
      <c r="B101" s="760" t="s">
        <v>6222</v>
      </c>
      <c r="C101" s="656" t="s">
        <v>3454</v>
      </c>
      <c r="D101" s="755"/>
      <c r="E101" s="747" t="s">
        <v>3454</v>
      </c>
      <c r="F101" s="746"/>
      <c r="G101" s="746"/>
      <c r="H101" s="746"/>
      <c r="I101" s="746"/>
      <c r="J101" s="745" t="s">
        <v>6223</v>
      </c>
      <c r="K101" s="746"/>
      <c r="L101" s="746"/>
      <c r="M101" s="746"/>
      <c r="N101" s="746"/>
      <c r="O101" s="746" t="s">
        <v>4941</v>
      </c>
      <c r="P101" s="745" t="s">
        <v>3502</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5681</v>
      </c>
      <c r="AN101" s="746"/>
      <c r="AO101" s="746"/>
      <c r="AP101" s="746"/>
      <c r="AQ101" s="746"/>
      <c r="AR101" s="746"/>
      <c r="AS101" s="746"/>
      <c r="AT101" s="746"/>
      <c r="AU101" s="746"/>
      <c r="AV101" s="746"/>
      <c r="AW101" s="746"/>
      <c r="AX101" s="746"/>
      <c r="AY101" s="746"/>
      <c r="AZ101" s="746"/>
      <c r="BA101" s="746"/>
    </row>
    <row r="102" ht="15.75" customHeight="1">
      <c r="A102" s="768"/>
      <c r="B102" s="762" t="s">
        <v>6224</v>
      </c>
      <c r="C102" s="656" t="s">
        <v>1320</v>
      </c>
      <c r="D102" s="755"/>
      <c r="E102" s="745" t="s">
        <v>1320</v>
      </c>
      <c r="F102" s="757"/>
      <c r="G102" s="746"/>
      <c r="H102" s="756" t="s">
        <v>137</v>
      </c>
      <c r="I102" s="746"/>
      <c r="J102" s="663" t="s">
        <v>819</v>
      </c>
      <c r="K102" s="755"/>
      <c r="L102" s="749" t="s">
        <v>2147</v>
      </c>
      <c r="M102" s="745" t="s">
        <v>886</v>
      </c>
      <c r="N102" s="746"/>
      <c r="O102" s="746"/>
      <c r="P102" s="759" t="s">
        <v>118</v>
      </c>
      <c r="Q102" s="746" t="s">
        <v>2471</v>
      </c>
      <c r="R102" s="746"/>
      <c r="S102" s="746"/>
      <c r="T102" s="746"/>
      <c r="U102" s="746" t="s">
        <v>6225</v>
      </c>
      <c r="V102" s="746"/>
      <c r="W102" s="746"/>
      <c r="X102" s="746"/>
      <c r="Y102" s="746"/>
      <c r="Z102" s="746"/>
      <c r="AA102" s="745" t="s">
        <v>3862</v>
      </c>
      <c r="AB102" s="746"/>
      <c r="AC102" s="750"/>
      <c r="AD102" s="746"/>
      <c r="AE102" s="746"/>
      <c r="AF102" s="746"/>
      <c r="AG102" s="746"/>
      <c r="AH102" s="746"/>
      <c r="AI102" s="746"/>
      <c r="AJ102" s="746"/>
      <c r="AK102" s="751"/>
      <c r="AL102" s="746"/>
      <c r="AM102" s="746"/>
      <c r="AN102" s="746"/>
      <c r="AO102" s="746"/>
      <c r="AP102" s="746"/>
      <c r="AQ102" s="746"/>
      <c r="AR102" s="746"/>
      <c r="AS102" s="746"/>
      <c r="AT102" s="752" t="s">
        <v>3478</v>
      </c>
      <c r="AU102" s="746"/>
      <c r="AV102" s="746"/>
      <c r="AW102" s="746"/>
      <c r="AX102" s="746"/>
      <c r="AY102" s="746"/>
      <c r="AZ102" s="746"/>
      <c r="BA102" s="746"/>
    </row>
    <row r="103" ht="15.75" customHeight="1">
      <c r="A103" s="768"/>
      <c r="B103" s="762" t="s">
        <v>6226</v>
      </c>
      <c r="C103" s="669" t="s">
        <v>6227</v>
      </c>
      <c r="D103" s="745" t="s">
        <v>6227</v>
      </c>
      <c r="E103" s="747" t="s">
        <v>425</v>
      </c>
      <c r="F103" s="745" t="s">
        <v>766</v>
      </c>
      <c r="G103" s="745" t="s">
        <v>6228</v>
      </c>
      <c r="H103" s="746"/>
      <c r="I103" s="746"/>
      <c r="J103" s="746"/>
      <c r="K103" s="759" t="s">
        <v>256</v>
      </c>
      <c r="L103" s="749" t="s">
        <v>5606</v>
      </c>
      <c r="M103" s="717" t="s">
        <v>4551</v>
      </c>
      <c r="N103" s="745" t="s">
        <v>6229</v>
      </c>
      <c r="O103" s="746"/>
      <c r="P103" s="769" t="s">
        <v>1295</v>
      </c>
      <c r="Q103" s="749" t="s">
        <v>3221</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2729</v>
      </c>
      <c r="AU103" s="746"/>
      <c r="AV103" s="746"/>
      <c r="AW103" s="746"/>
      <c r="AX103" s="746"/>
      <c r="AY103" s="746"/>
      <c r="AZ103" s="746"/>
      <c r="BA103" s="746"/>
    </row>
    <row r="104" ht="15.75" customHeight="1">
      <c r="A104" s="768"/>
      <c r="B104" s="762" t="s">
        <v>6230</v>
      </c>
      <c r="C104" s="669" t="s">
        <v>6231</v>
      </c>
      <c r="D104" s="755"/>
      <c r="E104" s="746"/>
      <c r="F104" s="746"/>
      <c r="G104" s="746"/>
      <c r="H104" s="746"/>
      <c r="I104" s="746"/>
      <c r="J104" s="746"/>
      <c r="K104" s="746"/>
      <c r="L104" s="746"/>
      <c r="M104" s="746"/>
      <c r="N104" s="746"/>
      <c r="O104" s="746"/>
      <c r="P104" s="746"/>
      <c r="Q104" s="746"/>
      <c r="R104" s="745" t="s">
        <v>6232</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6233</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6234</v>
      </c>
      <c r="B106" s="771" t="s">
        <v>6021</v>
      </c>
      <c r="C106" s="669" t="s">
        <v>947</v>
      </c>
      <c r="D106" s="755"/>
      <c r="E106" s="745" t="s">
        <v>402</v>
      </c>
      <c r="F106" s="745" t="s">
        <v>767</v>
      </c>
      <c r="G106" s="745" t="s">
        <v>2163</v>
      </c>
      <c r="H106" s="749" t="s">
        <v>1400</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6205</v>
      </c>
      <c r="C107" s="669" t="s">
        <v>2510</v>
      </c>
      <c r="D107" s="755"/>
      <c r="E107" s="746"/>
      <c r="F107" s="746"/>
      <c r="G107" s="746"/>
      <c r="H107" s="749" t="s">
        <v>852</v>
      </c>
      <c r="I107" s="746"/>
      <c r="J107" s="746"/>
      <c r="K107" s="745" t="s">
        <v>6235</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6236</v>
      </c>
      <c r="B109" s="777"/>
      <c r="C109" s="656" t="s">
        <v>6237</v>
      </c>
      <c r="D109" s="745" t="s">
        <v>6237</v>
      </c>
      <c r="E109" s="746"/>
      <c r="F109" s="752"/>
      <c r="G109" s="746"/>
      <c r="H109" s="747" t="s">
        <v>6237</v>
      </c>
      <c r="I109" s="745" t="s">
        <v>6237</v>
      </c>
      <c r="J109" s="746"/>
      <c r="K109" s="746"/>
      <c r="L109" s="749" t="s">
        <v>6238</v>
      </c>
      <c r="M109" s="746"/>
      <c r="N109" s="746"/>
      <c r="O109" s="746"/>
      <c r="P109" s="746"/>
      <c r="Q109" s="746"/>
      <c r="R109" s="749" t="s">
        <v>6239</v>
      </c>
      <c r="S109" s="749" t="s">
        <v>6238</v>
      </c>
      <c r="T109" s="749" t="s">
        <v>6240</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6241</v>
      </c>
      <c r="AU109" s="746"/>
      <c r="AV109" s="746"/>
      <c r="AW109" s="746"/>
      <c r="AX109" s="746"/>
      <c r="AY109" s="746"/>
      <c r="AZ109" s="746"/>
      <c r="BA109" s="746"/>
    </row>
    <row r="110" ht="15.75" customHeight="1">
      <c r="A110" s="776" t="s">
        <v>6020</v>
      </c>
      <c r="B110" s="778" t="s">
        <v>6242</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6243</v>
      </c>
      <c r="C111" s="669" t="s">
        <v>2470</v>
      </c>
      <c r="D111" s="755"/>
      <c r="E111" s="764"/>
      <c r="F111" s="764"/>
      <c r="G111" s="764"/>
      <c r="H111" s="764"/>
      <c r="I111" s="746"/>
      <c r="J111" s="745" t="s">
        <v>2470</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6244</v>
      </c>
      <c r="C112" s="669" t="s">
        <v>5580</v>
      </c>
      <c r="D112" s="755"/>
      <c r="E112" s="745" t="s">
        <v>5580</v>
      </c>
      <c r="F112" s="764"/>
      <c r="G112" s="764"/>
      <c r="H112" s="764"/>
      <c r="I112" s="746"/>
      <c r="J112" s="745" t="s">
        <v>1153</v>
      </c>
      <c r="K112" s="765"/>
      <c r="L112" s="749" t="s">
        <v>6245</v>
      </c>
      <c r="M112" s="663" t="s">
        <v>2375</v>
      </c>
      <c r="N112" s="746"/>
      <c r="O112" s="746"/>
      <c r="P112" s="745" t="s">
        <v>1764</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2739</v>
      </c>
      <c r="AU112" s="746"/>
      <c r="AV112" s="746"/>
      <c r="AW112" s="746"/>
      <c r="AX112" s="746"/>
      <c r="AY112" s="746"/>
      <c r="AZ112" s="746"/>
      <c r="BA112" s="746"/>
    </row>
    <row r="113" ht="15.75" customHeight="1">
      <c r="A113" s="779"/>
      <c r="B113" s="780" t="s">
        <v>6246</v>
      </c>
      <c r="C113" s="669" t="s">
        <v>630</v>
      </c>
      <c r="D113" s="755"/>
      <c r="E113" s="745" t="s">
        <v>770</v>
      </c>
      <c r="F113" s="764"/>
      <c r="G113" s="745" t="s">
        <v>946</v>
      </c>
      <c r="H113" s="764"/>
      <c r="I113" s="745" t="s">
        <v>1240</v>
      </c>
      <c r="J113" s="745" t="s">
        <v>1094</v>
      </c>
      <c r="K113" s="765"/>
      <c r="L113" s="746"/>
      <c r="M113" s="781"/>
      <c r="N113" s="746"/>
      <c r="O113" s="746"/>
      <c r="P113" s="749"/>
      <c r="Q113" s="746"/>
      <c r="R113" s="745" t="s">
        <v>2313</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6042</v>
      </c>
      <c r="B114" s="784" t="s">
        <v>6021</v>
      </c>
      <c r="C114" s="656" t="s">
        <v>6247</v>
      </c>
      <c r="D114" s="755"/>
      <c r="E114" s="764"/>
      <c r="F114" s="764"/>
      <c r="G114" s="764"/>
      <c r="H114" s="764"/>
      <c r="I114" s="745" t="s">
        <v>6248</v>
      </c>
      <c r="J114" s="745" t="s">
        <v>6249</v>
      </c>
      <c r="K114" s="765"/>
      <c r="L114" s="746"/>
      <c r="M114" s="781"/>
      <c r="N114" s="746"/>
      <c r="O114" s="746"/>
      <c r="P114" s="749"/>
      <c r="Q114" s="746"/>
      <c r="R114" s="745" t="s">
        <v>6247</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6022</v>
      </c>
      <c r="B115" s="777"/>
      <c r="C115" s="669" t="s">
        <v>771</v>
      </c>
      <c r="D115" s="755"/>
      <c r="E115" s="745" t="s">
        <v>1095</v>
      </c>
      <c r="F115" s="745" t="s">
        <v>771</v>
      </c>
      <c r="G115" s="745" t="s">
        <v>1434</v>
      </c>
      <c r="H115" s="747" t="s">
        <v>854</v>
      </c>
      <c r="I115" s="745" t="s">
        <v>1434</v>
      </c>
      <c r="J115" s="745" t="s">
        <v>1095</v>
      </c>
      <c r="K115" s="748" t="str">
        <f>HYPERLINK("https://youtu.be/6f5dBhAmU1g","42.10")</f>
        <v>42.10</v>
      </c>
      <c r="L115" s="749" t="s">
        <v>1239</v>
      </c>
      <c r="M115" s="663" t="s">
        <v>1497</v>
      </c>
      <c r="N115" s="746"/>
      <c r="O115" s="746" t="s">
        <v>6250</v>
      </c>
      <c r="P115" s="749" t="s">
        <v>1804</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5230</v>
      </c>
      <c r="AT115" s="770" t="s">
        <v>240</v>
      </c>
      <c r="AU115" s="746"/>
      <c r="AV115" s="746"/>
      <c r="AW115" s="746"/>
      <c r="AX115" s="746"/>
      <c r="AY115" s="746"/>
      <c r="AZ115" s="746"/>
      <c r="BA115" s="746"/>
    </row>
    <row r="116" ht="15.75" customHeight="1">
      <c r="A116" s="783" t="s">
        <v>6036</v>
      </c>
      <c r="B116" s="784" t="s">
        <v>6021</v>
      </c>
      <c r="C116" s="669" t="str">
        <f>HYPERLINK("https://youtu.be/BhEMFzn21Zg","28.57")</f>
        <v>28.57</v>
      </c>
      <c r="D116" s="755"/>
      <c r="E116" s="745" t="s">
        <v>4959</v>
      </c>
      <c r="F116" s="745" t="s">
        <v>370</v>
      </c>
      <c r="G116" s="745" t="s">
        <v>256</v>
      </c>
      <c r="H116" s="747" t="s">
        <v>142</v>
      </c>
      <c r="I116" s="745" t="s">
        <v>6251</v>
      </c>
      <c r="J116" s="745" t="s">
        <v>370</v>
      </c>
      <c r="K116" s="746" t="s">
        <v>1372</v>
      </c>
      <c r="L116" s="749" t="s">
        <v>298</v>
      </c>
      <c r="M116" s="663" t="s">
        <v>1842</v>
      </c>
      <c r="N116" s="746"/>
      <c r="O116" s="746" t="s">
        <v>3270</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6042</v>
      </c>
      <c r="B117" s="784" t="s">
        <v>6021</v>
      </c>
      <c r="C117" s="669" t="s">
        <v>150</v>
      </c>
      <c r="D117" s="745" t="s">
        <v>6252</v>
      </c>
      <c r="E117" s="745" t="s">
        <v>1515</v>
      </c>
      <c r="F117" s="745" t="s">
        <v>6253</v>
      </c>
      <c r="G117" s="745" t="s">
        <v>150</v>
      </c>
      <c r="H117" s="756" t="s">
        <v>2573</v>
      </c>
      <c r="I117" s="749" t="s">
        <v>1515</v>
      </c>
      <c r="J117" s="745" t="s">
        <v>6253</v>
      </c>
      <c r="K117" s="746"/>
      <c r="L117" s="749" t="s">
        <v>6252</v>
      </c>
      <c r="M117" s="746"/>
      <c r="N117" s="746"/>
      <c r="O117" s="755"/>
      <c r="P117" s="746"/>
      <c r="Q117" s="749" t="s">
        <v>481</v>
      </c>
      <c r="R117" s="745" t="s">
        <v>6254</v>
      </c>
      <c r="S117" s="746"/>
      <c r="T117" s="746"/>
      <c r="U117" s="746"/>
      <c r="V117" s="746"/>
      <c r="W117" s="745" t="s">
        <v>6255</v>
      </c>
      <c r="X117" s="746"/>
      <c r="Y117" s="745" t="s">
        <v>6256</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6068</v>
      </c>
      <c r="B118" s="785" t="s">
        <v>6257</v>
      </c>
      <c r="C118" s="669" t="s">
        <v>6258</v>
      </c>
      <c r="D118" s="755"/>
      <c r="E118" s="745" t="s">
        <v>6258</v>
      </c>
      <c r="F118" s="746"/>
      <c r="G118" s="746"/>
      <c r="H118" s="746"/>
      <c r="I118" s="746"/>
      <c r="J118" s="746"/>
      <c r="K118" s="746"/>
      <c r="L118" s="746"/>
      <c r="M118" s="746"/>
      <c r="N118" s="746"/>
      <c r="O118" s="748" t="str">
        <f>HYPERLINK("https://youtu.be/tXG5xCfHZ2E","35.72")</f>
        <v>35.72</v>
      </c>
      <c r="P118" s="749" t="s">
        <v>5721</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5527</v>
      </c>
      <c r="AU118" s="746"/>
      <c r="AV118" s="746"/>
      <c r="AW118" s="746"/>
      <c r="AX118" s="746"/>
      <c r="AY118" s="746"/>
      <c r="AZ118" s="746"/>
      <c r="BA118" s="746"/>
    </row>
    <row r="119" ht="15.75" customHeight="1">
      <c r="A119" s="779"/>
      <c r="B119" s="780" t="s">
        <v>6259</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6154</v>
      </c>
      <c r="B120" s="778" t="s">
        <v>6260</v>
      </c>
      <c r="C120" s="669" t="s">
        <v>6261</v>
      </c>
      <c r="D120" s="755"/>
      <c r="E120" s="746"/>
      <c r="F120" s="746"/>
      <c r="G120" s="746"/>
      <c r="H120" s="746"/>
      <c r="I120" s="746"/>
      <c r="J120" s="745" t="s">
        <v>3885</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2534</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6262</v>
      </c>
      <c r="C121" s="669" t="s">
        <v>1673</v>
      </c>
      <c r="D121" s="755"/>
      <c r="E121" s="745" t="s">
        <v>2912</v>
      </c>
      <c r="F121" s="746"/>
      <c r="G121" s="746"/>
      <c r="H121" s="746"/>
      <c r="I121" s="746"/>
      <c r="J121" s="746"/>
      <c r="K121" s="746"/>
      <c r="L121" s="746"/>
      <c r="M121" s="746"/>
      <c r="N121" s="746"/>
      <c r="O121" s="755"/>
      <c r="P121" s="786" t="s">
        <v>3025</v>
      </c>
      <c r="Q121" s="746"/>
      <c r="R121" s="746"/>
      <c r="S121" s="746"/>
      <c r="T121" s="745" t="s">
        <v>5783</v>
      </c>
      <c r="U121" s="746"/>
      <c r="V121" s="746"/>
      <c r="W121" s="746"/>
      <c r="X121" s="746"/>
      <c r="Y121" s="746"/>
      <c r="Z121" s="746"/>
      <c r="AA121" s="746"/>
      <c r="AB121" s="746"/>
      <c r="AC121" s="745" t="s">
        <v>1673</v>
      </c>
      <c r="AD121" s="745" t="s">
        <v>3063</v>
      </c>
      <c r="AE121" s="746"/>
      <c r="AF121" s="746"/>
      <c r="AG121" s="746"/>
      <c r="AH121" s="746"/>
      <c r="AI121" s="746"/>
      <c r="AJ121" s="746"/>
      <c r="AK121" s="751"/>
      <c r="AL121" s="746"/>
      <c r="AM121" s="746"/>
      <c r="AN121" s="746"/>
      <c r="AO121" s="746"/>
      <c r="AP121" s="746"/>
      <c r="AQ121" s="746"/>
      <c r="AR121" s="746"/>
      <c r="AS121" s="746"/>
      <c r="AT121" s="770" t="s">
        <v>2312</v>
      </c>
      <c r="AU121" s="746"/>
      <c r="AV121" s="746"/>
      <c r="AW121" s="746"/>
      <c r="AX121" s="746"/>
      <c r="AY121" s="746"/>
      <c r="AZ121" s="746"/>
      <c r="BA121" s="746"/>
    </row>
    <row r="122" ht="15.75" customHeight="1">
      <c r="A122" s="779"/>
      <c r="B122" s="780" t="s">
        <v>6263</v>
      </c>
      <c r="C122" s="669" t="s">
        <v>2998</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2998</v>
      </c>
      <c r="AA122" s="746"/>
      <c r="AB122" s="746"/>
      <c r="AC122" s="750"/>
      <c r="AD122" s="746"/>
      <c r="AE122" s="746"/>
      <c r="AF122" s="746"/>
      <c r="AG122" s="746"/>
      <c r="AH122" s="746"/>
      <c r="AI122" s="746"/>
      <c r="AJ122" s="746"/>
      <c r="AK122" s="751"/>
      <c r="AL122" s="746"/>
      <c r="AM122" s="746"/>
      <c r="AN122" s="746"/>
      <c r="AO122" s="746"/>
      <c r="AP122" s="746"/>
      <c r="AQ122" s="746"/>
      <c r="AR122" s="749" t="s">
        <v>5861</v>
      </c>
      <c r="AS122" s="746"/>
      <c r="AT122" s="746"/>
      <c r="AU122" s="746"/>
      <c r="AV122" s="746"/>
      <c r="AW122" s="746"/>
      <c r="AX122" s="746"/>
      <c r="AY122" s="746"/>
      <c r="AZ122" s="746"/>
      <c r="BA122" s="746"/>
    </row>
    <row r="123" ht="15.75" customHeight="1">
      <c r="A123" s="779"/>
      <c r="B123" s="780" t="s">
        <v>6264</v>
      </c>
      <c r="C123" s="656" t="s">
        <v>371</v>
      </c>
      <c r="D123" s="747" t="s">
        <v>371</v>
      </c>
      <c r="E123" s="746"/>
      <c r="F123" s="745" t="s">
        <v>4445</v>
      </c>
      <c r="G123" s="745" t="s">
        <v>4033</v>
      </c>
      <c r="H123" s="747" t="s">
        <v>855</v>
      </c>
      <c r="I123" s="745" t="s">
        <v>6265</v>
      </c>
      <c r="J123" s="745" t="s">
        <v>1096</v>
      </c>
      <c r="K123" s="745" t="s">
        <v>4981</v>
      </c>
      <c r="L123" s="749" t="s">
        <v>1961</v>
      </c>
      <c r="M123" s="746"/>
      <c r="N123" s="746"/>
      <c r="O123" s="755"/>
      <c r="P123" s="746"/>
      <c r="Q123" s="746"/>
      <c r="R123" s="746"/>
      <c r="S123" s="746"/>
      <c r="T123" s="745" t="s">
        <v>1484</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6266</v>
      </c>
      <c r="AS123" s="746"/>
      <c r="AT123" s="746"/>
      <c r="AU123" s="746"/>
      <c r="AV123" s="746"/>
      <c r="AW123" s="746"/>
      <c r="AX123" s="746"/>
      <c r="AY123" s="746"/>
      <c r="AZ123" s="746"/>
      <c r="BA123" s="746"/>
    </row>
    <row r="124" ht="15.75" customHeight="1">
      <c r="A124" s="776" t="s">
        <v>6071</v>
      </c>
      <c r="B124" s="778" t="s">
        <v>6267</v>
      </c>
      <c r="C124" s="669" t="s">
        <v>2932</v>
      </c>
      <c r="D124" s="755"/>
      <c r="E124" s="745" t="s">
        <v>2932</v>
      </c>
      <c r="F124" s="746"/>
      <c r="G124" s="745" t="s">
        <v>6268</v>
      </c>
      <c r="H124" s="746"/>
      <c r="I124" s="746"/>
      <c r="J124" s="746"/>
      <c r="K124" s="746"/>
      <c r="L124" s="746"/>
      <c r="M124" s="745" t="s">
        <v>2756</v>
      </c>
      <c r="N124" s="746"/>
      <c r="O124" s="748" t="str">
        <f>HYPERLINK("https://youtu.be/wzsts4r5VHY","56.24")</f>
        <v>56.24</v>
      </c>
      <c r="P124" s="745" t="s">
        <v>3106</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6269</v>
      </c>
      <c r="AL124" s="746"/>
      <c r="AM124" s="746"/>
      <c r="AN124" s="746"/>
      <c r="AO124" s="746"/>
      <c r="AP124" s="746"/>
      <c r="AQ124" s="746"/>
      <c r="AR124" s="746"/>
      <c r="AS124" s="746"/>
      <c r="AT124" s="770" t="s">
        <v>3964</v>
      </c>
      <c r="AU124" s="752"/>
      <c r="AV124" s="746"/>
      <c r="AW124" s="746"/>
      <c r="AX124" s="746"/>
      <c r="AY124" s="746"/>
      <c r="AZ124" s="746"/>
      <c r="BA124" s="746"/>
    </row>
    <row r="125" ht="15.75" customHeight="1">
      <c r="A125" s="779"/>
      <c r="B125" s="780" t="s">
        <v>6270</v>
      </c>
      <c r="C125" s="656" t="s">
        <v>6271</v>
      </c>
      <c r="D125" s="764"/>
      <c r="E125" s="746"/>
      <c r="F125" s="764"/>
      <c r="G125" s="764"/>
      <c r="H125" s="764"/>
      <c r="I125" s="746"/>
      <c r="J125" s="764"/>
      <c r="K125" s="746"/>
      <c r="L125" s="746"/>
      <c r="M125" s="747" t="s">
        <v>6271</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6272</v>
      </c>
      <c r="C126" s="669" t="s">
        <v>6273</v>
      </c>
      <c r="D126" s="745" t="s">
        <v>773</v>
      </c>
      <c r="E126" s="746"/>
      <c r="F126" s="745" t="s">
        <v>1697</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6081</v>
      </c>
      <c r="B127" s="778" t="s">
        <v>6274</v>
      </c>
      <c r="C127" s="669" t="s">
        <v>3730</v>
      </c>
      <c r="D127" s="755"/>
      <c r="E127" s="745" t="s">
        <v>3730</v>
      </c>
      <c r="F127" s="746"/>
      <c r="G127" s="764"/>
      <c r="H127" s="746"/>
      <c r="I127" s="746"/>
      <c r="J127" s="746"/>
      <c r="K127" s="746"/>
      <c r="L127" s="746"/>
      <c r="M127" s="749"/>
      <c r="N127" s="746"/>
      <c r="O127" s="746"/>
      <c r="P127" s="749" t="s">
        <v>3219</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6275</v>
      </c>
      <c r="C128" s="669" t="s">
        <v>5291</v>
      </c>
      <c r="D128" s="755"/>
      <c r="E128" s="745" t="s">
        <v>5291</v>
      </c>
      <c r="F128" s="746"/>
      <c r="G128" s="745" t="s">
        <v>5375</v>
      </c>
      <c r="H128" s="749" t="s">
        <v>857</v>
      </c>
      <c r="I128" s="746"/>
      <c r="J128" s="663" t="s">
        <v>1098</v>
      </c>
      <c r="K128" s="746"/>
      <c r="L128" s="749" t="s">
        <v>1288</v>
      </c>
      <c r="M128" s="663" t="s">
        <v>1356</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6088</v>
      </c>
      <c r="B129" s="778" t="s">
        <v>6276</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6277</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6036</v>
      </c>
      <c r="B131" s="785" t="s">
        <v>6276</v>
      </c>
      <c r="C131" s="669" t="s">
        <v>6278</v>
      </c>
      <c r="D131" s="745" t="s">
        <v>6278</v>
      </c>
      <c r="E131" s="747" t="s">
        <v>6278</v>
      </c>
      <c r="F131" s="745" t="s">
        <v>1857</v>
      </c>
      <c r="G131" s="746"/>
      <c r="H131" s="746"/>
      <c r="I131" s="764"/>
      <c r="J131" s="745" t="s">
        <v>2499</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1906</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6277</v>
      </c>
      <c r="C132" s="656" t="s">
        <v>1366</v>
      </c>
      <c r="D132" s="745" t="s">
        <v>4984</v>
      </c>
      <c r="E132" s="747" t="s">
        <v>1366</v>
      </c>
      <c r="F132" s="745" t="s">
        <v>4984</v>
      </c>
      <c r="G132" s="745" t="s">
        <v>1273</v>
      </c>
      <c r="H132" s="746"/>
      <c r="I132" s="788" t="s">
        <v>4984</v>
      </c>
      <c r="J132" s="661" t="s">
        <v>2895</v>
      </c>
      <c r="K132" s="748" t="str">
        <f>HYPERLINK("https://youtu.be/NPrbRwZDn1I","27.54")</f>
        <v>27.54</v>
      </c>
      <c r="L132" s="749" t="s">
        <v>425</v>
      </c>
      <c r="M132" s="663" t="s">
        <v>501</v>
      </c>
      <c r="N132" s="746"/>
      <c r="O132" s="748" t="str">
        <f>HYPERLINK("https://youtu.be/gwRV1gD1ndo","27.79")</f>
        <v>27.79</v>
      </c>
      <c r="P132" s="745" t="s">
        <v>3221</v>
      </c>
      <c r="Q132" s="746" t="s">
        <v>405</v>
      </c>
      <c r="R132" s="756" t="s">
        <v>3000</v>
      </c>
      <c r="S132" s="746"/>
      <c r="T132" s="746"/>
      <c r="U132" s="746" t="s">
        <v>1691</v>
      </c>
      <c r="V132" s="752" t="s">
        <v>3833</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6042</v>
      </c>
      <c r="B133" s="785" t="s">
        <v>6021</v>
      </c>
      <c r="C133" s="656" t="s">
        <v>6279</v>
      </c>
      <c r="D133" s="764"/>
      <c r="E133" s="752"/>
      <c r="F133" s="746"/>
      <c r="G133" s="747" t="s">
        <v>6279</v>
      </c>
      <c r="H133" s="764"/>
      <c r="I133" s="746"/>
      <c r="J133" s="745" t="s">
        <v>2409</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6280</v>
      </c>
      <c r="B134" s="784" t="s">
        <v>6281</v>
      </c>
      <c r="C134" s="669" t="s">
        <v>6282</v>
      </c>
      <c r="D134" s="745" t="s">
        <v>6283</v>
      </c>
      <c r="E134" s="752"/>
      <c r="F134" s="746"/>
      <c r="G134" s="759"/>
      <c r="H134" s="747" t="s">
        <v>860</v>
      </c>
      <c r="I134" s="746"/>
      <c r="J134" s="746"/>
      <c r="K134" s="752" t="s">
        <v>6284</v>
      </c>
      <c r="L134" s="746"/>
      <c r="M134" s="663" t="s">
        <v>6285</v>
      </c>
      <c r="N134" s="746" t="s">
        <v>6286</v>
      </c>
      <c r="O134" s="752" t="s">
        <v>6287</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6288</v>
      </c>
      <c r="AK134" s="751"/>
      <c r="AL134" s="746"/>
      <c r="AM134" s="746"/>
      <c r="AN134" s="746"/>
      <c r="AO134" s="746"/>
      <c r="AP134" s="752" t="s">
        <v>6289</v>
      </c>
      <c r="AQ134" s="746"/>
      <c r="AR134" s="746"/>
      <c r="AS134" s="746"/>
      <c r="AT134" s="770" t="s">
        <v>6290</v>
      </c>
      <c r="AU134" s="746"/>
      <c r="AV134" s="746"/>
      <c r="AW134" s="746"/>
      <c r="AX134" s="746"/>
      <c r="AY134" s="746"/>
      <c r="AZ134" s="746"/>
      <c r="BA134" s="746"/>
    </row>
    <row r="135" ht="15.75" customHeight="1">
      <c r="A135" s="779"/>
      <c r="B135" s="780" t="s">
        <v>6291</v>
      </c>
      <c r="C135" s="669" t="s">
        <v>6292</v>
      </c>
      <c r="D135" s="755"/>
      <c r="E135" s="745" t="s">
        <v>4795</v>
      </c>
      <c r="F135" s="756"/>
      <c r="G135" s="745" t="s">
        <v>6292</v>
      </c>
      <c r="H135" s="746"/>
      <c r="I135" s="746"/>
      <c r="J135" s="756"/>
      <c r="K135" s="756"/>
      <c r="L135" s="746"/>
      <c r="M135" s="746"/>
      <c r="N135" s="746"/>
      <c r="O135" s="746"/>
      <c r="P135" s="749" t="s">
        <v>6293</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6294</v>
      </c>
      <c r="C136" s="669" t="s">
        <v>1765</v>
      </c>
      <c r="D136" s="747" t="s">
        <v>376</v>
      </c>
      <c r="E136" s="746"/>
      <c r="F136" s="756"/>
      <c r="G136" s="759"/>
      <c r="H136" s="746"/>
      <c r="I136" s="759" t="s">
        <v>6295</v>
      </c>
      <c r="J136" s="746"/>
      <c r="K136" s="745" t="s">
        <v>579</v>
      </c>
      <c r="L136" s="746"/>
      <c r="M136" s="769" t="s">
        <v>3554</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6296</v>
      </c>
      <c r="C137" s="669" t="s">
        <v>6297</v>
      </c>
      <c r="D137" s="755"/>
      <c r="E137" s="746"/>
      <c r="F137" s="745" t="s">
        <v>6298</v>
      </c>
      <c r="G137" s="745" t="s">
        <v>952</v>
      </c>
      <c r="H137" s="746"/>
      <c r="I137" s="746"/>
      <c r="J137" s="745" t="s">
        <v>1100</v>
      </c>
      <c r="K137" s="756"/>
      <c r="L137" s="746"/>
      <c r="M137" s="746"/>
      <c r="N137" s="746"/>
      <c r="O137" s="746"/>
      <c r="P137" s="746"/>
      <c r="Q137" s="746"/>
      <c r="R137" s="745" t="s">
        <v>6297</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6299</v>
      </c>
      <c r="B138" s="784" t="s">
        <v>6281</v>
      </c>
      <c r="C138" s="669" t="s">
        <v>2863</v>
      </c>
      <c r="D138" s="756" t="s">
        <v>1924</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6291</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6294</v>
      </c>
      <c r="C140" s="669" t="s">
        <v>890</v>
      </c>
      <c r="D140" s="756"/>
      <c r="E140" s="756"/>
      <c r="F140" s="746"/>
      <c r="G140" s="746"/>
      <c r="H140" s="746"/>
      <c r="I140" s="745" t="s">
        <v>6300</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6296</v>
      </c>
      <c r="C141" s="669" t="s">
        <v>4177</v>
      </c>
      <c r="D141" s="756"/>
      <c r="E141" s="756"/>
      <c r="F141" s="745" t="s">
        <v>1422</v>
      </c>
      <c r="G141" s="746"/>
      <c r="H141" s="746"/>
      <c r="I141" s="746"/>
      <c r="J141" s="745" t="s">
        <v>6301</v>
      </c>
      <c r="K141" s="745" t="s">
        <v>283</v>
      </c>
      <c r="L141" s="746"/>
      <c r="M141" s="746"/>
      <c r="N141" s="756"/>
      <c r="O141" s="746"/>
      <c r="P141" s="746"/>
      <c r="Q141" s="746"/>
      <c r="R141" s="747" t="s">
        <v>1356</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6302</v>
      </c>
      <c r="B142" s="784" t="s">
        <v>6303</v>
      </c>
      <c r="C142" s="669" t="s">
        <v>6304</v>
      </c>
      <c r="D142" s="756"/>
      <c r="E142" s="745" t="s">
        <v>6304</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2802</v>
      </c>
      <c r="AU142" s="746"/>
      <c r="AV142" s="746"/>
      <c r="AW142" s="746"/>
      <c r="AX142" s="746"/>
      <c r="AY142" s="746"/>
      <c r="AZ142" s="746"/>
      <c r="BA142" s="746"/>
    </row>
    <row r="143" ht="15.75" customHeight="1">
      <c r="A143" s="779"/>
      <c r="B143" s="780" t="s">
        <v>6305</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6306</v>
      </c>
      <c r="B144" s="784" t="s">
        <v>6307</v>
      </c>
      <c r="C144" s="656" t="s">
        <v>6308</v>
      </c>
      <c r="D144" s="756"/>
      <c r="E144" s="756"/>
      <c r="F144" s="745" t="s">
        <v>1125</v>
      </c>
      <c r="G144" s="746"/>
      <c r="H144" s="746"/>
      <c r="I144" s="745" t="s">
        <v>6309</v>
      </c>
      <c r="J144" s="745" t="s">
        <v>6310</v>
      </c>
      <c r="K144" s="745" t="s">
        <v>6311</v>
      </c>
      <c r="L144" s="746"/>
      <c r="M144" s="746"/>
      <c r="N144" s="756"/>
      <c r="O144" s="746"/>
      <c r="P144" s="746"/>
      <c r="Q144" s="746"/>
      <c r="R144" s="756" t="s">
        <v>6312</v>
      </c>
      <c r="S144" s="746"/>
      <c r="T144" s="746"/>
      <c r="U144" s="746"/>
      <c r="V144" s="746"/>
      <c r="W144" s="746"/>
      <c r="X144" s="746"/>
      <c r="Y144" s="746"/>
      <c r="Z144" s="746"/>
      <c r="AA144" s="746"/>
      <c r="AB144" s="746"/>
      <c r="AC144" s="745" t="s">
        <v>6308</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6313</v>
      </c>
      <c r="C145" s="656" t="s">
        <v>6314</v>
      </c>
      <c r="D145" s="756"/>
      <c r="E145" s="756"/>
      <c r="F145" s="746"/>
      <c r="G145" s="746"/>
      <c r="H145" s="746"/>
      <c r="I145" s="745" t="s">
        <v>6315</v>
      </c>
      <c r="J145" s="746"/>
      <c r="K145" s="746"/>
      <c r="L145" s="746"/>
      <c r="M145" s="746"/>
      <c r="N145" s="756"/>
      <c r="O145" s="746"/>
      <c r="P145" s="746"/>
      <c r="Q145" s="746"/>
      <c r="R145" s="746"/>
      <c r="S145" s="746"/>
      <c r="T145" s="746"/>
      <c r="U145" s="746"/>
      <c r="V145" s="746"/>
      <c r="W145" s="746"/>
      <c r="X145" s="746"/>
      <c r="Y145" s="746"/>
      <c r="Z145" s="746"/>
      <c r="AA145" s="746"/>
      <c r="AB145" s="746"/>
      <c r="AC145" s="745" t="s">
        <v>6314</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6316</v>
      </c>
      <c r="C146" s="656" t="s">
        <v>6309</v>
      </c>
      <c r="D146" s="756"/>
      <c r="E146" s="756"/>
      <c r="F146" s="746"/>
      <c r="G146" s="746"/>
      <c r="H146" s="746"/>
      <c r="I146" s="660" t="s">
        <v>6308</v>
      </c>
      <c r="J146" s="746"/>
      <c r="K146" s="745" t="s">
        <v>6317</v>
      </c>
      <c r="L146" s="746"/>
      <c r="M146" s="746"/>
      <c r="N146" s="756"/>
      <c r="O146" s="746"/>
      <c r="P146" s="746"/>
      <c r="Q146" s="746"/>
      <c r="R146" s="746"/>
      <c r="S146" s="746"/>
      <c r="T146" s="746"/>
      <c r="U146" s="746"/>
      <c r="V146" s="746"/>
      <c r="W146" s="745" t="s">
        <v>205</v>
      </c>
      <c r="X146" s="746"/>
      <c r="Y146" s="746"/>
      <c r="Z146" s="746"/>
      <c r="AA146" s="746"/>
      <c r="AB146" s="746"/>
      <c r="AC146" s="749" t="s">
        <v>6318</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6319</v>
      </c>
      <c r="C147" s="656" t="s">
        <v>102</v>
      </c>
      <c r="D147" s="756"/>
      <c r="E147" s="756"/>
      <c r="F147" s="745" t="s">
        <v>4330</v>
      </c>
      <c r="G147" s="764"/>
      <c r="H147" s="746"/>
      <c r="I147" s="745" t="s">
        <v>741</v>
      </c>
      <c r="J147" s="746"/>
      <c r="K147" s="746"/>
      <c r="L147" s="764"/>
      <c r="M147" s="746"/>
      <c r="N147" s="756"/>
      <c r="O147" s="746"/>
      <c r="P147" s="746"/>
      <c r="Q147" s="746"/>
      <c r="R147" s="746"/>
      <c r="S147" s="745" t="s">
        <v>5867</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6068</v>
      </c>
      <c r="B148" s="784"/>
      <c r="C148" s="669" t="s">
        <v>1489</v>
      </c>
      <c r="D148" s="745" t="s">
        <v>6320</v>
      </c>
      <c r="E148" s="745" t="s">
        <v>6321</v>
      </c>
      <c r="F148" s="746"/>
      <c r="G148" s="746"/>
      <c r="H148" s="746"/>
      <c r="I148" s="746"/>
      <c r="J148" s="746"/>
      <c r="K148" s="746"/>
      <c r="L148" s="746"/>
      <c r="M148" s="746"/>
      <c r="N148" s="756"/>
      <c r="O148" s="746"/>
      <c r="P148" s="749" t="s">
        <v>4478</v>
      </c>
      <c r="Q148" s="746"/>
      <c r="R148" s="746"/>
      <c r="S148" s="746"/>
      <c r="T148" s="745" t="s">
        <v>1489</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6322</v>
      </c>
      <c r="AU148" s="746"/>
      <c r="AV148" s="746"/>
      <c r="AW148" s="746"/>
      <c r="AX148" s="746"/>
      <c r="AY148" s="746"/>
      <c r="AZ148" s="746"/>
      <c r="BA148" s="746"/>
    </row>
    <row r="149" ht="15.75" customHeight="1">
      <c r="A149" s="776" t="s">
        <v>6130</v>
      </c>
      <c r="B149" s="790" t="s">
        <v>6323</v>
      </c>
      <c r="C149" s="669" t="s">
        <v>2320</v>
      </c>
      <c r="D149" s="755"/>
      <c r="E149" s="745" t="s">
        <v>2320</v>
      </c>
      <c r="F149" s="746"/>
      <c r="G149" s="745" t="s">
        <v>2320</v>
      </c>
      <c r="H149" s="746"/>
      <c r="I149" s="745" t="s">
        <v>2320</v>
      </c>
      <c r="J149" s="745" t="s">
        <v>2935</v>
      </c>
      <c r="K149" s="746"/>
      <c r="L149" s="749" t="s">
        <v>2529</v>
      </c>
      <c r="M149" s="746"/>
      <c r="N149" s="746"/>
      <c r="O149" s="746"/>
      <c r="P149" s="752" t="s">
        <v>6324</v>
      </c>
      <c r="Q149" s="746"/>
      <c r="R149" s="745" t="s">
        <v>2320</v>
      </c>
      <c r="S149" s="746"/>
      <c r="T149" s="746"/>
      <c r="U149" s="746"/>
      <c r="V149" s="746"/>
      <c r="W149" s="746"/>
      <c r="X149" s="746"/>
      <c r="Y149" s="745" t="s">
        <v>2320</v>
      </c>
      <c r="Z149" s="746"/>
      <c r="AA149" s="746"/>
      <c r="AB149" s="746"/>
      <c r="AC149" s="750"/>
      <c r="AD149" s="746"/>
      <c r="AE149" s="746"/>
      <c r="AF149" s="746"/>
      <c r="AG149" s="746"/>
      <c r="AH149" s="745" t="s">
        <v>5204</v>
      </c>
      <c r="AI149" s="746"/>
      <c r="AJ149" s="746"/>
      <c r="AK149" s="751"/>
      <c r="AL149" s="746"/>
      <c r="AM149" s="746"/>
      <c r="AN149" s="746"/>
      <c r="AO149" s="746"/>
      <c r="AP149" s="746"/>
      <c r="AQ149" s="746"/>
      <c r="AR149" s="746"/>
      <c r="AS149" s="746"/>
      <c r="AT149" s="770" t="s">
        <v>2320</v>
      </c>
      <c r="AU149" s="746"/>
      <c r="AV149" s="746"/>
      <c r="AW149" s="746"/>
      <c r="AX149" s="746"/>
      <c r="AY149" s="746"/>
      <c r="AZ149" s="746"/>
      <c r="BA149" s="746"/>
    </row>
    <row r="150" ht="15.75" customHeight="1">
      <c r="A150" s="779"/>
      <c r="B150" s="780" t="s">
        <v>6325</v>
      </c>
      <c r="C150" s="669" t="s">
        <v>150</v>
      </c>
      <c r="D150" s="745" t="s">
        <v>6326</v>
      </c>
      <c r="E150" s="745" t="s">
        <v>708</v>
      </c>
      <c r="F150" s="746"/>
      <c r="G150" s="745" t="s">
        <v>1323</v>
      </c>
      <c r="H150" s="746"/>
      <c r="I150" s="745" t="s">
        <v>6327</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6134</v>
      </c>
      <c r="B151" s="790" t="s">
        <v>6328</v>
      </c>
      <c r="C151" s="656" t="s">
        <v>652</v>
      </c>
      <c r="D151" s="755"/>
      <c r="E151" s="769" t="s">
        <v>6329</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3016</v>
      </c>
      <c r="AU151" s="746"/>
      <c r="AV151" s="746"/>
      <c r="AW151" s="746"/>
      <c r="AX151" s="746"/>
      <c r="AY151" s="746"/>
      <c r="AZ151" s="746"/>
      <c r="BA151" s="746"/>
    </row>
    <row r="152" ht="15.75" customHeight="1">
      <c r="A152" s="783" t="s">
        <v>6042</v>
      </c>
      <c r="B152" s="784" t="s">
        <v>6021</v>
      </c>
      <c r="C152" s="656" t="s">
        <v>6330</v>
      </c>
      <c r="D152" s="755"/>
      <c r="E152" s="769" t="s">
        <v>6330</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6331</v>
      </c>
      <c r="C153" s="669" t="s">
        <v>1380</v>
      </c>
      <c r="D153" s="755"/>
      <c r="E153" s="746"/>
      <c r="F153" s="746"/>
      <c r="G153" s="746"/>
      <c r="H153" s="747" t="s">
        <v>865</v>
      </c>
      <c r="I153" s="746"/>
      <c r="J153" s="745" t="s">
        <v>1104</v>
      </c>
      <c r="K153" s="745" t="s">
        <v>1380</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6332</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6333</v>
      </c>
      <c r="B156" s="797" t="s">
        <v>6334</v>
      </c>
      <c r="C156" s="669" t="s">
        <v>6335</v>
      </c>
      <c r="D156" s="660" t="s">
        <v>6336</v>
      </c>
      <c r="E156" s="657" t="s">
        <v>6336</v>
      </c>
      <c r="F156" s="660" t="s">
        <v>6337</v>
      </c>
      <c r="G156" s="716"/>
      <c r="H156" s="662" t="s">
        <v>6337</v>
      </c>
      <c r="I156" s="683" t="s">
        <v>6336</v>
      </c>
      <c r="J156" s="660" t="s">
        <v>6338</v>
      </c>
      <c r="K156" s="716"/>
      <c r="L156" s="662" t="s">
        <v>6336</v>
      </c>
      <c r="M156" s="657" t="s">
        <v>6339</v>
      </c>
      <c r="N156" s="716"/>
      <c r="O156" s="718"/>
      <c r="P156" s="660" t="s">
        <v>6340</v>
      </c>
      <c r="Q156" s="716"/>
      <c r="R156" s="660" t="s">
        <v>6341</v>
      </c>
      <c r="S156" s="716"/>
      <c r="T156" s="716"/>
      <c r="U156" s="716"/>
      <c r="V156" s="716"/>
      <c r="W156" s="716"/>
      <c r="X156" s="660" t="s">
        <v>6309</v>
      </c>
      <c r="Y156" s="716"/>
      <c r="Z156" s="660" t="s">
        <v>6335</v>
      </c>
      <c r="AA156" s="716"/>
      <c r="AB156" s="716"/>
      <c r="AC156" s="719"/>
      <c r="AD156" s="716"/>
      <c r="AE156" s="716"/>
      <c r="AF156" s="683" t="s">
        <v>6338</v>
      </c>
      <c r="AG156" s="683" t="s">
        <v>6340</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6342</v>
      </c>
      <c r="C157" s="669" t="s">
        <v>6339</v>
      </c>
      <c r="D157" s="660" t="s">
        <v>6339</v>
      </c>
      <c r="E157" s="716"/>
      <c r="F157" s="716"/>
      <c r="G157" s="716"/>
      <c r="H157" s="716"/>
      <c r="I157" s="683" t="s">
        <v>6336</v>
      </c>
      <c r="J157" s="662"/>
      <c r="K157" s="716"/>
      <c r="L157" s="662" t="s">
        <v>6343</v>
      </c>
      <c r="M157" s="716"/>
      <c r="N157" s="662" t="s">
        <v>6339</v>
      </c>
      <c r="O157" s="718"/>
      <c r="P157" s="716"/>
      <c r="Q157" s="716"/>
      <c r="R157" s="716"/>
      <c r="S157" s="716"/>
      <c r="T157" s="660" t="s">
        <v>6336</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6344</v>
      </c>
      <c r="B158" s="797" t="s">
        <v>6021</v>
      </c>
      <c r="C158" s="669" t="s">
        <v>1715</v>
      </c>
      <c r="D158" s="660" t="s">
        <v>6345</v>
      </c>
      <c r="E158" s="716"/>
      <c r="F158" s="716"/>
      <c r="G158" s="716"/>
      <c r="H158" s="662" t="s">
        <v>4502</v>
      </c>
      <c r="I158" s="683" t="s">
        <v>6346</v>
      </c>
      <c r="J158" s="660" t="s">
        <v>6346</v>
      </c>
      <c r="K158" s="716"/>
      <c r="L158" s="716"/>
      <c r="M158" s="716"/>
      <c r="N158" s="662" t="s">
        <v>2493</v>
      </c>
      <c r="O158" s="718"/>
      <c r="P158" s="716"/>
      <c r="Q158" s="716"/>
      <c r="R158" s="660" t="s">
        <v>3677</v>
      </c>
      <c r="S158" s="716"/>
      <c r="T158" s="716"/>
      <c r="U158" s="716"/>
      <c r="V158" s="716"/>
      <c r="W158" s="716"/>
      <c r="X158" s="660" t="s">
        <v>1715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6347</v>
      </c>
      <c r="B159" s="801" t="s">
        <v>6021</v>
      </c>
      <c r="C159" s="669" t="s">
        <v>6348</v>
      </c>
      <c r="D159" s="660" t="s">
        <v>6349</v>
      </c>
      <c r="E159" s="660" t="s">
        <v>6348</v>
      </c>
      <c r="F159" s="716"/>
      <c r="G159" s="716"/>
      <c r="H159" s="680"/>
      <c r="I159" s="660" t="s">
        <v>6350</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6022</v>
      </c>
      <c r="B160" s="802" t="s">
        <v>6351</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6352</v>
      </c>
      <c r="C161" s="669" t="s">
        <v>4310</v>
      </c>
      <c r="D161" s="660" t="s">
        <v>4310</v>
      </c>
      <c r="E161" s="660" t="s">
        <v>6353</v>
      </c>
      <c r="F161" s="716"/>
      <c r="G161" s="660" t="s">
        <v>6354</v>
      </c>
      <c r="H161" s="716"/>
      <c r="I161" s="679" t="s">
        <v>1440</v>
      </c>
      <c r="J161" s="663" t="s">
        <v>156</v>
      </c>
      <c r="K161" s="716"/>
      <c r="L161" s="716"/>
      <c r="M161" s="663" t="s">
        <v>602</v>
      </c>
      <c r="N161" s="716"/>
      <c r="O161" s="718" t="s">
        <v>2125</v>
      </c>
      <c r="P161" s="660" t="s">
        <v>351</v>
      </c>
      <c r="Q161" s="716"/>
      <c r="R161" s="660" t="s">
        <v>2326</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2747</v>
      </c>
      <c r="AU161" s="716"/>
      <c r="AV161" s="716"/>
      <c r="AW161" s="716"/>
      <c r="AX161" s="716"/>
      <c r="AY161" s="716"/>
      <c r="AZ161" s="716"/>
      <c r="BA161" s="716"/>
    </row>
    <row r="162" ht="15.75" customHeight="1">
      <c r="A162" s="803" t="s">
        <v>6036</v>
      </c>
      <c r="B162" s="804" t="s">
        <v>6355</v>
      </c>
      <c r="C162" s="669" t="s">
        <v>6356</v>
      </c>
      <c r="D162" s="662"/>
      <c r="E162" s="660" t="s">
        <v>6356</v>
      </c>
      <c r="F162" s="716"/>
      <c r="G162" s="716"/>
      <c r="H162" s="716"/>
      <c r="I162" s="716"/>
      <c r="J162" s="662"/>
      <c r="K162" s="716"/>
      <c r="L162" s="716"/>
      <c r="M162" s="660" t="s">
        <v>3154</v>
      </c>
      <c r="N162" s="716"/>
      <c r="O162" s="716"/>
      <c r="P162" s="716"/>
      <c r="Q162" s="716"/>
      <c r="R162" s="716"/>
      <c r="S162" s="716"/>
      <c r="T162" s="716"/>
      <c r="U162" s="716"/>
      <c r="V162" s="716"/>
      <c r="W162" s="716"/>
      <c r="X162" s="716"/>
      <c r="Y162" s="716"/>
      <c r="Z162" s="716"/>
      <c r="AA162" s="716"/>
      <c r="AB162" s="716"/>
      <c r="AC162" s="719"/>
      <c r="AD162" s="683" t="s">
        <v>6357</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6358</v>
      </c>
      <c r="C163" s="656" t="s">
        <v>6359</v>
      </c>
      <c r="D163" s="660" t="s">
        <v>6359</v>
      </c>
      <c r="E163" s="660" t="s">
        <v>3533</v>
      </c>
      <c r="F163" s="660" t="s">
        <v>2775</v>
      </c>
      <c r="G163" s="660" t="s">
        <v>6360</v>
      </c>
      <c r="H163" s="657" t="s">
        <v>868</v>
      </c>
      <c r="I163" s="718" t="s">
        <v>3502</v>
      </c>
      <c r="J163" s="663" t="s">
        <v>1106</v>
      </c>
      <c r="K163" s="716" t="s">
        <v>1383</v>
      </c>
      <c r="L163" s="683" t="s">
        <v>1563</v>
      </c>
      <c r="M163" s="663" t="s">
        <v>3487</v>
      </c>
      <c r="N163" s="716"/>
      <c r="O163" s="716" t="s">
        <v>1563</v>
      </c>
      <c r="P163" s="660" t="s">
        <v>4931</v>
      </c>
      <c r="Q163" s="716"/>
      <c r="R163" s="716"/>
      <c r="S163" s="716"/>
      <c r="T163" s="716"/>
      <c r="U163" s="716" t="s">
        <v>6361</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2748</v>
      </c>
      <c r="AU163" s="716"/>
      <c r="AV163" s="716"/>
      <c r="AW163" s="716"/>
      <c r="AX163" s="716"/>
      <c r="AY163" s="716"/>
      <c r="AZ163" s="716"/>
      <c r="BA163" s="716"/>
    </row>
    <row r="164" ht="15.75" customHeight="1">
      <c r="A164" s="798"/>
      <c r="B164" s="799" t="s">
        <v>6362</v>
      </c>
      <c r="C164" s="669" t="s">
        <v>2340</v>
      </c>
      <c r="D164" s="660" t="s">
        <v>3504</v>
      </c>
      <c r="E164" s="716"/>
      <c r="F164" s="660" t="s">
        <v>958</v>
      </c>
      <c r="G164" s="663" t="s">
        <v>958</v>
      </c>
      <c r="H164" s="716"/>
      <c r="I164" s="805"/>
      <c r="J164" s="716"/>
      <c r="K164" s="716" t="s">
        <v>4866</v>
      </c>
      <c r="L164" s="716"/>
      <c r="M164" s="716"/>
      <c r="N164" s="716"/>
      <c r="O164" s="716" t="s">
        <v>3944</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6363</v>
      </c>
      <c r="B165" s="804" t="s">
        <v>6155</v>
      </c>
      <c r="C165" s="669" t="s">
        <v>4025</v>
      </c>
      <c r="D165" s="723"/>
      <c r="E165" s="660" t="s">
        <v>4025</v>
      </c>
      <c r="F165" s="718"/>
      <c r="G165" s="716"/>
      <c r="H165" s="662" t="s">
        <v>2937</v>
      </c>
      <c r="I165" s="716"/>
      <c r="J165" s="716"/>
      <c r="K165" s="718"/>
      <c r="L165" s="716"/>
      <c r="M165" s="716"/>
      <c r="N165" s="716"/>
      <c r="O165" s="716"/>
      <c r="P165" s="716"/>
      <c r="Q165" s="716"/>
      <c r="R165" s="716"/>
      <c r="S165" s="716"/>
      <c r="T165" s="716"/>
      <c r="U165" s="716"/>
      <c r="V165" s="716"/>
      <c r="W165" s="716"/>
      <c r="X165" s="716"/>
      <c r="Y165" s="716"/>
      <c r="Z165" s="716"/>
      <c r="AA165" s="683" t="s">
        <v>3026</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6364</v>
      </c>
      <c r="C166" s="669" t="s">
        <v>6365</v>
      </c>
      <c r="D166" s="660" t="s">
        <v>6365</v>
      </c>
      <c r="E166" s="716"/>
      <c r="F166" s="718"/>
      <c r="G166" s="716"/>
      <c r="H166" s="716"/>
      <c r="I166" s="716"/>
      <c r="J166" s="660" t="s">
        <v>198</v>
      </c>
      <c r="K166" s="718"/>
      <c r="L166" s="716"/>
      <c r="M166" s="716"/>
      <c r="N166" s="716"/>
      <c r="O166" s="716"/>
      <c r="P166" s="716"/>
      <c r="Q166" s="716"/>
      <c r="R166" s="660" t="s">
        <v>1649</v>
      </c>
      <c r="S166" s="716"/>
      <c r="T166" s="683" t="s">
        <v>1451</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6366</v>
      </c>
      <c r="B167" s="804" t="s">
        <v>6155</v>
      </c>
      <c r="C167" s="656" t="s">
        <v>6367</v>
      </c>
      <c r="D167" s="723"/>
      <c r="E167" s="657" t="s">
        <v>6367</v>
      </c>
      <c r="F167" s="718"/>
      <c r="G167" s="716"/>
      <c r="H167" s="680"/>
      <c r="I167" s="660" t="s">
        <v>6367</v>
      </c>
      <c r="J167" s="716"/>
      <c r="K167" s="718"/>
      <c r="L167" s="716"/>
      <c r="M167" s="660" t="s">
        <v>6368</v>
      </c>
      <c r="N167" s="716"/>
      <c r="O167" s="716"/>
      <c r="P167" s="716"/>
      <c r="Q167" s="716"/>
      <c r="R167" s="716"/>
      <c r="S167" s="716"/>
      <c r="T167" s="716"/>
      <c r="U167" s="716"/>
      <c r="V167" s="716"/>
      <c r="W167" s="716"/>
      <c r="X167" s="716"/>
      <c r="Y167" s="716"/>
      <c r="Z167" s="716"/>
      <c r="AA167" s="716"/>
      <c r="AB167" s="716"/>
      <c r="AC167" s="719"/>
      <c r="AD167" s="683" t="s">
        <v>6369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6364</v>
      </c>
      <c r="C168" s="656" t="s">
        <v>6370</v>
      </c>
      <c r="D168" s="657" t="s">
        <v>6370</v>
      </c>
      <c r="E168" s="667"/>
      <c r="F168" s="733"/>
      <c r="G168" s="667"/>
      <c r="H168" s="667"/>
      <c r="I168" s="683" t="s">
        <v>6371</v>
      </c>
      <c r="J168" s="659"/>
      <c r="K168" s="733"/>
      <c r="L168" s="667"/>
      <c r="M168" s="667"/>
      <c r="N168" s="667"/>
      <c r="O168" s="667"/>
      <c r="P168" s="667"/>
      <c r="Q168" s="667"/>
      <c r="R168" s="667"/>
      <c r="S168" s="667"/>
      <c r="T168" s="708"/>
      <c r="U168" s="667"/>
      <c r="V168" s="667"/>
      <c r="W168" s="660" t="s">
        <v>6370</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6372</v>
      </c>
      <c r="AU168" s="667"/>
      <c r="AV168" s="667"/>
      <c r="AW168" s="667"/>
      <c r="AX168" s="667"/>
      <c r="AY168" s="667"/>
      <c r="AZ168" s="667"/>
      <c r="BA168" s="667"/>
    </row>
    <row r="169" ht="15.75" customHeight="1">
      <c r="A169" s="803" t="s">
        <v>6373</v>
      </c>
      <c r="B169" s="804" t="s">
        <v>6021</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1397</v>
      </c>
      <c r="L169" s="716"/>
      <c r="M169" s="663" t="s">
        <v>6374</v>
      </c>
      <c r="N169" s="716"/>
      <c r="O169" s="716"/>
      <c r="P169" s="660" t="s">
        <v>3283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6375</v>
      </c>
      <c r="B170" s="804" t="s">
        <v>6021</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6376</v>
      </c>
      <c r="B171" s="804" t="s">
        <v>6377</v>
      </c>
      <c r="C171" s="705" t="s">
        <v>6378</v>
      </c>
      <c r="D171" s="723"/>
      <c r="E171" s="716"/>
      <c r="F171" s="808"/>
      <c r="G171" s="716"/>
      <c r="H171" s="683"/>
      <c r="I171" s="716"/>
      <c r="J171" s="663"/>
      <c r="K171" s="718"/>
      <c r="L171" s="716"/>
      <c r="M171" s="717" t="s">
        <v>6378</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6379</v>
      </c>
      <c r="C172" s="705" t="s">
        <v>1872</v>
      </c>
      <c r="D172" s="723"/>
      <c r="E172" s="716"/>
      <c r="F172" s="808"/>
      <c r="G172" s="716"/>
      <c r="H172" s="683"/>
      <c r="I172" s="716"/>
      <c r="J172" s="663"/>
      <c r="K172" s="718"/>
      <c r="L172" s="716"/>
      <c r="M172" s="706" t="s">
        <v>1872</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6046</v>
      </c>
      <c r="B173" s="802" t="s">
        <v>6380</v>
      </c>
      <c r="C173" s="669"/>
      <c r="D173" s="723"/>
      <c r="E173" s="716"/>
      <c r="F173" s="716"/>
      <c r="G173" s="716"/>
      <c r="H173" s="716"/>
      <c r="I173" s="716"/>
      <c r="J173" s="716"/>
      <c r="K173" s="716"/>
      <c r="L173" s="716"/>
      <c r="M173" s="716"/>
      <c r="N173" s="716"/>
      <c r="O173" s="718" t="s">
        <v>4095</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6381</v>
      </c>
      <c r="C174" s="669" t="s">
        <v>6382</v>
      </c>
      <c r="D174" s="723"/>
      <c r="E174" s="716"/>
      <c r="F174" s="716"/>
      <c r="G174" s="716"/>
      <c r="H174" s="716"/>
      <c r="I174" s="716"/>
      <c r="J174" s="660" t="s">
        <v>6383</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6384</v>
      </c>
      <c r="C175" s="669" t="s">
        <v>817</v>
      </c>
      <c r="D175" s="723"/>
      <c r="E175" s="660" t="s">
        <v>817</v>
      </c>
      <c r="F175" s="716"/>
      <c r="G175" s="716"/>
      <c r="H175" s="716"/>
      <c r="I175" s="716"/>
      <c r="J175" s="716"/>
      <c r="K175" s="660" t="str">
        <f>HYPERLINK("https://clips.twitch.tv/WealthyNiceSalamanderOpieOP","24.62")</f>
        <v>24.62</v>
      </c>
      <c r="L175" s="716"/>
      <c r="M175" s="716"/>
      <c r="N175" s="716"/>
      <c r="O175" s="718" t="s">
        <v>6385</v>
      </c>
      <c r="P175" s="660" t="s">
        <v>2886</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3058</v>
      </c>
      <c r="AO175" s="716"/>
      <c r="AP175" s="716"/>
      <c r="AQ175" s="716"/>
      <c r="AR175" s="716"/>
      <c r="AS175" s="716"/>
      <c r="AT175" s="725" t="s">
        <v>2749</v>
      </c>
      <c r="AU175" s="716"/>
      <c r="AV175" s="716"/>
      <c r="AW175" s="716"/>
      <c r="AX175" s="716"/>
      <c r="AY175" s="716"/>
      <c r="AZ175" s="716"/>
      <c r="BA175" s="716"/>
    </row>
    <row r="176" ht="15.75" customHeight="1">
      <c r="A176" s="798"/>
      <c r="B176" s="799" t="s">
        <v>6386</v>
      </c>
      <c r="C176" s="656" t="s">
        <v>489</v>
      </c>
      <c r="D176" s="723"/>
      <c r="E176" s="716"/>
      <c r="F176" s="716"/>
      <c r="G176" s="660" t="s">
        <v>959</v>
      </c>
      <c r="H176" s="657" t="s">
        <v>869</v>
      </c>
      <c r="I176" s="660" t="s">
        <v>782</v>
      </c>
      <c r="J176" s="663" t="s">
        <v>623</v>
      </c>
      <c r="K176" s="716"/>
      <c r="L176" s="716"/>
      <c r="M176" s="663" t="s">
        <v>1957</v>
      </c>
      <c r="N176" s="657" t="s">
        <v>489</v>
      </c>
      <c r="O176" s="716"/>
      <c r="P176" s="716"/>
      <c r="Q176" s="683" t="s">
        <v>5936</v>
      </c>
      <c r="R176" s="716"/>
      <c r="S176" s="716"/>
      <c r="T176" s="660" t="s">
        <v>1491</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6036</v>
      </c>
      <c r="B177" s="804" t="s">
        <v>6380</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6381</v>
      </c>
      <c r="C178" s="656" t="s">
        <v>6387</v>
      </c>
      <c r="D178" s="723"/>
      <c r="E178" s="704" t="s">
        <v>6387</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6384</v>
      </c>
      <c r="C179" s="656" t="s">
        <v>6388</v>
      </c>
      <c r="D179" s="723"/>
      <c r="E179" s="657" t="s">
        <v>6388</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1635</v>
      </c>
      <c r="AG179" s="716"/>
      <c r="AH179" s="716"/>
      <c r="AI179" s="716"/>
      <c r="AJ179" s="716"/>
      <c r="AK179" s="720"/>
      <c r="AL179" s="716"/>
      <c r="AM179" s="716"/>
      <c r="AN179" s="716"/>
      <c r="AO179" s="716"/>
      <c r="AP179" s="716"/>
      <c r="AQ179" s="716"/>
      <c r="AR179" s="716"/>
      <c r="AS179" s="716"/>
      <c r="AT179" s="718" t="s">
        <v>1515</v>
      </c>
      <c r="AU179" s="716"/>
      <c r="AV179" s="716"/>
      <c r="AW179" s="716"/>
      <c r="AX179" s="716"/>
      <c r="AY179" s="716"/>
      <c r="AZ179" s="716"/>
      <c r="BA179" s="716"/>
    </row>
    <row r="180" ht="15.75" customHeight="1">
      <c r="A180" s="798"/>
      <c r="B180" s="799" t="s">
        <v>6386</v>
      </c>
      <c r="C180" s="656" t="s">
        <v>6389</v>
      </c>
      <c r="D180" s="723"/>
      <c r="E180" s="657" t="s">
        <v>6338</v>
      </c>
      <c r="F180" s="716"/>
      <c r="G180" s="716"/>
      <c r="H180" s="680"/>
      <c r="I180" s="683" t="s">
        <v>580</v>
      </c>
      <c r="J180" s="716"/>
      <c r="K180" s="716"/>
      <c r="L180" s="716"/>
      <c r="M180" s="716"/>
      <c r="N180" s="660" t="s">
        <v>6389</v>
      </c>
      <c r="O180" s="716"/>
      <c r="P180" s="716"/>
      <c r="Q180" s="716"/>
      <c r="R180" s="716"/>
      <c r="S180" s="716"/>
      <c r="T180" s="662" t="s">
        <v>684</v>
      </c>
      <c r="U180" s="716"/>
      <c r="V180" s="716"/>
      <c r="W180" s="716"/>
      <c r="X180" s="660" t="s">
        <v>6389</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6162</v>
      </c>
      <c r="B181" s="810" t="s">
        <v>6390</v>
      </c>
      <c r="C181" s="656" t="s">
        <v>4953</v>
      </c>
      <c r="D181" s="723"/>
      <c r="E181" s="704" t="s">
        <v>4953</v>
      </c>
      <c r="F181" s="716"/>
      <c r="G181" s="716"/>
      <c r="H181" s="735"/>
      <c r="I181" s="716"/>
      <c r="J181" s="660" t="s">
        <v>2923</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6391</v>
      </c>
      <c r="C182" s="656" t="s">
        <v>5037</v>
      </c>
      <c r="D182" s="723"/>
      <c r="E182" s="657" t="s">
        <v>5037</v>
      </c>
      <c r="F182" s="716"/>
      <c r="G182" s="716"/>
      <c r="H182" s="662" t="s">
        <v>1713</v>
      </c>
      <c r="I182" s="716"/>
      <c r="J182" s="660" t="s">
        <v>5951</v>
      </c>
      <c r="K182" s="716"/>
      <c r="L182" s="716"/>
      <c r="M182" s="716"/>
      <c r="N182" s="662" t="s">
        <v>3111</v>
      </c>
      <c r="O182" s="718" t="s">
        <v>4185</v>
      </c>
      <c r="P182" s="660" t="s">
        <v>5255</v>
      </c>
      <c r="Q182" s="716"/>
      <c r="R182" s="716"/>
      <c r="S182" s="716"/>
      <c r="T182" s="716"/>
      <c r="U182" s="716" t="s">
        <v>6392</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5723</v>
      </c>
      <c r="AU182" s="716"/>
      <c r="AV182" s="716"/>
      <c r="AW182" s="716"/>
      <c r="AX182" s="716"/>
      <c r="AY182" s="716"/>
      <c r="AZ182" s="716"/>
      <c r="BA182" s="716"/>
    </row>
    <row r="183" ht="15.75" customHeight="1">
      <c r="A183" s="798"/>
      <c r="B183" s="799" t="s">
        <v>6393</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6394</v>
      </c>
      <c r="C184" s="656" t="s">
        <v>361</v>
      </c>
      <c r="D184" s="657" t="s">
        <v>361</v>
      </c>
      <c r="E184" s="716"/>
      <c r="F184" s="716"/>
      <c r="G184" s="716"/>
      <c r="H184" s="716"/>
      <c r="I184" s="716"/>
      <c r="J184" s="716"/>
      <c r="K184" s="716"/>
      <c r="L184" s="716"/>
      <c r="M184" s="663" t="s">
        <v>1713</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6036</v>
      </c>
      <c r="B185" s="804" t="s">
        <v>6390</v>
      </c>
      <c r="C185" s="656" t="s">
        <v>1409</v>
      </c>
      <c r="D185" s="683"/>
      <c r="E185" s="660" t="s">
        <v>1409</v>
      </c>
      <c r="F185" s="716"/>
      <c r="G185" s="716"/>
      <c r="H185" s="718"/>
      <c r="I185" s="716"/>
      <c r="J185" s="662"/>
      <c r="K185" s="716"/>
      <c r="L185" s="716"/>
      <c r="M185" s="660" t="s">
        <v>5222</v>
      </c>
      <c r="N185" s="716"/>
      <c r="O185" s="716"/>
      <c r="P185" s="716"/>
      <c r="Q185" s="716"/>
      <c r="R185" s="716"/>
      <c r="S185" s="716"/>
      <c r="T185" s="716"/>
      <c r="U185" s="716"/>
      <c r="V185" s="716"/>
      <c r="W185" s="716"/>
      <c r="X185" s="716"/>
      <c r="Y185" s="716"/>
      <c r="Z185" s="716"/>
      <c r="AA185" s="716"/>
      <c r="AB185" s="716"/>
      <c r="AC185" s="719"/>
      <c r="AD185" s="660" t="s">
        <v>1294</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6391</v>
      </c>
      <c r="C186" s="656" t="s">
        <v>6395</v>
      </c>
      <c r="D186" s="683" t="s">
        <v>3322</v>
      </c>
      <c r="E186" s="657" t="s">
        <v>6395</v>
      </c>
      <c r="F186" s="716"/>
      <c r="G186" s="716"/>
      <c r="H186" s="718" t="s">
        <v>3322</v>
      </c>
      <c r="I186" s="716"/>
      <c r="J186" s="660" t="s">
        <v>6396</v>
      </c>
      <c r="K186" s="716" t="s">
        <v>6397</v>
      </c>
      <c r="L186" s="683" t="s">
        <v>3420</v>
      </c>
      <c r="M186" s="716"/>
      <c r="N186" s="716"/>
      <c r="O186" s="716" t="s">
        <v>6398</v>
      </c>
      <c r="P186" s="716"/>
      <c r="Q186" s="716"/>
      <c r="R186" s="716"/>
      <c r="S186" s="716"/>
      <c r="T186" s="716"/>
      <c r="U186" s="716" t="s">
        <v>2652</v>
      </c>
      <c r="V186" s="716"/>
      <c r="W186" s="716"/>
      <c r="X186" s="716"/>
      <c r="Y186" s="716"/>
      <c r="Z186" s="716"/>
      <c r="AA186" s="716"/>
      <c r="AB186" s="716"/>
      <c r="AC186" s="719"/>
      <c r="AD186" s="683" t="s">
        <v>4039</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6393</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4267</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6394</v>
      </c>
      <c r="C188" s="669" t="s">
        <v>2481</v>
      </c>
      <c r="D188" s="660" t="s">
        <v>2481</v>
      </c>
      <c r="E188" s="716"/>
      <c r="F188" s="660" t="s">
        <v>6399</v>
      </c>
      <c r="G188" s="660" t="s">
        <v>4423</v>
      </c>
      <c r="H188" s="723"/>
      <c r="I188" s="716"/>
      <c r="J188" s="716"/>
      <c r="K188" s="716" t="s">
        <v>1384</v>
      </c>
      <c r="L188" s="660" t="s">
        <v>2009</v>
      </c>
      <c r="M188" s="660" t="s">
        <v>6400</v>
      </c>
      <c r="N188" s="716"/>
      <c r="O188" s="716" t="s">
        <v>6401</v>
      </c>
      <c r="P188" s="660" t="s">
        <v>3783</v>
      </c>
      <c r="Q188" s="716"/>
      <c r="R188" s="716"/>
      <c r="S188" s="683" t="s">
        <v>2155</v>
      </c>
      <c r="T188" s="716"/>
      <c r="U188" s="716"/>
      <c r="V188" s="716"/>
      <c r="W188" s="716"/>
      <c r="X188" s="716"/>
      <c r="Y188" s="716"/>
      <c r="Z188" s="716"/>
      <c r="AA188" s="716"/>
      <c r="AB188" s="660" t="s">
        <v>4423</v>
      </c>
      <c r="AC188" s="719"/>
      <c r="AD188" s="683" t="s">
        <v>6402</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6363</v>
      </c>
      <c r="B189" s="804" t="s">
        <v>6021</v>
      </c>
      <c r="C189" s="669" t="s">
        <v>1333</v>
      </c>
      <c r="D189" s="657" t="s">
        <v>374</v>
      </c>
      <c r="E189" s="660" t="s">
        <v>6403</v>
      </c>
      <c r="F189" s="716"/>
      <c r="G189" s="716"/>
      <c r="H189" s="662" t="s">
        <v>6404</v>
      </c>
      <c r="I189" s="716"/>
      <c r="J189" s="660" t="s">
        <v>6405</v>
      </c>
      <c r="K189" s="716"/>
      <c r="L189" s="716"/>
      <c r="M189" s="716"/>
      <c r="N189" s="716"/>
      <c r="O189" s="723"/>
      <c r="P189" s="716"/>
      <c r="Q189" s="716"/>
      <c r="R189" s="716"/>
      <c r="S189" s="683" t="s">
        <v>2318</v>
      </c>
      <c r="T189" s="660" t="s">
        <v>2318</v>
      </c>
      <c r="U189" s="716"/>
      <c r="V189" s="716"/>
      <c r="W189" s="716"/>
      <c r="X189" s="660" t="s">
        <v>1333</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6406</v>
      </c>
      <c r="B190" s="811" t="s">
        <v>6021</v>
      </c>
      <c r="C190" s="656" t="s">
        <v>6407</v>
      </c>
      <c r="D190" s="657" t="s">
        <v>6407</v>
      </c>
      <c r="E190" s="660" t="s">
        <v>6408</v>
      </c>
      <c r="F190" s="667"/>
      <c r="G190" s="660" t="s">
        <v>6407</v>
      </c>
      <c r="H190" s="671"/>
      <c r="I190" s="660" t="s">
        <v>6409</v>
      </c>
      <c r="J190" s="671"/>
      <c r="K190" s="667"/>
      <c r="L190" s="667"/>
      <c r="M190" s="733" t="s">
        <v>6410</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6068</v>
      </c>
      <c r="B191" s="804" t="s">
        <v>6021</v>
      </c>
      <c r="C191" s="656" t="s">
        <v>307</v>
      </c>
      <c r="D191" s="660" t="s">
        <v>307</v>
      </c>
      <c r="E191" s="660" t="s">
        <v>307</v>
      </c>
      <c r="F191" s="716"/>
      <c r="G191" s="716"/>
      <c r="H191" s="683" t="s">
        <v>1368</v>
      </c>
      <c r="I191" s="716"/>
      <c r="J191" s="716"/>
      <c r="K191" s="716"/>
      <c r="L191" s="716"/>
      <c r="M191" s="663" t="s">
        <v>576</v>
      </c>
      <c r="N191" s="716"/>
      <c r="O191" s="658" t="str">
        <f>HYPERLINK("https://youtu.be/YAmVWTPAJZs","42.49")</f>
        <v>42.49</v>
      </c>
      <c r="P191" s="718" t="s">
        <v>3284</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6411</v>
      </c>
      <c r="B192" s="802" t="s">
        <v>6412</v>
      </c>
      <c r="C192" s="656" t="s">
        <v>6413</v>
      </c>
      <c r="D192" s="660" t="s">
        <v>6413</v>
      </c>
      <c r="E192" s="660" t="s">
        <v>6414</v>
      </c>
      <c r="F192" s="716"/>
      <c r="G192" s="716"/>
      <c r="H192" s="718"/>
      <c r="I192" s="683" t="s">
        <v>1444</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2751</v>
      </c>
      <c r="AU192" s="716"/>
      <c r="AV192" s="716"/>
      <c r="AW192" s="716"/>
      <c r="AX192" s="716"/>
      <c r="AY192" s="716"/>
      <c r="AZ192" s="716"/>
      <c r="BA192" s="716"/>
    </row>
    <row r="193" ht="15.75" customHeight="1">
      <c r="A193" s="812" t="s">
        <v>6042</v>
      </c>
      <c r="B193" s="804" t="s">
        <v>6021</v>
      </c>
      <c r="C193" s="669" t="s">
        <v>6415</v>
      </c>
      <c r="D193" s="660" t="s">
        <v>6415</v>
      </c>
      <c r="E193" s="716"/>
      <c r="F193" s="716"/>
      <c r="G193" s="680"/>
      <c r="H193" s="718" t="s">
        <v>311</v>
      </c>
      <c r="I193" s="716"/>
      <c r="J193" s="660" t="s">
        <v>900</v>
      </c>
      <c r="K193" s="716"/>
      <c r="L193" s="716"/>
      <c r="M193" s="716"/>
      <c r="N193" s="716"/>
      <c r="O193" s="716"/>
      <c r="P193" s="716"/>
      <c r="Q193" s="716"/>
      <c r="R193" s="660" t="s">
        <v>6416</v>
      </c>
      <c r="S193" s="660" t="s">
        <v>6417</v>
      </c>
      <c r="T193" s="716"/>
      <c r="U193" s="716"/>
      <c r="V193" s="716"/>
      <c r="W193" s="716"/>
      <c r="X193" s="716"/>
      <c r="Y193" s="660" t="s">
        <v>1330</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3200</v>
      </c>
      <c r="AU193" s="716"/>
      <c r="AV193" s="716"/>
      <c r="AW193" s="716"/>
      <c r="AX193" s="716"/>
      <c r="AY193" s="716"/>
      <c r="AZ193" s="716"/>
      <c r="BA193" s="716"/>
    </row>
    <row r="194" ht="15.75" customHeight="1">
      <c r="A194" s="796" t="s">
        <v>6130</v>
      </c>
      <c r="B194" s="802" t="s">
        <v>6193</v>
      </c>
      <c r="C194" s="669" t="s">
        <v>1730</v>
      </c>
      <c r="D194" s="723"/>
      <c r="E194" s="660" t="s">
        <v>1730</v>
      </c>
      <c r="F194" s="716"/>
      <c r="G194" s="660" t="s">
        <v>6418</v>
      </c>
      <c r="H194" s="716"/>
      <c r="I194" s="716"/>
      <c r="J194" s="660" t="s">
        <v>2858</v>
      </c>
      <c r="K194" s="716"/>
      <c r="L194" s="683" t="s">
        <v>6419</v>
      </c>
      <c r="M194" s="716"/>
      <c r="N194" s="716"/>
      <c r="O194" s="716" t="s">
        <v>1948</v>
      </c>
      <c r="P194" s="683" t="s">
        <v>3748</v>
      </c>
      <c r="Q194" s="716"/>
      <c r="R194" s="660" t="s">
        <v>6419</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2752</v>
      </c>
      <c r="AU194" s="716"/>
      <c r="AV194" s="716"/>
      <c r="AW194" s="716"/>
      <c r="AX194" s="716"/>
      <c r="AY194" s="716"/>
      <c r="AZ194" s="716"/>
      <c r="BA194" s="716"/>
    </row>
    <row r="195" ht="15.75" customHeight="1">
      <c r="A195" s="798"/>
      <c r="B195" s="799" t="s">
        <v>6420</v>
      </c>
      <c r="C195" s="669" t="s">
        <v>389</v>
      </c>
      <c r="D195" s="723"/>
      <c r="E195" s="716"/>
      <c r="F195" s="660" t="s">
        <v>164</v>
      </c>
      <c r="G195" s="660" t="s">
        <v>1569</v>
      </c>
      <c r="H195" s="657" t="s">
        <v>875</v>
      </c>
      <c r="I195" s="683" t="s">
        <v>389</v>
      </c>
      <c r="J195" s="660" t="s">
        <v>1111</v>
      </c>
      <c r="K195" s="716"/>
      <c r="L195" s="683" t="s">
        <v>1387</v>
      </c>
      <c r="M195" s="716"/>
      <c r="N195" s="662" t="s">
        <v>6062</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6134</v>
      </c>
      <c r="B196" s="802" t="s">
        <v>6421</v>
      </c>
      <c r="C196" s="656" t="s">
        <v>1388</v>
      </c>
      <c r="D196" s="723"/>
      <c r="E196" s="660" t="s">
        <v>6422</v>
      </c>
      <c r="F196" s="716"/>
      <c r="G196" s="716"/>
      <c r="H196" s="716"/>
      <c r="I196" s="716"/>
      <c r="J196" s="683"/>
      <c r="K196" s="660" t="s">
        <v>1388</v>
      </c>
      <c r="L196" s="716"/>
      <c r="M196" s="663" t="s">
        <v>6423</v>
      </c>
      <c r="N196" s="716"/>
      <c r="O196" s="716"/>
      <c r="P196" s="683" t="s">
        <v>3282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6424</v>
      </c>
      <c r="C197" s="669" t="s">
        <v>1390</v>
      </c>
      <c r="D197" s="723"/>
      <c r="E197" s="716"/>
      <c r="F197" s="716"/>
      <c r="G197" s="716"/>
      <c r="H197" s="657" t="s">
        <v>879</v>
      </c>
      <c r="I197" s="716"/>
      <c r="J197" s="663" t="s">
        <v>1113</v>
      </c>
      <c r="K197" s="660" t="s">
        <v>1390</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6425</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6020</v>
      </c>
      <c r="B199" s="818" t="s">
        <v>6021</v>
      </c>
      <c r="C199" s="669" t="s">
        <v>500</v>
      </c>
      <c r="D199" s="755"/>
      <c r="E199" s="745" t="s">
        <v>351</v>
      </c>
      <c r="F199" s="745" t="s">
        <v>254</v>
      </c>
      <c r="G199" s="745" t="s">
        <v>1039</v>
      </c>
      <c r="H199" s="747" t="s">
        <v>880</v>
      </c>
      <c r="I199" s="745" t="s">
        <v>1447</v>
      </c>
      <c r="J199" s="663" t="s">
        <v>1114</v>
      </c>
      <c r="K199" s="746" t="s">
        <v>6426</v>
      </c>
      <c r="L199" s="749" t="s">
        <v>351</v>
      </c>
      <c r="M199" s="663" t="s">
        <v>4092</v>
      </c>
      <c r="N199" s="746"/>
      <c r="O199" s="752" t="s">
        <v>3920</v>
      </c>
      <c r="P199" s="745" t="s">
        <v>1979</v>
      </c>
      <c r="Q199" s="746"/>
      <c r="R199" s="746"/>
      <c r="S199" s="746"/>
      <c r="T199" s="745" t="s">
        <v>500</v>
      </c>
      <c r="U199" s="746" t="s">
        <v>3442</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2756</v>
      </c>
      <c r="AU199" s="746"/>
      <c r="AV199" s="746"/>
      <c r="AW199" s="746"/>
      <c r="AX199" s="746"/>
      <c r="AY199" s="746"/>
      <c r="AZ199" s="746"/>
      <c r="BA199" s="746"/>
    </row>
    <row r="200" ht="15.75" customHeight="1">
      <c r="A200" s="817" t="s">
        <v>6147</v>
      </c>
      <c r="B200" s="818" t="s">
        <v>6427</v>
      </c>
      <c r="C200" s="669" t="s">
        <v>2059</v>
      </c>
      <c r="D200" s="745" t="s">
        <v>2059</v>
      </c>
      <c r="E200" s="745" t="s">
        <v>2674</v>
      </c>
      <c r="F200" s="745" t="s">
        <v>1262</v>
      </c>
      <c r="G200" s="745" t="s">
        <v>2482</v>
      </c>
      <c r="H200" s="747" t="s">
        <v>881</v>
      </c>
      <c r="I200" s="745" t="s">
        <v>2200</v>
      </c>
      <c r="J200" s="663" t="s">
        <v>6428</v>
      </c>
      <c r="K200" s="745" t="s">
        <v>3768</v>
      </c>
      <c r="L200" s="749" t="s">
        <v>2345</v>
      </c>
      <c r="M200" s="752" t="s">
        <v>1691</v>
      </c>
      <c r="N200" s="746"/>
      <c r="O200" s="746" t="s">
        <v>370</v>
      </c>
      <c r="P200" s="745" t="s">
        <v>2200</v>
      </c>
      <c r="Q200" s="746" t="s">
        <v>1295</v>
      </c>
      <c r="R200" s="746"/>
      <c r="S200" s="746"/>
      <c r="T200" s="746"/>
      <c r="U200" s="746" t="s">
        <v>1857</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2757</v>
      </c>
      <c r="AU200" s="746"/>
      <c r="AV200" s="746"/>
      <c r="AW200" s="746"/>
      <c r="AX200" s="746"/>
      <c r="AY200" s="746"/>
      <c r="AZ200" s="746"/>
      <c r="BA200" s="746"/>
    </row>
    <row r="201" ht="15.75" customHeight="1">
      <c r="A201" s="817" t="s">
        <v>6154</v>
      </c>
      <c r="B201" s="818" t="s">
        <v>6021</v>
      </c>
      <c r="C201" s="669" t="str">
        <f>HYPERLINK("https://www.youtube.com/watch?v=aWzlUqH0LaM","41.87")</f>
        <v>41.87</v>
      </c>
      <c r="D201" s="755"/>
      <c r="E201" s="749" t="s">
        <v>1681</v>
      </c>
      <c r="F201" s="745" t="str">
        <f>HYPERLINK("https://www.youtube.com/watch?v=aWzlUqH0LaM","41.87")</f>
        <v>41.87</v>
      </c>
      <c r="G201" s="745" t="s">
        <v>968</v>
      </c>
      <c r="H201" s="747" t="s">
        <v>882</v>
      </c>
      <c r="I201" s="745" t="s">
        <v>307</v>
      </c>
      <c r="J201" s="663" t="s">
        <v>1116</v>
      </c>
      <c r="K201" s="745" t="s">
        <v>171</v>
      </c>
      <c r="L201" s="749" t="s">
        <v>4153</v>
      </c>
      <c r="M201" s="746"/>
      <c r="N201" s="746"/>
      <c r="O201" s="746" t="s">
        <v>2799</v>
      </c>
      <c r="P201" s="745" t="s">
        <v>5921</v>
      </c>
      <c r="Q201" s="746"/>
      <c r="R201" s="746"/>
      <c r="S201" s="746"/>
      <c r="T201" s="746"/>
      <c r="U201" s="746" t="s">
        <v>6429</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6430</v>
      </c>
      <c r="AU201" s="746"/>
      <c r="AV201" s="746"/>
      <c r="AW201" s="746"/>
      <c r="AX201" s="746"/>
      <c r="AY201" s="746"/>
      <c r="AZ201" s="746"/>
      <c r="BA201" s="746"/>
    </row>
    <row r="202" ht="15.75" customHeight="1">
      <c r="A202" s="817" t="s">
        <v>6162</v>
      </c>
      <c r="B202" s="818" t="s">
        <v>6431</v>
      </c>
      <c r="C202" s="819" t="str">
        <f>HYPERLINK("https://youtu.be/F-20O1FDNbI","1:45.11")</f>
        <v>1:45.11</v>
      </c>
      <c r="D202" s="755"/>
      <c r="E202" s="764"/>
      <c r="F202" s="764"/>
      <c r="G202" s="746"/>
      <c r="H202" s="749"/>
      <c r="I202" s="746"/>
      <c r="J202" s="663" t="s">
        <v>6432</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6433</v>
      </c>
      <c r="AU202" s="746"/>
      <c r="AV202" s="746"/>
      <c r="AW202" s="746"/>
      <c r="AX202" s="746"/>
      <c r="AY202" s="746"/>
      <c r="AZ202" s="746"/>
      <c r="BA202" s="746"/>
    </row>
    <row r="203" ht="15.75" customHeight="1">
      <c r="A203" s="820"/>
      <c r="B203" s="821" t="s">
        <v>6434</v>
      </c>
      <c r="C203" s="669" t="s">
        <v>503</v>
      </c>
      <c r="D203" s="755"/>
      <c r="E203" s="745" t="s">
        <v>6435</v>
      </c>
      <c r="F203" s="745" t="s">
        <v>790</v>
      </c>
      <c r="G203" s="746"/>
      <c r="H203" s="749" t="s">
        <v>883</v>
      </c>
      <c r="I203" s="749" t="s">
        <v>6436</v>
      </c>
      <c r="J203" s="663" t="s">
        <v>1117</v>
      </c>
      <c r="K203" s="746"/>
      <c r="L203" s="749" t="s">
        <v>3693</v>
      </c>
      <c r="M203" s="663" t="s">
        <v>4333</v>
      </c>
      <c r="N203" s="745" t="s">
        <v>503</v>
      </c>
      <c r="O203" s="746"/>
      <c r="P203" s="746"/>
      <c r="Q203" s="746"/>
      <c r="R203" s="746"/>
      <c r="S203" s="746"/>
      <c r="T203" s="746"/>
      <c r="U203" s="746" t="s">
        <v>5747</v>
      </c>
      <c r="V203" s="746"/>
      <c r="W203" s="746"/>
      <c r="X203" s="759" t="s">
        <v>6437</v>
      </c>
      <c r="Y203" s="746"/>
      <c r="Z203" s="746"/>
      <c r="AA203" s="746"/>
      <c r="AB203" s="746"/>
      <c r="AC203" s="747" t="s">
        <v>6438</v>
      </c>
      <c r="AD203" s="746"/>
      <c r="AE203" s="746"/>
      <c r="AF203" s="749" t="s">
        <v>6439</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6440</v>
      </c>
      <c r="C204" s="669" t="s">
        <v>6441</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6442</v>
      </c>
      <c r="Y204" s="746"/>
      <c r="Z204" s="746"/>
      <c r="AA204" s="746"/>
      <c r="AB204" s="746"/>
      <c r="AC204" s="750"/>
      <c r="AD204" s="746"/>
      <c r="AE204" s="746"/>
      <c r="AF204" s="746"/>
      <c r="AG204" s="746"/>
      <c r="AH204" s="746"/>
      <c r="AI204" s="745" t="s">
        <v>6441</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6443</v>
      </c>
      <c r="C205" s="669" t="s">
        <v>6444</v>
      </c>
      <c r="D205" s="755"/>
      <c r="E205" s="746"/>
      <c r="F205" s="746"/>
      <c r="G205" s="746"/>
      <c r="H205" s="746"/>
      <c r="I205" s="745" t="s">
        <v>6445</v>
      </c>
      <c r="J205" s="746"/>
      <c r="K205" s="746"/>
      <c r="L205" s="746"/>
      <c r="M205" s="746"/>
      <c r="N205" s="746"/>
      <c r="O205" s="746"/>
      <c r="P205" s="746"/>
      <c r="Q205" s="746"/>
      <c r="R205" s="746"/>
      <c r="S205" s="746"/>
      <c r="T205" s="746"/>
      <c r="U205" s="746"/>
      <c r="V205" s="746"/>
      <c r="W205" s="746"/>
      <c r="X205" s="745" t="s">
        <v>6446</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6042</v>
      </c>
      <c r="B206" s="824" t="s">
        <v>6447</v>
      </c>
      <c r="C206" s="669" t="s">
        <v>6448</v>
      </c>
      <c r="E206" s="747" t="s">
        <v>6449</v>
      </c>
      <c r="F206" s="746"/>
      <c r="G206" s="746"/>
      <c r="I206" s="746"/>
      <c r="J206" s="745" t="s">
        <v>6324</v>
      </c>
      <c r="K206" s="746"/>
      <c r="L206" s="746"/>
      <c r="M206" s="769" t="s">
        <v>6450</v>
      </c>
      <c r="N206" s="746"/>
      <c r="O206" s="746"/>
      <c r="P206" s="746"/>
      <c r="Q206" s="746"/>
      <c r="S206" s="745" t="s">
        <v>2320</v>
      </c>
      <c r="T206" s="746"/>
      <c r="U206" s="746"/>
      <c r="V206" s="746"/>
      <c r="W206" s="746"/>
      <c r="X206" s="745" t="s">
        <v>6448</v>
      </c>
      <c r="Y206" s="746"/>
      <c r="Z206" s="746"/>
      <c r="AA206" s="746"/>
      <c r="AB206" s="746"/>
      <c r="AC206" s="750"/>
      <c r="AD206" s="746"/>
      <c r="AE206" s="746"/>
      <c r="AF206" s="746"/>
      <c r="AG206" s="749" t="s">
        <v>6451</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6452</v>
      </c>
      <c r="C207" s="669" t="s">
        <v>481</v>
      </c>
      <c r="D207" s="745" t="s">
        <v>797</v>
      </c>
      <c r="E207" s="756" t="s">
        <v>6176</v>
      </c>
      <c r="F207" s="746"/>
      <c r="G207" s="746"/>
      <c r="H207" s="756" t="s">
        <v>6448</v>
      </c>
      <c r="I207" s="749" t="s">
        <v>5690</v>
      </c>
      <c r="J207" s="745" t="s">
        <v>6453</v>
      </c>
      <c r="K207" s="746"/>
      <c r="L207" s="746"/>
      <c r="M207" s="746"/>
      <c r="N207" s="746"/>
      <c r="O207" s="746"/>
      <c r="P207" s="746"/>
      <c r="Q207" s="746"/>
      <c r="R207" s="747" t="s">
        <v>6454</v>
      </c>
      <c r="S207" s="746"/>
      <c r="T207" s="746"/>
      <c r="U207" s="746"/>
      <c r="V207" s="746"/>
      <c r="W207" s="745" t="s">
        <v>6310</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6081</v>
      </c>
      <c r="B208" s="818" t="s">
        <v>6148</v>
      </c>
      <c r="C208" s="669" t="s">
        <v>6455</v>
      </c>
      <c r="D208" s="755"/>
      <c r="E208" s="746"/>
      <c r="F208" s="746"/>
      <c r="G208" s="746"/>
      <c r="H208" s="746"/>
      <c r="I208" s="746"/>
      <c r="J208" s="746"/>
      <c r="K208" s="746" t="s">
        <v>6456</v>
      </c>
      <c r="L208" s="746"/>
      <c r="M208" s="745" t="s">
        <v>6455</v>
      </c>
      <c r="N208" s="746"/>
      <c r="O208" s="746" t="s">
        <v>4164</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6457</v>
      </c>
      <c r="AU208" s="746"/>
      <c r="AV208" s="746"/>
      <c r="AW208" s="746"/>
      <c r="AX208" s="746"/>
      <c r="AY208" s="746"/>
      <c r="AZ208" s="746"/>
      <c r="BA208" s="746"/>
    </row>
    <row r="209" ht="15.75" customHeight="1">
      <c r="A209" s="817" t="s">
        <v>6088</v>
      </c>
      <c r="B209" s="818" t="s">
        <v>6458</v>
      </c>
      <c r="C209" s="656" t="s">
        <v>6459</v>
      </c>
      <c r="D209" s="755"/>
      <c r="E209" s="745" t="s">
        <v>6459</v>
      </c>
      <c r="F209" s="746"/>
      <c r="G209" s="746"/>
      <c r="H209" s="746"/>
      <c r="I209" s="746"/>
      <c r="J209" s="746"/>
      <c r="K209" s="746"/>
      <c r="L209" s="746"/>
      <c r="M209" s="746"/>
      <c r="N209" s="746"/>
      <c r="O209" s="746"/>
      <c r="P209" s="745" t="s">
        <v>4970</v>
      </c>
      <c r="Q209" s="746"/>
      <c r="R209" s="745" t="s">
        <v>4129</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3688</v>
      </c>
      <c r="AU209" s="746"/>
      <c r="AV209" s="746"/>
      <c r="AW209" s="746"/>
      <c r="AX209" s="746"/>
      <c r="AY209" s="746"/>
      <c r="AZ209" s="746"/>
      <c r="BA209" s="746"/>
    </row>
    <row r="210" ht="15.75" customHeight="1">
      <c r="A210" s="825"/>
      <c r="B210" s="821" t="s">
        <v>6460</v>
      </c>
      <c r="C210" s="669" t="s">
        <v>1940</v>
      </c>
      <c r="D210" s="755"/>
      <c r="E210" s="745" t="s">
        <v>1940</v>
      </c>
      <c r="F210" s="746"/>
      <c r="G210" s="745" t="s">
        <v>1118</v>
      </c>
      <c r="H210" s="746"/>
      <c r="I210" s="746"/>
      <c r="J210" s="745" t="s">
        <v>1118</v>
      </c>
      <c r="K210" s="746" t="s">
        <v>2822</v>
      </c>
      <c r="L210" s="749" t="s">
        <v>1805</v>
      </c>
      <c r="M210" s="663" t="s">
        <v>6461</v>
      </c>
      <c r="N210" s="745" t="s">
        <v>3450</v>
      </c>
      <c r="O210" s="746" t="s">
        <v>3818</v>
      </c>
      <c r="P210" s="745" t="s">
        <v>3121</v>
      </c>
      <c r="Q210" s="749" t="s">
        <v>1577</v>
      </c>
      <c r="R210" s="745" t="s">
        <v>1001</v>
      </c>
      <c r="S210" s="746"/>
      <c r="T210" s="746"/>
      <c r="U210" s="746" t="s">
        <v>3925</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2463</v>
      </c>
      <c r="AU210" s="746"/>
      <c r="AV210" s="746"/>
      <c r="AW210" s="746"/>
      <c r="AX210" s="746"/>
      <c r="AY210" s="746"/>
      <c r="AZ210" s="746"/>
      <c r="BA210" s="746"/>
    </row>
    <row r="211" ht="15.75" customHeight="1">
      <c r="A211" s="820"/>
      <c r="B211" s="821" t="s">
        <v>6462</v>
      </c>
      <c r="C211" s="669" t="s">
        <v>398</v>
      </c>
      <c r="D211" s="745" t="s">
        <v>398</v>
      </c>
      <c r="E211" s="745" t="s">
        <v>4574</v>
      </c>
      <c r="F211" s="745" t="str">
        <f>HYPERLINK("https://youtu.be/gxCMrXIu1MU","52.20")</f>
        <v>52.20</v>
      </c>
      <c r="G211" s="746"/>
      <c r="H211" s="749" t="s">
        <v>884</v>
      </c>
      <c r="I211" s="749" t="s">
        <v>1598</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6036</v>
      </c>
      <c r="B212" s="826" t="s">
        <v>6463</v>
      </c>
      <c r="C212" s="656" t="s">
        <v>2508</v>
      </c>
      <c r="D212" s="755"/>
      <c r="E212" s="747" t="s">
        <v>2508</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6464</v>
      </c>
      <c r="C213" s="669" t="s">
        <v>3643</v>
      </c>
      <c r="D213" s="745" t="s">
        <v>3643</v>
      </c>
      <c r="E213" s="745" t="s">
        <v>3130</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3719</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6465</v>
      </c>
      <c r="C214" s="669" t="s">
        <v>2283</v>
      </c>
      <c r="D214" s="755"/>
      <c r="E214" s="745" t="s">
        <v>2283</v>
      </c>
      <c r="F214" s="746"/>
      <c r="G214" s="764"/>
      <c r="H214" s="746"/>
      <c r="I214" s="746"/>
      <c r="J214" s="745" t="s">
        <v>2592</v>
      </c>
      <c r="K214" s="746" t="s">
        <v>1859</v>
      </c>
      <c r="L214" s="749" t="s">
        <v>6466</v>
      </c>
      <c r="M214" s="746"/>
      <c r="N214" s="746"/>
      <c r="O214" s="746" t="s">
        <v>2795</v>
      </c>
      <c r="P214" s="745" t="s">
        <v>2729</v>
      </c>
      <c r="Q214" s="716"/>
      <c r="R214" s="746"/>
      <c r="S214" s="746"/>
      <c r="T214" s="746"/>
      <c r="U214" s="746" t="s">
        <v>3355</v>
      </c>
      <c r="V214" s="746"/>
      <c r="W214" s="746"/>
      <c r="X214" s="746"/>
      <c r="Y214" s="769" t="s">
        <v>420</v>
      </c>
      <c r="Z214" s="745" t="s">
        <v>420</v>
      </c>
      <c r="AA214" s="746"/>
      <c r="AB214" s="746"/>
      <c r="AC214" s="750"/>
      <c r="AD214" s="752"/>
      <c r="AE214" s="746"/>
      <c r="AF214" s="746"/>
      <c r="AG214" s="745" t="s">
        <v>4301</v>
      </c>
      <c r="AH214" s="746"/>
      <c r="AI214" s="748" t="str">
        <f>HYPERLINK("https://youtu.be/7lF7UZKburw","31.51")</f>
        <v>31.51</v>
      </c>
      <c r="AJ214" s="746"/>
      <c r="AK214" s="751"/>
      <c r="AL214" s="746"/>
      <c r="AM214" s="746"/>
      <c r="AN214" s="746"/>
      <c r="AO214" s="746"/>
      <c r="AP214" s="746"/>
      <c r="AQ214" s="746"/>
      <c r="AR214" s="746"/>
      <c r="AS214" s="746"/>
      <c r="AT214" s="770" t="s">
        <v>1871</v>
      </c>
      <c r="AU214" s="746"/>
      <c r="AV214" s="746"/>
      <c r="AW214" s="746"/>
      <c r="AX214" s="746"/>
      <c r="AY214" s="746"/>
      <c r="AZ214" s="746"/>
      <c r="BA214" s="746"/>
    </row>
    <row r="215" ht="15.75" customHeight="1">
      <c r="A215" s="825"/>
      <c r="B215" s="821" t="s">
        <v>6467</v>
      </c>
      <c r="C215" s="669" t="s">
        <v>6468</v>
      </c>
      <c r="D215" s="755"/>
      <c r="E215" s="745" t="s">
        <v>6469</v>
      </c>
      <c r="F215" s="745" t="s">
        <v>241</v>
      </c>
      <c r="G215" s="745" t="s">
        <v>2666</v>
      </c>
      <c r="H215" s="747" t="s">
        <v>885</v>
      </c>
      <c r="I215" s="759" t="s">
        <v>3181</v>
      </c>
      <c r="J215" s="746"/>
      <c r="K215" s="746"/>
      <c r="L215" s="746"/>
      <c r="M215" s="663" t="s">
        <v>175</v>
      </c>
      <c r="N215" s="746"/>
      <c r="O215" s="746"/>
      <c r="P215" s="746"/>
      <c r="Q215" s="746" t="s">
        <v>6470</v>
      </c>
      <c r="R215" s="746"/>
      <c r="S215" s="746"/>
      <c r="T215" s="746"/>
      <c r="U215" s="746"/>
      <c r="V215" s="745" t="s">
        <v>6468</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6042</v>
      </c>
      <c r="B216" s="826" t="s">
        <v>6471</v>
      </c>
      <c r="C216" s="656" t="s">
        <v>5349</v>
      </c>
      <c r="D216" s="745" t="s">
        <v>5391</v>
      </c>
      <c r="E216" s="745" t="s">
        <v>5349</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2219</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6472</v>
      </c>
      <c r="C217" s="669" t="s">
        <v>1146</v>
      </c>
      <c r="D217" s="745" t="s">
        <v>1146</v>
      </c>
      <c r="E217" s="745" t="s">
        <v>1758</v>
      </c>
      <c r="F217" s="746"/>
      <c r="G217" s="746"/>
      <c r="H217" s="756" t="s">
        <v>526</v>
      </c>
      <c r="I217" s="752" t="s">
        <v>961</v>
      </c>
      <c r="J217" s="745" t="s">
        <v>5884</v>
      </c>
      <c r="K217" s="746"/>
      <c r="L217" s="746"/>
      <c r="M217" s="745" t="s">
        <v>6473</v>
      </c>
      <c r="N217" s="746"/>
      <c r="O217" s="746"/>
      <c r="P217" s="745" t="s">
        <v>964</v>
      </c>
      <c r="Q217" s="746"/>
      <c r="R217" s="745" t="s">
        <v>1111</v>
      </c>
      <c r="S217" s="745" t="s">
        <v>6415</v>
      </c>
      <c r="T217" s="746"/>
      <c r="U217" s="746"/>
      <c r="V217" s="746"/>
      <c r="W217" s="746"/>
      <c r="X217" s="746"/>
      <c r="Y217" s="746"/>
      <c r="Z217" s="745" t="s">
        <v>6474</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6068</v>
      </c>
      <c r="B218" s="828" t="s">
        <v>6069</v>
      </c>
      <c r="C218" s="829" t="s">
        <v>5322</v>
      </c>
      <c r="D218" s="755"/>
      <c r="E218" s="745" t="s">
        <v>5322</v>
      </c>
      <c r="F218" s="746"/>
      <c r="G218" s="746"/>
      <c r="H218" s="749" t="s">
        <v>5543</v>
      </c>
      <c r="I218" s="746"/>
      <c r="J218" s="746"/>
      <c r="K218" s="746" t="s">
        <v>1716</v>
      </c>
      <c r="L218" s="746"/>
      <c r="M218" s="663" t="s">
        <v>1389</v>
      </c>
      <c r="N218" s="746"/>
      <c r="O218" s="746"/>
      <c r="P218" s="749" t="s">
        <v>6475</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6077</v>
      </c>
      <c r="AU218" s="746"/>
      <c r="AV218" s="746"/>
      <c r="AW218" s="746"/>
      <c r="AX218" s="746"/>
      <c r="AY218" s="746"/>
      <c r="AZ218" s="746"/>
      <c r="BA218" s="746"/>
    </row>
    <row r="219" ht="15.75" customHeight="1">
      <c r="A219" s="817" t="s">
        <v>6130</v>
      </c>
      <c r="B219" s="818" t="s">
        <v>6193</v>
      </c>
      <c r="C219" s="656" t="s">
        <v>1905</v>
      </c>
      <c r="D219" s="745" t="s">
        <v>2310</v>
      </c>
      <c r="E219" s="827"/>
      <c r="F219" s="746"/>
      <c r="G219" s="745" t="s">
        <v>4277</v>
      </c>
      <c r="H219" s="746"/>
      <c r="I219" s="745" t="s">
        <v>4622</v>
      </c>
      <c r="J219" s="746"/>
      <c r="K219" s="827"/>
      <c r="L219" s="749" t="s">
        <v>5116</v>
      </c>
      <c r="M219" s="746"/>
      <c r="N219" s="827"/>
      <c r="O219" s="746" t="s">
        <v>1901</v>
      </c>
      <c r="P219" s="745" t="s">
        <v>5183</v>
      </c>
      <c r="Q219" s="746"/>
      <c r="R219" s="746"/>
      <c r="S219" s="746"/>
      <c r="T219" s="746"/>
      <c r="U219" s="746" t="s">
        <v>3845</v>
      </c>
      <c r="V219" s="746"/>
      <c r="W219" s="746"/>
      <c r="X219" s="746"/>
      <c r="Y219" s="746"/>
      <c r="Z219" s="746"/>
      <c r="AA219" s="746"/>
      <c r="AB219" s="746"/>
      <c r="AC219" s="750"/>
      <c r="AD219" s="746"/>
      <c r="AE219" s="746"/>
      <c r="AF219" s="746"/>
      <c r="AG219" s="746"/>
      <c r="AH219" s="745" t="s">
        <v>1959</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6195</v>
      </c>
      <c r="C220" s="656" t="s">
        <v>2347</v>
      </c>
      <c r="D220" s="745" t="s">
        <v>3834</v>
      </c>
      <c r="E220" s="746"/>
      <c r="F220" s="746"/>
      <c r="G220" s="746"/>
      <c r="H220" s="746"/>
      <c r="I220" s="745" t="s">
        <v>1949</v>
      </c>
      <c r="J220" s="746"/>
      <c r="K220" s="748" t="str">
        <f>HYPERLINK("https://youtu.be/yGR2akJEjQQ","19.18")</f>
        <v>19.18</v>
      </c>
      <c r="L220" s="746"/>
      <c r="M220" s="746"/>
      <c r="N220" s="745" t="s">
        <v>1866</v>
      </c>
      <c r="O220" s="746"/>
      <c r="P220" s="746"/>
      <c r="Q220" s="746"/>
      <c r="R220" s="746"/>
      <c r="S220" s="749" t="s">
        <v>2593</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6476</v>
      </c>
      <c r="C221" s="669" t="s">
        <v>844</v>
      </c>
      <c r="D221" s="745" t="s">
        <v>844</v>
      </c>
      <c r="E221" s="745" t="s">
        <v>6477</v>
      </c>
      <c r="F221" s="746"/>
      <c r="G221" s="764"/>
      <c r="H221" s="746"/>
      <c r="I221" s="745" t="s">
        <v>3651</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6198</v>
      </c>
      <c r="C222" s="656" t="s">
        <v>292</v>
      </c>
      <c r="D222" s="747" t="s">
        <v>400</v>
      </c>
      <c r="E222" s="745" t="s">
        <v>292</v>
      </c>
      <c r="F222" s="746"/>
      <c r="G222" s="745" t="s">
        <v>1715</v>
      </c>
      <c r="H222" s="747" t="s">
        <v>507</v>
      </c>
      <c r="I222" s="745" t="s">
        <v>973</v>
      </c>
      <c r="J222" s="745" t="s">
        <v>176</v>
      </c>
      <c r="K222" s="745" t="s">
        <v>400</v>
      </c>
      <c r="L222" s="749" t="s">
        <v>400</v>
      </c>
      <c r="M222" s="746"/>
      <c r="N222" s="746"/>
      <c r="O222" s="746"/>
      <c r="P222" s="745" t="s">
        <v>1860</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6478</v>
      </c>
      <c r="B223" s="818" t="s">
        <v>6021</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6479</v>
      </c>
      <c r="C224" s="669" t="s">
        <v>6480</v>
      </c>
      <c r="D224" s="745" t="s">
        <v>6480</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6481</v>
      </c>
      <c r="C225" s="669" t="s">
        <v>137</v>
      </c>
      <c r="D225" s="747" t="s">
        <v>402</v>
      </c>
      <c r="E225" s="746"/>
      <c r="F225" s="745" t="s">
        <v>795</v>
      </c>
      <c r="G225" s="745" t="s">
        <v>974</v>
      </c>
      <c r="H225" s="749" t="s">
        <v>2981</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6021</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6482</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6020</v>
      </c>
      <c r="B228" s="836" t="s">
        <v>6483</v>
      </c>
      <c r="C228" s="669" t="s">
        <v>1998</v>
      </c>
      <c r="D228" s="755"/>
      <c r="E228" s="745" t="s">
        <v>1998</v>
      </c>
      <c r="F228" s="746"/>
      <c r="G228" s="746"/>
      <c r="H228" s="746"/>
      <c r="I228" s="746"/>
      <c r="J228" s="746"/>
      <c r="K228" s="755"/>
      <c r="L228" s="746"/>
      <c r="M228" s="745" t="s">
        <v>2618</v>
      </c>
      <c r="N228" s="746"/>
      <c r="O228" s="746"/>
      <c r="P228" s="746"/>
      <c r="Q228" s="746"/>
      <c r="R228" s="746"/>
      <c r="S228" s="746"/>
      <c r="T228" s="746"/>
      <c r="U228" s="746"/>
      <c r="V228" s="746"/>
      <c r="W228" s="746"/>
      <c r="X228" s="746"/>
      <c r="Y228" s="746"/>
      <c r="Z228" s="746"/>
      <c r="AA228" s="746"/>
      <c r="AB228" s="746"/>
      <c r="AC228" s="750"/>
      <c r="AD228" s="749" t="s">
        <v>6484</v>
      </c>
      <c r="AE228" s="746"/>
      <c r="AF228" s="746"/>
      <c r="AG228" s="746"/>
      <c r="AH228" s="746"/>
      <c r="AI228" s="746"/>
      <c r="AJ228" s="746"/>
      <c r="AK228" s="751"/>
      <c r="AL228" s="746"/>
      <c r="AM228" s="746"/>
      <c r="AN228" s="746"/>
      <c r="AO228" s="746"/>
      <c r="AP228" s="746"/>
      <c r="AQ228" s="746"/>
      <c r="AR228" s="746"/>
      <c r="AS228" s="746"/>
      <c r="AT228" s="752" t="s">
        <v>3471</v>
      </c>
      <c r="AU228" s="746"/>
      <c r="AV228" s="746"/>
      <c r="AW228" s="746"/>
      <c r="AX228" s="746"/>
      <c r="AY228" s="746"/>
      <c r="AZ228" s="746"/>
      <c r="BA228" s="746"/>
    </row>
    <row r="229" ht="15.75" customHeight="1">
      <c r="A229" s="837"/>
      <c r="B229" s="838" t="s">
        <v>6485</v>
      </c>
      <c r="C229" s="656" t="s">
        <v>2764</v>
      </c>
      <c r="D229" s="755"/>
      <c r="E229" s="746"/>
      <c r="F229" s="746"/>
      <c r="G229" s="746"/>
      <c r="H229" s="746"/>
      <c r="I229" s="746"/>
      <c r="J229" s="746"/>
      <c r="K229" s="748" t="str">
        <f>HYPERLINK("https://youtu.be/K8Egs0-qumI","48.41")</f>
        <v>48.41</v>
      </c>
      <c r="L229" s="746"/>
      <c r="M229" s="746"/>
      <c r="N229" s="747" t="s">
        <v>2764</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6486</v>
      </c>
      <c r="C230" s="656" t="s">
        <v>423</v>
      </c>
      <c r="D230" s="755"/>
      <c r="E230" s="769" t="s">
        <v>423</v>
      </c>
      <c r="F230" s="746"/>
      <c r="G230" s="746"/>
      <c r="H230" s="746"/>
      <c r="I230" s="746"/>
      <c r="J230" s="746"/>
      <c r="K230" s="746" t="s">
        <v>6487</v>
      </c>
      <c r="L230" s="746"/>
      <c r="M230" s="745" t="s">
        <v>4294</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2764</v>
      </c>
      <c r="AU230" s="746"/>
      <c r="AV230" s="746"/>
      <c r="AW230" s="746"/>
      <c r="AX230" s="746"/>
      <c r="AY230" s="746"/>
      <c r="AZ230" s="746"/>
      <c r="BA230" s="746"/>
    </row>
    <row r="231" ht="15.75" customHeight="1">
      <c r="A231" s="837"/>
      <c r="B231" s="838" t="s">
        <v>6488</v>
      </c>
      <c r="C231" s="656" t="s">
        <v>1574</v>
      </c>
      <c r="D231" s="755"/>
      <c r="E231" s="747" t="s">
        <v>1574</v>
      </c>
      <c r="F231" s="746"/>
      <c r="G231" s="746"/>
      <c r="H231" s="746"/>
      <c r="I231" s="746"/>
      <c r="J231" s="748" t="s">
        <v>5862</v>
      </c>
      <c r="K231" s="745" t="s">
        <v>6489</v>
      </c>
      <c r="L231" s="746"/>
      <c r="M231" s="746"/>
      <c r="N231" s="746"/>
      <c r="O231" s="746"/>
      <c r="P231" s="746"/>
      <c r="Q231" s="746" t="s">
        <v>562</v>
      </c>
      <c r="R231" s="746"/>
      <c r="S231" s="746"/>
      <c r="T231" s="746"/>
      <c r="U231" s="746"/>
      <c r="V231" s="746"/>
      <c r="W231" s="746"/>
      <c r="X231" s="752" t="s">
        <v>3134</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6490</v>
      </c>
      <c r="C232" s="669" t="s">
        <v>968</v>
      </c>
      <c r="D232" s="745" t="s">
        <v>968</v>
      </c>
      <c r="E232" s="745" t="s">
        <v>798</v>
      </c>
      <c r="F232" s="746"/>
      <c r="G232" s="745" t="s">
        <v>1200</v>
      </c>
      <c r="H232" s="749" t="s">
        <v>6491</v>
      </c>
      <c r="I232" s="788" t="s">
        <v>968</v>
      </c>
      <c r="J232" s="746"/>
      <c r="K232" s="755"/>
      <c r="L232" s="749" t="s">
        <v>1755</v>
      </c>
      <c r="M232" s="663" t="s">
        <v>4055</v>
      </c>
      <c r="N232" s="756" t="s">
        <v>2174</v>
      </c>
      <c r="O232" s="746"/>
      <c r="P232" s="746"/>
      <c r="Q232" s="746"/>
      <c r="R232" s="746"/>
      <c r="S232" s="746"/>
      <c r="T232" s="746"/>
      <c r="U232" s="746"/>
      <c r="V232" s="746"/>
      <c r="W232" s="745" t="s">
        <v>1453</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6492</v>
      </c>
      <c r="C233" s="669" t="s">
        <v>4055</v>
      </c>
      <c r="D233" s="745" t="s">
        <v>4055</v>
      </c>
      <c r="E233" s="746"/>
      <c r="F233" s="746"/>
      <c r="H233" s="746"/>
      <c r="I233" s="746"/>
      <c r="J233" s="746"/>
      <c r="K233" s="755"/>
      <c r="L233" s="746"/>
      <c r="M233" s="746"/>
      <c r="N233" s="764"/>
      <c r="O233" s="746"/>
      <c r="P233" s="746"/>
      <c r="Q233" s="746"/>
      <c r="R233" s="746"/>
      <c r="S233" s="749" t="s">
        <v>4109</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6493</v>
      </c>
      <c r="C234" s="656" t="s">
        <v>355</v>
      </c>
      <c r="D234" s="745" t="s">
        <v>798</v>
      </c>
      <c r="E234" s="769" t="s">
        <v>355</v>
      </c>
      <c r="F234" s="746"/>
      <c r="G234" s="745" t="s">
        <v>5148</v>
      </c>
      <c r="H234" s="746"/>
      <c r="I234" s="749" t="s">
        <v>5133</v>
      </c>
      <c r="J234" s="746"/>
      <c r="K234" s="755"/>
      <c r="L234" s="746"/>
      <c r="M234" s="746"/>
      <c r="N234" s="746"/>
      <c r="O234" s="746"/>
      <c r="P234" s="746"/>
      <c r="Q234" s="746"/>
      <c r="R234" s="746"/>
      <c r="S234" s="749" t="s">
        <v>6494</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6495</v>
      </c>
      <c r="C235" s="669" t="s">
        <v>1452</v>
      </c>
      <c r="D235" s="745" t="s">
        <v>1452</v>
      </c>
      <c r="E235" s="746"/>
      <c r="F235" s="746"/>
      <c r="G235" s="663" t="s">
        <v>6496</v>
      </c>
      <c r="H235" s="746"/>
      <c r="I235" s="745" t="s">
        <v>1452</v>
      </c>
      <c r="J235" s="745" t="s">
        <v>2259</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6154</v>
      </c>
      <c r="B236" s="836" t="s">
        <v>6497</v>
      </c>
      <c r="C236" s="669" t="s">
        <v>1871</v>
      </c>
      <c r="D236" s="755"/>
      <c r="E236" s="745" t="s">
        <v>1839</v>
      </c>
      <c r="F236" s="745" t="s">
        <v>1871</v>
      </c>
      <c r="G236" s="746"/>
      <c r="H236" s="746"/>
      <c r="I236" s="746"/>
      <c r="J236" s="745" t="s">
        <v>6498</v>
      </c>
      <c r="K236" s="748" t="str">
        <f>HYPERLINK("https://youtu.be/_GZXmZdCc5s","31.80")</f>
        <v>31.80</v>
      </c>
      <c r="L236" s="749" t="s">
        <v>2243</v>
      </c>
      <c r="M236" s="746"/>
      <c r="N236" s="746"/>
      <c r="O236" s="748" t="str">
        <f>HYPERLINK("https://youtu.be/kUsh0nBBuMY","32.45")</f>
        <v>32.45</v>
      </c>
      <c r="P236" s="747" t="s">
        <v>6499</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6500</v>
      </c>
      <c r="AO236" s="746"/>
      <c r="AP236" s="746"/>
      <c r="AQ236" s="746"/>
      <c r="AR236" s="746"/>
      <c r="AS236" s="746"/>
      <c r="AT236" s="770" t="s">
        <v>4200</v>
      </c>
      <c r="AU236" s="746"/>
      <c r="AV236" s="746"/>
      <c r="AW236" s="746"/>
      <c r="AX236" s="746"/>
      <c r="AY236" s="746"/>
      <c r="AZ236" s="746"/>
      <c r="BA236" s="746"/>
    </row>
    <row r="237" ht="15.75" customHeight="1">
      <c r="A237" s="837"/>
      <c r="B237" s="838" t="s">
        <v>6501</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2729</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6502</v>
      </c>
      <c r="C238" s="669" t="s">
        <v>6170</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2981</v>
      </c>
      <c r="AU238" s="746"/>
      <c r="AV238" s="746"/>
      <c r="AW238" s="746"/>
      <c r="AX238" s="746"/>
      <c r="AY238" s="746"/>
      <c r="AZ238" s="746"/>
      <c r="BA238" s="746"/>
    </row>
    <row r="239" ht="15.75" customHeight="1">
      <c r="A239" s="837"/>
      <c r="B239" s="838" t="s">
        <v>6503</v>
      </c>
      <c r="C239" s="669" t="s">
        <v>3270</v>
      </c>
      <c r="D239" s="745" t="s">
        <v>3270</v>
      </c>
      <c r="E239" s="745" t="s">
        <v>3012</v>
      </c>
      <c r="F239" s="745" t="s">
        <v>275</v>
      </c>
      <c r="G239" s="745" t="s">
        <v>184</v>
      </c>
      <c r="H239" s="749" t="s">
        <v>838</v>
      </c>
      <c r="I239" s="788" t="s">
        <v>1504</v>
      </c>
      <c r="J239" s="663" t="s">
        <v>1126</v>
      </c>
      <c r="K239" s="746" t="s">
        <v>2893</v>
      </c>
      <c r="L239" s="749" t="s">
        <v>420</v>
      </c>
      <c r="M239" s="663" t="s">
        <v>1806</v>
      </c>
      <c r="N239" s="746"/>
      <c r="O239" s="752" t="s">
        <v>5430</v>
      </c>
      <c r="P239" s="769" t="s">
        <v>3291</v>
      </c>
      <c r="Q239" s="752" t="s">
        <v>2729</v>
      </c>
      <c r="R239" s="746"/>
      <c r="S239" s="746"/>
      <c r="T239" s="746"/>
      <c r="U239" s="718" t="s">
        <v>6504</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6071</v>
      </c>
      <c r="B240" s="836" t="s">
        <v>6505</v>
      </c>
      <c r="C240" s="705" t="s">
        <v>3866</v>
      </c>
      <c r="D240" s="745" t="s">
        <v>6506</v>
      </c>
      <c r="E240" s="746"/>
      <c r="F240" s="752" t="s">
        <v>6507</v>
      </c>
      <c r="G240" s="746"/>
      <c r="H240" s="756" t="s">
        <v>6508</v>
      </c>
      <c r="I240" s="746"/>
      <c r="J240" s="745" t="s">
        <v>6509</v>
      </c>
      <c r="K240" s="748" t="str">
        <f>HYPERLINK("https://youtu.be/fNmQmNF7N9I","46.93")</f>
        <v>46.93</v>
      </c>
      <c r="L240" s="746"/>
      <c r="M240" s="717" t="s">
        <v>3866</v>
      </c>
      <c r="N240" s="756" t="s">
        <v>6487</v>
      </c>
      <c r="O240" s="746"/>
      <c r="P240" s="745" t="s">
        <v>531</v>
      </c>
      <c r="Q240" s="746"/>
      <c r="R240" s="752" t="s">
        <v>3482</v>
      </c>
      <c r="S240" s="749" t="s">
        <v>5174</v>
      </c>
      <c r="T240" s="746"/>
      <c r="U240" s="746" t="s">
        <v>6510</v>
      </c>
      <c r="V240" s="746"/>
      <c r="W240" s="746"/>
      <c r="X240" s="749" t="s">
        <v>6511</v>
      </c>
      <c r="Y240" s="746"/>
      <c r="Z240" s="746"/>
      <c r="AA240" s="749" t="s">
        <v>6512</v>
      </c>
      <c r="AB240" s="746"/>
      <c r="AC240" s="750"/>
      <c r="AD240" s="752" t="s">
        <v>531</v>
      </c>
      <c r="AE240" s="745" t="s">
        <v>3155</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6513</v>
      </c>
      <c r="C241" s="656" t="s">
        <v>3467</v>
      </c>
      <c r="D241" s="745" t="s">
        <v>2982</v>
      </c>
      <c r="E241" s="746"/>
      <c r="F241" s="752" t="s">
        <v>2658</v>
      </c>
      <c r="G241" s="745" t="s">
        <v>3447</v>
      </c>
      <c r="H241" s="756" t="s">
        <v>4018</v>
      </c>
      <c r="I241" s="746"/>
      <c r="J241" s="745" t="s">
        <v>6514</v>
      </c>
      <c r="K241" s="748" t="str">
        <f>HYPERLINK(" https://youtu.be/dsDcBzsPA5s","45.74")</f>
        <v>45.74</v>
      </c>
      <c r="L241" s="749" t="s">
        <v>3134</v>
      </c>
      <c r="M241" s="769" t="s">
        <v>3467</v>
      </c>
      <c r="N241" s="757" t="s">
        <v>283</v>
      </c>
      <c r="O241" s="752" t="s">
        <v>1652</v>
      </c>
      <c r="P241" s="745" t="s">
        <v>6515</v>
      </c>
      <c r="Q241" s="749" t="s">
        <v>6516</v>
      </c>
      <c r="R241" s="752" t="s">
        <v>6517</v>
      </c>
      <c r="S241" s="749" t="s">
        <v>697</v>
      </c>
      <c r="T241" s="746"/>
      <c r="U241" s="746" t="s">
        <v>6494</v>
      </c>
      <c r="V241" s="746"/>
      <c r="W241" s="746"/>
      <c r="X241" s="749" t="s">
        <v>6215</v>
      </c>
      <c r="Y241" s="746"/>
      <c r="Z241" s="746"/>
      <c r="AA241" s="746"/>
      <c r="AB241" s="746"/>
      <c r="AC241" s="750"/>
      <c r="AD241" s="752" t="s">
        <v>3758</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6518</v>
      </c>
      <c r="C242" s="763" t="s">
        <v>977</v>
      </c>
      <c r="D242" s="745" t="s">
        <v>299</v>
      </c>
      <c r="E242" s="746"/>
      <c r="F242" s="786" t="s">
        <v>1202</v>
      </c>
      <c r="G242" s="663" t="s">
        <v>977</v>
      </c>
      <c r="H242" s="752" t="s">
        <v>318</v>
      </c>
      <c r="I242" s="759" t="s">
        <v>4456</v>
      </c>
      <c r="J242" s="745" t="s">
        <v>1127</v>
      </c>
      <c r="K242" s="748" t="str">
        <f>HYPERLINK("https://youtu.be/9O9oqhlyCxY","45.20")</f>
        <v>45.20</v>
      </c>
      <c r="L242" s="746"/>
      <c r="M242" s="706" t="s">
        <v>4061</v>
      </c>
      <c r="N242" s="752" t="s">
        <v>515</v>
      </c>
      <c r="O242" s="718" t="s">
        <v>6489</v>
      </c>
      <c r="P242" s="745" t="s">
        <v>6487</v>
      </c>
      <c r="Q242" s="749" t="s">
        <v>1719</v>
      </c>
      <c r="R242" s="752" t="s">
        <v>423</v>
      </c>
      <c r="S242" s="745" t="s">
        <v>610</v>
      </c>
      <c r="T242" s="746"/>
      <c r="U242" s="746"/>
      <c r="V242" s="746"/>
      <c r="W242" s="746"/>
      <c r="X242" s="749" t="s">
        <v>1202</v>
      </c>
      <c r="Y242" s="746"/>
      <c r="Z242" s="746"/>
      <c r="AA242" s="745" t="s">
        <v>6519</v>
      </c>
      <c r="AB242" s="746"/>
      <c r="AC242" s="750"/>
      <c r="AD242" s="746"/>
      <c r="AE242" s="746"/>
      <c r="AF242" s="746"/>
      <c r="AG242" s="746"/>
      <c r="AH242" s="746"/>
      <c r="AI242" s="746"/>
      <c r="AJ242" s="746"/>
      <c r="AK242" s="751"/>
      <c r="AL242" s="746"/>
      <c r="AM242" s="746"/>
      <c r="AN242" s="746"/>
      <c r="AO242" s="746"/>
      <c r="AP242" s="746"/>
      <c r="AQ242" s="746"/>
      <c r="AR242" s="746"/>
      <c r="AS242" s="746"/>
      <c r="AT242" s="770" t="s">
        <v>2766</v>
      </c>
      <c r="AU242" s="746"/>
      <c r="AV242" s="746"/>
      <c r="AW242" s="746"/>
      <c r="AX242" s="746"/>
      <c r="AY242" s="746"/>
      <c r="AZ242" s="746"/>
      <c r="BA242" s="746"/>
    </row>
    <row r="243" ht="15.75" customHeight="1">
      <c r="A243" s="835" t="s">
        <v>6520</v>
      </c>
      <c r="B243" s="839"/>
      <c r="C243" s="669" t="s">
        <v>5399</v>
      </c>
      <c r="D243" s="745" t="s">
        <v>2503</v>
      </c>
      <c r="E243" s="747" t="s">
        <v>6521</v>
      </c>
      <c r="F243" s="746"/>
      <c r="G243" s="745" t="s">
        <v>5399</v>
      </c>
      <c r="H243" s="752" t="s">
        <v>6522</v>
      </c>
      <c r="I243" s="749" t="s">
        <v>5603</v>
      </c>
      <c r="J243" s="745" t="s">
        <v>5301</v>
      </c>
      <c r="K243" s="756"/>
      <c r="L243" s="746"/>
      <c r="M243" s="747" t="s">
        <v>1901</v>
      </c>
      <c r="N243" s="745" t="s">
        <v>5399</v>
      </c>
      <c r="O243" s="746"/>
      <c r="P243" s="746"/>
      <c r="Q243" s="746"/>
      <c r="R243" s="746"/>
      <c r="S243" s="745" t="s">
        <v>4277</v>
      </c>
      <c r="T243" s="749" t="s">
        <v>5281</v>
      </c>
      <c r="U243" s="746"/>
      <c r="V243" s="746"/>
      <c r="W243" s="745" t="s">
        <v>6523</v>
      </c>
      <c r="X243" s="746"/>
      <c r="Y243" s="745" t="s">
        <v>3680</v>
      </c>
      <c r="Z243" s="756"/>
      <c r="AA243" s="746"/>
      <c r="AB243" s="746"/>
      <c r="AC243" s="750"/>
      <c r="AD243" s="749" t="s">
        <v>6524</v>
      </c>
      <c r="AE243" s="746"/>
      <c r="AF243" s="746"/>
      <c r="AG243" s="746"/>
      <c r="AH243" s="746"/>
      <c r="AI243" s="746"/>
      <c r="AJ243" s="746"/>
      <c r="AK243" s="751"/>
      <c r="AL243" s="746"/>
      <c r="AM243" s="746"/>
      <c r="AN243" s="746"/>
      <c r="AO243" s="746"/>
      <c r="AP243" s="746"/>
      <c r="AQ243" s="746"/>
      <c r="AR243" s="746"/>
      <c r="AS243" s="746"/>
      <c r="AT243" s="752" t="s">
        <v>3090</v>
      </c>
      <c r="AU243" s="746"/>
      <c r="AV243" s="746"/>
      <c r="AW243" s="746"/>
      <c r="AX243" s="746"/>
      <c r="AY243" s="746"/>
      <c r="AZ243" s="746"/>
      <c r="BA243" s="746"/>
    </row>
    <row r="244" ht="15.75" customHeight="1">
      <c r="A244" s="835" t="s">
        <v>6183</v>
      </c>
      <c r="B244" s="840" t="s">
        <v>6525</v>
      </c>
      <c r="C244" s="656" t="s">
        <v>6526</v>
      </c>
      <c r="D244" s="745" t="s">
        <v>3918</v>
      </c>
      <c r="E244" s="745" t="s">
        <v>2700</v>
      </c>
      <c r="F244" s="746"/>
      <c r="G244" s="745" t="s">
        <v>6527</v>
      </c>
      <c r="H244" s="749" t="s">
        <v>892</v>
      </c>
      <c r="I244" s="745" t="s">
        <v>6526</v>
      </c>
      <c r="J244" s="663" t="s">
        <v>1129</v>
      </c>
      <c r="K244" s="745" t="s">
        <v>188</v>
      </c>
      <c r="L244" s="746"/>
      <c r="M244" s="663" t="s">
        <v>3329</v>
      </c>
      <c r="N244" s="745" t="s">
        <v>518</v>
      </c>
      <c r="O244" s="746"/>
      <c r="P244" s="746"/>
      <c r="Q244" s="749" t="s">
        <v>2733</v>
      </c>
      <c r="R244" s="746"/>
      <c r="S244" s="745" t="s">
        <v>6528</v>
      </c>
      <c r="T244" s="746"/>
      <c r="U244" s="746"/>
      <c r="V244" s="746"/>
      <c r="W244" s="746"/>
      <c r="X244" s="746"/>
      <c r="Y244" s="746"/>
      <c r="Z244" s="745" t="s">
        <v>6529</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6530</v>
      </c>
      <c r="AU244" s="746"/>
      <c r="AV244" s="746"/>
      <c r="AW244" s="746"/>
      <c r="AX244" s="746"/>
      <c r="AY244" s="746"/>
      <c r="AZ244" s="746"/>
      <c r="BA244" s="746"/>
    </row>
    <row r="245" ht="15.75" customHeight="1">
      <c r="A245" s="835" t="s">
        <v>6130</v>
      </c>
      <c r="B245" s="836" t="s">
        <v>6531</v>
      </c>
      <c r="C245" s="669" t="s">
        <v>3807</v>
      </c>
      <c r="D245" s="747" t="s">
        <v>3807</v>
      </c>
      <c r="E245" s="747" t="s">
        <v>1866</v>
      </c>
      <c r="F245" s="746"/>
      <c r="G245" s="746"/>
      <c r="H245" s="746"/>
      <c r="I245" s="747" t="s">
        <v>3713</v>
      </c>
      <c r="J245" s="745" t="s">
        <v>6532</v>
      </c>
      <c r="K245" s="746"/>
      <c r="L245" s="749" t="s">
        <v>6533</v>
      </c>
      <c r="M245" s="746"/>
      <c r="N245" s="749"/>
      <c r="O245" s="746" t="s">
        <v>4003</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6534</v>
      </c>
      <c r="C246" s="669" t="s">
        <v>3943</v>
      </c>
      <c r="D246" s="745" t="s">
        <v>2473</v>
      </c>
      <c r="E246" s="745" t="s">
        <v>3651</v>
      </c>
      <c r="F246" s="746"/>
      <c r="G246" s="764"/>
      <c r="H246" s="746"/>
      <c r="I246" s="752" t="s">
        <v>1172</v>
      </c>
      <c r="J246" s="746"/>
      <c r="K246" s="746"/>
      <c r="L246" s="749" t="s">
        <v>4805</v>
      </c>
      <c r="M246" s="746"/>
      <c r="N246" s="745" t="s">
        <v>3943</v>
      </c>
      <c r="O246" s="746"/>
      <c r="P246" s="746"/>
      <c r="Q246" s="749" t="s">
        <v>2347</v>
      </c>
      <c r="R246" s="746"/>
      <c r="S246" s="746"/>
      <c r="T246" s="746"/>
      <c r="U246" s="746"/>
      <c r="V246" s="746"/>
      <c r="W246" s="746"/>
      <c r="X246" s="746"/>
      <c r="Y246" s="746"/>
      <c r="Z246" s="746"/>
      <c r="AA246" s="745" t="s">
        <v>3892</v>
      </c>
      <c r="AB246" s="746"/>
      <c r="AC246" s="750"/>
      <c r="AD246" s="746"/>
      <c r="AE246" s="746"/>
      <c r="AF246" s="746"/>
      <c r="AG246" s="746"/>
      <c r="AH246" s="746"/>
      <c r="AI246" s="746"/>
      <c r="AJ246" s="746"/>
      <c r="AK246" s="751"/>
      <c r="AL246" s="746"/>
      <c r="AM246" s="746"/>
      <c r="AN246" s="746"/>
      <c r="AO246" s="746"/>
      <c r="AP246" s="746"/>
      <c r="AQ246" s="746"/>
      <c r="AR246" s="746"/>
      <c r="AS246" s="746"/>
      <c r="AT246" s="752" t="s">
        <v>2057</v>
      </c>
      <c r="AU246" s="746"/>
      <c r="AV246" s="746"/>
      <c r="AW246" s="746"/>
      <c r="AX246" s="746"/>
      <c r="AY246" s="746"/>
      <c r="AZ246" s="746"/>
      <c r="BA246" s="746"/>
    </row>
    <row r="247" ht="15.75" customHeight="1">
      <c r="A247" s="837"/>
      <c r="B247" s="838" t="s">
        <v>6535</v>
      </c>
      <c r="C247" s="669" t="s">
        <v>614</v>
      </c>
      <c r="D247" s="745" t="s">
        <v>364</v>
      </c>
      <c r="E247" s="745" t="s">
        <v>765</v>
      </c>
      <c r="F247" s="745" t="s">
        <v>1049</v>
      </c>
      <c r="G247" s="745" t="s">
        <v>3318</v>
      </c>
      <c r="H247" s="746"/>
      <c r="I247" s="746"/>
      <c r="J247" s="745" t="s">
        <v>3318</v>
      </c>
      <c r="K247" s="746"/>
      <c r="L247" s="749" t="s">
        <v>1507</v>
      </c>
      <c r="M247" s="663" t="s">
        <v>5762</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6134</v>
      </c>
      <c r="B248" s="836" t="s">
        <v>6021</v>
      </c>
      <c r="C248" s="669" t="s">
        <v>6536</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6234</v>
      </c>
      <c r="B249" s="836" t="s">
        <v>6205</v>
      </c>
      <c r="C249" s="656" t="s">
        <v>3669</v>
      </c>
      <c r="D249" s="755"/>
      <c r="E249" s="746"/>
      <c r="F249" s="746"/>
      <c r="G249" s="746"/>
      <c r="H249" s="746"/>
      <c r="I249" s="746"/>
      <c r="J249" s="745" t="s">
        <v>3063</v>
      </c>
      <c r="K249" s="745" t="s">
        <v>3669</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6209</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6021</v>
      </c>
      <c r="C251" s="669" t="s">
        <v>6537</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6538</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6539</v>
      </c>
      <c r="C253" s="848" t="s">
        <v>6540</v>
      </c>
      <c r="D253" s="849" t="s">
        <v>6540</v>
      </c>
      <c r="E253" s="849" t="s">
        <v>6541</v>
      </c>
      <c r="F253" s="850"/>
      <c r="G253" s="850"/>
      <c r="H253" s="850"/>
      <c r="I253" s="850"/>
      <c r="J253" s="849" t="s">
        <v>4304</v>
      </c>
      <c r="K253" s="850"/>
      <c r="L253" s="851" t="s">
        <v>6542</v>
      </c>
      <c r="M253" s="850"/>
      <c r="N253" s="850"/>
      <c r="O253" s="850"/>
      <c r="P253" s="851" t="s">
        <v>6543</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6544</v>
      </c>
      <c r="AU253" s="850"/>
      <c r="AV253" s="850"/>
      <c r="AW253" s="850"/>
      <c r="AX253" s="850"/>
      <c r="AY253" s="850"/>
      <c r="AZ253" s="850"/>
      <c r="BA253" s="850"/>
    </row>
    <row r="254" ht="15.75" customHeight="1">
      <c r="A254" s="854"/>
      <c r="B254" s="855" t="s">
        <v>6545</v>
      </c>
      <c r="C254" s="856" t="s">
        <v>419</v>
      </c>
      <c r="D254" s="857" t="s">
        <v>419</v>
      </c>
      <c r="E254" s="164" t="s">
        <v>2865</v>
      </c>
      <c r="F254" s="858" t="s">
        <v>6546</v>
      </c>
      <c r="G254" s="164" t="s">
        <v>6547</v>
      </c>
      <c r="H254" s="859" t="s">
        <v>902</v>
      </c>
      <c r="I254" s="859" t="s">
        <v>2672</v>
      </c>
      <c r="J254" s="89" t="s">
        <v>1139</v>
      </c>
      <c r="K254" s="575" t="str">
        <f>HYPERLINK("https://youtu.be/ZpzmhXUsVhA","1:19.38")</f>
        <v>1:19.38</v>
      </c>
      <c r="L254" s="859" t="s">
        <v>6548</v>
      </c>
      <c r="M254" s="860"/>
      <c r="N254" s="860"/>
      <c r="O254" s="858" t="s">
        <v>6549</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6550</v>
      </c>
      <c r="B255" s="863" t="s">
        <v>6539</v>
      </c>
      <c r="C255" s="848" t="s">
        <v>5104</v>
      </c>
      <c r="D255" s="849" t="s">
        <v>5615</v>
      </c>
      <c r="E255" s="849" t="s">
        <v>5104</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6545</v>
      </c>
      <c r="C256" s="866" t="s">
        <v>4654</v>
      </c>
      <c r="D256" s="164" t="s">
        <v>3865</v>
      </c>
      <c r="E256" s="164" t="s">
        <v>850</v>
      </c>
      <c r="F256" s="858"/>
      <c r="G256" s="164" t="s">
        <v>4654</v>
      </c>
      <c r="H256" s="859"/>
      <c r="I256" s="860"/>
      <c r="J256" s="89" t="s">
        <v>3175</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6551</v>
      </c>
      <c r="B257" s="868" t="s">
        <v>6552</v>
      </c>
      <c r="C257" s="848" t="s">
        <v>3842</v>
      </c>
      <c r="D257" s="849" t="s">
        <v>3842</v>
      </c>
      <c r="E257" s="869" t="s">
        <v>6553</v>
      </c>
      <c r="F257" s="397"/>
      <c r="G257" s="850"/>
      <c r="H257" s="397"/>
      <c r="I257" s="850"/>
      <c r="J257" s="850"/>
      <c r="K257" s="850"/>
      <c r="L257" s="851" t="s">
        <v>6265</v>
      </c>
      <c r="M257" s="850"/>
      <c r="N257" s="397"/>
      <c r="O257" s="850"/>
      <c r="P257" s="870" t="s">
        <v>5269</v>
      </c>
      <c r="Q257" s="850"/>
      <c r="R257" s="397" t="s">
        <v>6554</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2033</v>
      </c>
      <c r="AU257" s="850"/>
      <c r="AV257" s="850"/>
      <c r="AW257" s="850"/>
      <c r="AX257" s="850"/>
      <c r="AY257" s="850"/>
      <c r="AZ257" s="850"/>
      <c r="BA257" s="850"/>
    </row>
    <row r="258" ht="15.75" customHeight="1">
      <c r="A258" s="854"/>
      <c r="B258" s="855" t="s">
        <v>6555</v>
      </c>
      <c r="C258" s="866" t="s">
        <v>6504</v>
      </c>
      <c r="D258" s="857" t="s">
        <v>420</v>
      </c>
      <c r="E258" s="346"/>
      <c r="F258" s="858" t="s">
        <v>813</v>
      </c>
      <c r="G258" s="164" t="s">
        <v>6504</v>
      </c>
      <c r="H258" s="857" t="s">
        <v>903</v>
      </c>
      <c r="I258" s="164" t="s">
        <v>6556</v>
      </c>
      <c r="J258" s="92" t="s">
        <v>1140</v>
      </c>
      <c r="K258" s="860"/>
      <c r="L258" s="859" t="s">
        <v>1367</v>
      </c>
      <c r="M258" s="860"/>
      <c r="N258" s="859" t="s">
        <v>1801</v>
      </c>
      <c r="O258" s="860"/>
      <c r="P258" s="860"/>
      <c r="Q258" s="860"/>
      <c r="R258" s="860"/>
      <c r="S258" s="860"/>
      <c r="T258" s="164" t="s">
        <v>3578</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6557</v>
      </c>
      <c r="B259" s="872" t="s">
        <v>6558</v>
      </c>
      <c r="C259" s="873" t="s">
        <v>5690</v>
      </c>
      <c r="D259" s="849" t="s">
        <v>5690</v>
      </c>
      <c r="E259" s="850"/>
      <c r="F259" s="850"/>
      <c r="G259" s="850"/>
      <c r="H259" s="850"/>
      <c r="I259" s="850"/>
      <c r="J259" s="850"/>
      <c r="K259" s="849" t="s">
        <v>6448</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6559</v>
      </c>
      <c r="C260" s="856" t="s">
        <v>6388</v>
      </c>
      <c r="D260" s="164" t="s">
        <v>1210</v>
      </c>
      <c r="E260" s="860"/>
      <c r="F260" s="860"/>
      <c r="G260" s="860"/>
      <c r="H260" s="860"/>
      <c r="I260" s="860"/>
      <c r="J260" s="860"/>
      <c r="K260" s="164" t="s">
        <v>6388</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6560</v>
      </c>
      <c r="B261" s="847" t="s">
        <v>6148</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6561</v>
      </c>
      <c r="B262" s="847"/>
      <c r="C262" s="866"/>
      <c r="D262" s="876"/>
      <c r="E262" s="860"/>
      <c r="F262" s="858"/>
      <c r="G262" s="860"/>
      <c r="H262" s="860"/>
      <c r="I262" s="859" t="s">
        <v>1458</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6562</v>
      </c>
      <c r="B263" s="847" t="s">
        <v>6563</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6564</v>
      </c>
      <c r="C264" s="856" t="s">
        <v>1515</v>
      </c>
      <c r="D264" s="346"/>
      <c r="E264" s="877" t="s">
        <v>1515</v>
      </c>
      <c r="F264" s="860"/>
      <c r="G264" s="860"/>
      <c r="H264" s="860"/>
      <c r="I264" s="860"/>
      <c r="J264" s="860"/>
      <c r="K264" s="860" t="s">
        <v>2320</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6565</v>
      </c>
      <c r="C265" s="848" t="s">
        <v>1407</v>
      </c>
      <c r="D265" s="875"/>
      <c r="E265" s="850"/>
      <c r="F265" s="397"/>
      <c r="G265" s="850"/>
      <c r="H265" s="864"/>
      <c r="I265" s="850"/>
      <c r="J265" s="864"/>
      <c r="K265" s="849" t="s">
        <v>1407</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6566</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6036</v>
      </c>
      <c r="B267" s="868"/>
      <c r="C267" s="848" t="s">
        <v>3277</v>
      </c>
      <c r="D267" s="875"/>
      <c r="E267" s="850"/>
      <c r="F267" s="850"/>
      <c r="G267" s="850"/>
      <c r="H267" s="851" t="s">
        <v>910</v>
      </c>
      <c r="I267" s="850"/>
      <c r="J267" s="850"/>
      <c r="K267" s="849" t="s">
        <v>1411</v>
      </c>
      <c r="L267" s="850"/>
      <c r="M267" s="849" t="s">
        <v>3277</v>
      </c>
      <c r="N267" s="850"/>
      <c r="O267" s="850"/>
      <c r="P267" s="849" t="s">
        <v>1373</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6567</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6036</v>
      </c>
      <c r="B269" s="868"/>
      <c r="C269" s="848" t="s">
        <v>6568</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6569</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6036</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6042</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6570</v>
      </c>
      <c r="B273" s="847" t="s">
        <v>6571</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6572</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6036</v>
      </c>
      <c r="B275" s="868"/>
      <c r="C275" s="848" t="s">
        <v>3355</v>
      </c>
      <c r="D275" s="849" t="s">
        <v>3355</v>
      </c>
      <c r="E275" s="850"/>
      <c r="F275" s="850"/>
      <c r="G275" s="850"/>
      <c r="H275" s="850"/>
      <c r="I275" s="850"/>
      <c r="J275" s="850"/>
      <c r="K275" s="850" t="s">
        <v>6573</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6248</v>
      </c>
      <c r="M276" s="860"/>
      <c r="N276" s="860"/>
      <c r="O276" s="860" t="s">
        <v>4120</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6574</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6575</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6576</v>
      </c>
      <c r="B279" s="868" t="s">
        <v>6577</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2154</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6578</v>
      </c>
      <c r="C280" s="856" t="s">
        <v>4048</v>
      </c>
      <c r="D280" s="528" t="s">
        <v>3677</v>
      </c>
      <c r="E280" s="860"/>
      <c r="F280" s="881" t="s">
        <v>6077</v>
      </c>
      <c r="G280" s="860"/>
      <c r="H280" s="860"/>
      <c r="I280" s="860"/>
      <c r="J280" s="860"/>
      <c r="K280" s="164" t="s">
        <v>4048</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6579</v>
      </c>
      <c r="B281" s="879"/>
      <c r="C281" s="873" t="s">
        <v>6580</v>
      </c>
      <c r="D281" s="875"/>
      <c r="E281" s="850"/>
      <c r="F281" s="850"/>
      <c r="G281" s="850"/>
      <c r="H281" s="851"/>
      <c r="I281" s="851" t="s">
        <v>1462</v>
      </c>
      <c r="J281" s="850"/>
      <c r="K281" s="849" t="s">
        <v>6580</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6581</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6582</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6583</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6584</v>
      </c>
      <c r="B285" s="847" t="s">
        <v>6023</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6585</v>
      </c>
      <c r="C286" s="866"/>
      <c r="D286" s="876"/>
      <c r="E286" s="860"/>
      <c r="F286" s="860"/>
      <c r="G286" s="860"/>
      <c r="H286" s="880"/>
      <c r="I286" s="860"/>
      <c r="J286" s="860"/>
      <c r="K286" s="867"/>
      <c r="L286" s="860"/>
      <c r="M286" s="860"/>
      <c r="N286" s="860"/>
      <c r="O286" s="860" t="s">
        <v>5238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6148</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6148</v>
      </c>
      <c r="C288" s="856" t="s">
        <v>6586</v>
      </c>
      <c r="D288" s="876"/>
      <c r="E288" s="860"/>
      <c r="F288" s="860"/>
      <c r="G288" s="860"/>
      <c r="H288" s="860"/>
      <c r="I288" s="860"/>
      <c r="J288" s="860"/>
      <c r="K288" s="164" t="s">
        <v>6586</v>
      </c>
      <c r="L288" s="860"/>
      <c r="M288" s="860"/>
      <c r="N288" s="860"/>
      <c r="O288" s="860" t="s">
        <v>4031</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6587</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6588</v>
      </c>
      <c r="B290" s="872" t="s">
        <v>6023</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2981</v>
      </c>
      <c r="AU290" s="860"/>
      <c r="AV290" s="860"/>
      <c r="AW290" s="860"/>
      <c r="AX290" s="860"/>
      <c r="AY290" s="860"/>
      <c r="AZ290" s="860"/>
      <c r="BA290" s="860"/>
    </row>
    <row r="291" ht="15.75" customHeight="1">
      <c r="A291" s="854"/>
      <c r="B291" s="874" t="s">
        <v>6589</v>
      </c>
      <c r="C291" s="873" t="s">
        <v>350</v>
      </c>
      <c r="D291" s="869" t="s">
        <v>350</v>
      </c>
      <c r="E291" s="869" t="s">
        <v>1535</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6590</v>
      </c>
      <c r="C292" s="866" t="s">
        <v>2587</v>
      </c>
      <c r="D292" s="857" t="s">
        <v>4885</v>
      </c>
      <c r="E292" s="860"/>
      <c r="F292" s="860"/>
      <c r="G292" s="860"/>
      <c r="H292" s="860"/>
      <c r="I292" s="859" t="s">
        <v>2144</v>
      </c>
      <c r="J292" s="860"/>
      <c r="K292" s="860"/>
      <c r="L292" s="860"/>
      <c r="M292" s="860"/>
      <c r="N292" s="164" t="s">
        <v>2587</v>
      </c>
      <c r="O292" s="860"/>
      <c r="P292" s="860"/>
      <c r="Q292" s="860"/>
      <c r="R292" s="860"/>
      <c r="S292" s="860"/>
      <c r="T292" s="860"/>
      <c r="U292" s="860"/>
      <c r="V292" s="860"/>
      <c r="W292" s="164" t="s">
        <v>2401</v>
      </c>
      <c r="X292" s="860"/>
      <c r="Y292" s="860"/>
      <c r="Z292" s="860"/>
      <c r="AA292" s="860"/>
      <c r="AB292" s="860"/>
      <c r="AC292" s="861"/>
      <c r="AD292" s="860"/>
      <c r="AE292" s="164" t="s">
        <v>1806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6591</v>
      </c>
      <c r="B293" s="872" t="s">
        <v>6131</v>
      </c>
      <c r="C293" s="873" t="s">
        <v>6592</v>
      </c>
      <c r="D293" s="869" t="s">
        <v>6592</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6133</v>
      </c>
      <c r="C294" s="866" t="s">
        <v>6593</v>
      </c>
      <c r="D294" s="857" t="s">
        <v>4102</v>
      </c>
      <c r="E294" s="860"/>
      <c r="F294" s="860"/>
      <c r="G294" s="860"/>
      <c r="H294" s="860"/>
      <c r="I294" s="860"/>
      <c r="J294" s="860"/>
      <c r="K294" s="860"/>
      <c r="L294" s="860"/>
      <c r="M294" s="860"/>
      <c r="N294" s="860"/>
      <c r="O294" s="860"/>
      <c r="P294" s="860"/>
      <c r="Q294" s="860"/>
      <c r="R294" s="860"/>
      <c r="S294" s="164" t="s">
        <v>6593</v>
      </c>
      <c r="T294" s="860"/>
      <c r="U294" s="860"/>
      <c r="V294" s="860"/>
      <c r="W294" s="164" t="s">
        <v>488</v>
      </c>
      <c r="X294" s="860"/>
      <c r="Y294" s="860"/>
      <c r="Z294" s="860"/>
      <c r="AA294" s="860"/>
      <c r="AB294" s="860"/>
      <c r="AC294" s="861"/>
      <c r="AD294" s="860"/>
      <c r="AE294" s="164" t="s">
        <v>4033</v>
      </c>
      <c r="AF294" s="860"/>
      <c r="AG294" s="860"/>
      <c r="AH294" s="860"/>
      <c r="AI294" s="860"/>
      <c r="AJ294" s="860"/>
      <c r="AK294" s="862"/>
      <c r="AL294" s="860"/>
      <c r="AM294" s="860"/>
      <c r="AN294" s="860"/>
      <c r="AO294" s="860"/>
      <c r="AP294" s="860"/>
      <c r="AQ294" s="860"/>
      <c r="AR294" s="860"/>
      <c r="AS294" s="860"/>
      <c r="AT294" s="858" t="s">
        <v>6594</v>
      </c>
      <c r="AU294" s="860"/>
      <c r="AV294" s="860"/>
      <c r="AW294" s="860"/>
      <c r="AX294" s="860"/>
      <c r="AY294" s="860"/>
      <c r="AZ294" s="860"/>
      <c r="BA294" s="860"/>
    </row>
    <row r="295" ht="15.75" customHeight="1">
      <c r="A295" s="846" t="s">
        <v>6595</v>
      </c>
      <c r="B295" s="872" t="s">
        <v>6021</v>
      </c>
      <c r="C295" s="848" t="s">
        <v>1356</v>
      </c>
      <c r="D295" s="883" t="s">
        <v>2445</v>
      </c>
      <c r="E295" s="884"/>
      <c r="F295" s="149" t="s">
        <v>4431</v>
      </c>
      <c r="G295" s="885"/>
      <c r="H295" s="849" t="s">
        <v>1784</v>
      </c>
      <c r="I295" s="149" t="s">
        <v>3730</v>
      </c>
      <c r="J295" s="884"/>
      <c r="K295" s="885"/>
      <c r="L295" s="885"/>
      <c r="M295" s="869" t="s">
        <v>2445</v>
      </c>
      <c r="N295" s="884"/>
      <c r="O295" s="884"/>
      <c r="P295" s="885"/>
      <c r="Q295" s="884"/>
      <c r="R295" s="884"/>
      <c r="S295" s="149" t="s">
        <v>3175</v>
      </c>
      <c r="T295" s="884"/>
      <c r="U295" s="885"/>
      <c r="V295" s="885"/>
      <c r="W295" s="849" t="s">
        <v>1356</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6596</v>
      </c>
      <c r="B296" s="872" t="s">
        <v>6597</v>
      </c>
      <c r="C296" s="856" t="s">
        <v>6598</v>
      </c>
      <c r="D296" s="857" t="s">
        <v>6598</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6599</v>
      </c>
      <c r="C297" s="873" t="s">
        <v>6600</v>
      </c>
      <c r="D297" s="869" t="s">
        <v>6601</v>
      </c>
      <c r="E297" s="850"/>
      <c r="F297" s="850"/>
      <c r="G297" s="850"/>
      <c r="H297" s="850"/>
      <c r="I297" s="850"/>
      <c r="J297" s="850"/>
      <c r="K297" s="850"/>
      <c r="L297" s="850"/>
      <c r="M297" s="850"/>
      <c r="N297" s="850"/>
      <c r="O297" s="850"/>
      <c r="P297" s="850"/>
      <c r="Q297" s="850"/>
      <c r="R297" s="850"/>
      <c r="S297" s="850"/>
      <c r="T297" s="850"/>
      <c r="U297" s="850"/>
      <c r="V297" s="850"/>
      <c r="W297" s="869" t="s">
        <v>6600</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6602</v>
      </c>
      <c r="B298" s="872" t="s">
        <v>6603</v>
      </c>
      <c r="C298" s="856" t="s">
        <v>3998</v>
      </c>
      <c r="D298" s="857" t="s">
        <v>3998</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6604</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6605</v>
      </c>
      <c r="C300" s="856" t="s">
        <v>6606</v>
      </c>
      <c r="D300" s="857" t="s">
        <v>6606</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6607</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6608</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6609</v>
      </c>
      <c r="C303" s="873" t="s">
        <v>6610</v>
      </c>
      <c r="D303" s="869" t="s">
        <v>6610</v>
      </c>
      <c r="E303" s="850"/>
      <c r="F303" s="850"/>
      <c r="G303" s="850"/>
      <c r="H303" s="850"/>
      <c r="I303" s="849" t="s">
        <v>6611</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6612</v>
      </c>
      <c r="C304" s="866" t="s">
        <v>6613</v>
      </c>
      <c r="D304" s="876"/>
      <c r="E304" s="860"/>
      <c r="F304" s="860"/>
      <c r="G304" s="860"/>
      <c r="H304" s="860"/>
      <c r="I304" s="164" t="s">
        <v>6614</v>
      </c>
      <c r="J304" s="860"/>
      <c r="K304" s="860"/>
      <c r="L304" s="860"/>
      <c r="M304" s="860"/>
      <c r="N304" s="164" t="s">
        <v>6615</v>
      </c>
      <c r="O304" s="860"/>
      <c r="P304" s="860"/>
      <c r="Q304" s="860"/>
      <c r="R304" s="860"/>
      <c r="S304" s="860"/>
      <c r="T304" s="860"/>
      <c r="U304" s="860"/>
      <c r="V304" s="860"/>
      <c r="W304" s="164" t="s">
        <v>6613</v>
      </c>
      <c r="X304" s="860"/>
      <c r="Y304" s="860"/>
      <c r="Z304" s="860"/>
      <c r="AA304" s="860"/>
      <c r="AB304" s="860"/>
      <c r="AC304" s="857" t="s">
        <v>6616</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6617</v>
      </c>
      <c r="B305" s="872" t="s">
        <v>6021</v>
      </c>
      <c r="C305" s="873" t="s">
        <v>4419</v>
      </c>
      <c r="D305" s="875"/>
      <c r="E305" s="850"/>
      <c r="F305" s="850"/>
      <c r="G305" s="850"/>
      <c r="H305" s="850"/>
      <c r="I305" s="850"/>
      <c r="J305" s="850"/>
      <c r="K305" s="850"/>
      <c r="L305" s="850"/>
      <c r="M305" s="869" t="s">
        <v>4419</v>
      </c>
      <c r="N305" s="850"/>
      <c r="O305" s="850"/>
      <c r="P305" s="850"/>
      <c r="Q305" s="850"/>
      <c r="R305" s="850"/>
      <c r="S305" s="851" t="s">
        <v>5936</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6618</v>
      </c>
      <c r="B306" s="872" t="s">
        <v>6619</v>
      </c>
      <c r="C306" s="856" t="s">
        <v>4257</v>
      </c>
      <c r="D306" s="857" t="s">
        <v>4257</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6620</v>
      </c>
      <c r="C307" s="873" t="s">
        <v>6621</v>
      </c>
      <c r="D307" s="869" t="s">
        <v>6621</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6622</v>
      </c>
      <c r="C308" s="856" t="s">
        <v>6623</v>
      </c>
      <c r="D308" s="857" t="s">
        <v>253</v>
      </c>
      <c r="E308" s="860"/>
      <c r="F308" s="860"/>
      <c r="G308" s="860"/>
      <c r="H308" s="860"/>
      <c r="I308" s="860"/>
      <c r="J308" s="860"/>
      <c r="K308" s="860"/>
      <c r="L308" s="860"/>
      <c r="M308" s="877" t="s">
        <v>6623</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6624</v>
      </c>
      <c r="C309" s="873" t="s">
        <v>6625</v>
      </c>
      <c r="D309" s="869" t="s">
        <v>6625</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6626</v>
      </c>
      <c r="B310" s="847" t="s">
        <v>6627</v>
      </c>
      <c r="C310" s="856" t="s">
        <v>5413</v>
      </c>
      <c r="D310" s="890"/>
      <c r="E310" s="164" t="s">
        <v>6628</v>
      </c>
      <c r="F310" s="891"/>
      <c r="G310" s="860"/>
      <c r="H310" s="891"/>
      <c r="I310" s="164" t="s">
        <v>1190</v>
      </c>
      <c r="J310" s="891"/>
      <c r="K310" s="892"/>
      <c r="L310" s="860"/>
      <c r="M310" s="877" t="s">
        <v>5413</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6629</v>
      </c>
      <c r="C311" s="848" t="s">
        <v>4215</v>
      </c>
      <c r="D311" s="869" t="s">
        <v>5726</v>
      </c>
      <c r="E311" s="894"/>
      <c r="F311" s="884"/>
      <c r="G311" s="850"/>
      <c r="H311" s="884"/>
      <c r="I311" s="850"/>
      <c r="J311" s="884"/>
      <c r="K311" s="886"/>
      <c r="L311" s="850"/>
      <c r="M311" s="886"/>
      <c r="N311" s="886"/>
      <c r="O311" s="895"/>
      <c r="P311" s="886"/>
      <c r="Q311" s="886"/>
      <c r="R311" s="886"/>
      <c r="S311" s="850"/>
      <c r="T311" s="886"/>
      <c r="U311" s="886"/>
      <c r="V311" s="886"/>
      <c r="W311" s="849" t="s">
        <v>4215</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6630</v>
      </c>
      <c r="B312" s="872" t="s">
        <v>6021</v>
      </c>
      <c r="C312" s="866" t="s">
        <v>6631</v>
      </c>
      <c r="D312" s="880"/>
      <c r="E312" s="896"/>
      <c r="F312" s="164" t="s">
        <v>6631</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6632</v>
      </c>
      <c r="B313" s="898" t="s">
        <v>6633</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2980</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6634</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6635</v>
      </c>
      <c r="C315" s="873" t="s">
        <v>5629</v>
      </c>
      <c r="D315" s="884"/>
      <c r="E315" s="869" t="s">
        <v>5629</v>
      </c>
      <c r="F315" s="886"/>
      <c r="G315" s="849" t="s">
        <v>453</v>
      </c>
      <c r="H315" s="886"/>
      <c r="I315" s="886"/>
      <c r="J315" s="886"/>
      <c r="K315" s="884"/>
      <c r="L315" s="886"/>
      <c r="M315" s="886"/>
      <c r="N315" s="886"/>
      <c r="O315" s="886"/>
      <c r="P315" s="886"/>
      <c r="Q315" s="886"/>
      <c r="R315" s="886"/>
      <c r="S315" s="886"/>
      <c r="T315" s="886"/>
      <c r="U315" s="886"/>
      <c r="V315" s="886"/>
      <c r="W315" s="870" t="s">
        <v>6636</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6637</v>
      </c>
      <c r="H2" s="910" t="s">
        <v>47</v>
      </c>
      <c r="I2" s="910" t="s">
        <v>48</v>
      </c>
      <c r="J2" s="910" t="s">
        <v>6638</v>
      </c>
      <c r="K2" s="910" t="s">
        <v>54</v>
      </c>
      <c r="N2" s="910" t="s">
        <v>6639</v>
      </c>
      <c r="P2" s="911"/>
      <c r="Q2" s="912" t="s">
        <v>47</v>
      </c>
      <c r="R2" s="912" t="s">
        <v>6640</v>
      </c>
      <c r="S2" s="912" t="s">
        <v>52</v>
      </c>
      <c r="T2" s="912" t="s">
        <v>53</v>
      </c>
      <c r="U2" s="912" t="s">
        <v>54</v>
      </c>
      <c r="V2" s="912" t="s">
        <v>6641</v>
      </c>
      <c r="W2" s="911"/>
      <c r="X2" s="913" t="s">
        <v>47</v>
      </c>
      <c r="Y2" s="913" t="s">
        <v>48</v>
      </c>
      <c r="Z2" s="913" t="s">
        <v>49</v>
      </c>
      <c r="AA2" s="913" t="s">
        <v>50</v>
      </c>
      <c r="AC2" s="913" t="s">
        <v>52</v>
      </c>
      <c r="AD2" s="913" t="s">
        <v>53</v>
      </c>
      <c r="AE2" s="913" t="s">
        <v>54</v>
      </c>
      <c r="AF2" s="913" t="s">
        <v>6639</v>
      </c>
      <c r="AH2" s="911"/>
      <c r="AI2" s="914" t="s">
        <v>48</v>
      </c>
      <c r="AK2" s="914" t="s">
        <v>49</v>
      </c>
      <c r="AN2" s="914" t="s">
        <v>51</v>
      </c>
      <c r="AP2" s="914" t="s">
        <v>52</v>
      </c>
      <c r="AT2" s="914" t="s">
        <v>52</v>
      </c>
      <c r="AU2" s="914" t="s">
        <v>53</v>
      </c>
      <c r="AV2" s="914" t="s">
        <v>6641</v>
      </c>
      <c r="AX2" s="915"/>
      <c r="AY2" s="916" t="s">
        <v>47</v>
      </c>
      <c r="AZ2" s="916" t="s">
        <v>52</v>
      </c>
      <c r="BA2" s="916" t="s">
        <v>53</v>
      </c>
      <c r="BB2" s="916" t="s">
        <v>6639</v>
      </c>
      <c r="BD2" s="915"/>
      <c r="BE2" s="917" t="s">
        <v>47</v>
      </c>
      <c r="BF2" s="917" t="s">
        <v>48</v>
      </c>
      <c r="BG2" s="917" t="s">
        <v>50</v>
      </c>
      <c r="BI2" s="917" t="s">
        <v>52</v>
      </c>
      <c r="BJ2" s="917" t="s">
        <v>6639</v>
      </c>
      <c r="BL2" s="911"/>
      <c r="BM2" s="918" t="s">
        <v>49</v>
      </c>
      <c r="BN2" s="918" t="s">
        <v>50</v>
      </c>
      <c r="BO2" s="918" t="s">
        <v>51</v>
      </c>
      <c r="BP2" s="918" t="s">
        <v>52</v>
      </c>
      <c r="BR2" s="918" t="s">
        <v>53</v>
      </c>
      <c r="BS2" s="918" t="s">
        <v>54</v>
      </c>
      <c r="BU2" s="918" t="s">
        <v>6641</v>
      </c>
      <c r="BV2" s="915"/>
      <c r="BW2" s="919" t="s">
        <v>6574</v>
      </c>
      <c r="BX2" s="920" t="s">
        <v>75</v>
      </c>
      <c r="BY2" s="919" t="s">
        <v>80</v>
      </c>
      <c r="CA2" s="919" t="s">
        <v>77</v>
      </c>
      <c r="CB2" s="919" t="s">
        <v>6642</v>
      </c>
      <c r="CC2" s="919" t="s">
        <v>6643</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6644</v>
      </c>
      <c r="K3" s="922" t="s">
        <v>6645</v>
      </c>
      <c r="L3" s="923" t="s">
        <v>6646</v>
      </c>
      <c r="M3" s="923" t="s">
        <v>6647</v>
      </c>
      <c r="N3" s="923" t="s">
        <v>6648</v>
      </c>
      <c r="O3" s="922" t="s">
        <v>6649</v>
      </c>
      <c r="P3" s="911"/>
      <c r="W3" s="911"/>
      <c r="AA3" s="924" t="s">
        <v>6650</v>
      </c>
      <c r="AB3" s="924" t="s">
        <v>6651</v>
      </c>
      <c r="AF3" s="924" t="s">
        <v>52</v>
      </c>
      <c r="AG3" s="924" t="s">
        <v>49</v>
      </c>
      <c r="AH3" s="911"/>
      <c r="AI3" s="925" t="s">
        <v>6652</v>
      </c>
      <c r="AJ3" s="925" t="s">
        <v>6653</v>
      </c>
      <c r="AK3" s="926" t="s">
        <v>6648</v>
      </c>
      <c r="AL3" s="926" t="s">
        <v>6654</v>
      </c>
      <c r="AM3" s="926" t="s">
        <v>6655</v>
      </c>
      <c r="AN3" s="926" t="s">
        <v>6648</v>
      </c>
      <c r="AO3" s="927" t="s">
        <v>6656</v>
      </c>
      <c r="AP3" s="926" t="s">
        <v>6657</v>
      </c>
      <c r="AQ3" s="926" t="s">
        <v>6658</v>
      </c>
      <c r="AR3" s="926" t="s">
        <v>6659</v>
      </c>
      <c r="AS3" s="926" t="s">
        <v>6660</v>
      </c>
      <c r="AV3" s="926" t="s">
        <v>6661</v>
      </c>
      <c r="AW3" s="926" t="s">
        <v>6662</v>
      </c>
      <c r="AX3" s="915"/>
      <c r="BB3" s="928" t="s">
        <v>6663</v>
      </c>
      <c r="BC3" s="928" t="s">
        <v>6664</v>
      </c>
      <c r="BD3" s="929"/>
      <c r="BG3" s="917" t="s">
        <v>6665</v>
      </c>
      <c r="BH3" s="917" t="s">
        <v>6666</v>
      </c>
      <c r="BJ3" s="930" t="s">
        <v>6667</v>
      </c>
      <c r="BK3" s="930" t="s">
        <v>6668</v>
      </c>
      <c r="BL3" s="911"/>
      <c r="BP3" s="931" t="s">
        <v>6655</v>
      </c>
      <c r="BQ3" s="931" t="s">
        <v>6669</v>
      </c>
      <c r="BS3" s="931" t="s">
        <v>6648</v>
      </c>
      <c r="BT3" s="931" t="s">
        <v>6655</v>
      </c>
      <c r="BV3" s="915"/>
      <c r="BY3" s="932" t="s">
        <v>6670</v>
      </c>
      <c r="BZ3" s="932" t="s">
        <v>6671</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5981</v>
      </c>
      <c r="B4" s="105" t="s">
        <v>6672</v>
      </c>
      <c r="C4" s="106" t="s">
        <v>331</v>
      </c>
      <c r="D4" s="107" t="s">
        <v>433</v>
      </c>
      <c r="E4" s="108" t="s">
        <v>432</v>
      </c>
      <c r="F4" s="109" t="s">
        <v>4509</v>
      </c>
      <c r="G4" s="105" t="s">
        <v>2834</v>
      </c>
      <c r="H4" s="934"/>
      <c r="I4" s="935" t="s">
        <v>1064</v>
      </c>
      <c r="J4" s="935"/>
      <c r="K4" s="936" t="s">
        <v>6673</v>
      </c>
      <c r="L4" s="935" t="s">
        <v>6674</v>
      </c>
      <c r="M4" s="934"/>
      <c r="N4" s="934"/>
      <c r="O4" s="937" t="s">
        <v>6675</v>
      </c>
      <c r="P4" s="938"/>
      <c r="Q4" s="939" t="s">
        <v>6676</v>
      </c>
      <c r="R4" s="940"/>
      <c r="S4" s="940"/>
      <c r="T4" s="941" t="s">
        <v>6196</v>
      </c>
      <c r="U4" s="942"/>
      <c r="V4" s="943" t="s">
        <v>6677</v>
      </c>
      <c r="W4" s="938"/>
      <c r="X4" s="944" t="s">
        <v>138</v>
      </c>
      <c r="Y4" s="944" t="s">
        <v>6678</v>
      </c>
      <c r="Z4" s="945" t="s">
        <v>5090</v>
      </c>
      <c r="AA4" s="946" t="s">
        <v>5258</v>
      </c>
      <c r="AB4" s="946" t="s">
        <v>789</v>
      </c>
      <c r="AC4" s="947" t="s">
        <v>2532</v>
      </c>
      <c r="AD4" s="945" t="s">
        <v>1235</v>
      </c>
      <c r="AE4" s="946" t="s">
        <v>5247</v>
      </c>
      <c r="AF4" s="947" t="s">
        <v>6679</v>
      </c>
      <c r="AG4" s="948"/>
      <c r="AH4" s="938"/>
      <c r="AI4" s="949" t="s">
        <v>3626</v>
      </c>
      <c r="AJ4" s="950"/>
      <c r="AK4" s="949" t="s">
        <v>4127</v>
      </c>
      <c r="AL4" s="949"/>
      <c r="AM4" s="951" t="s">
        <v>1829</v>
      </c>
      <c r="AN4" s="950"/>
      <c r="AO4" s="952" t="s">
        <v>6680</v>
      </c>
      <c r="AP4" s="949" t="s">
        <v>6681</v>
      </c>
      <c r="AQ4" s="949" t="s">
        <v>6682</v>
      </c>
      <c r="AR4" s="950"/>
      <c r="AS4" s="950"/>
      <c r="AT4" s="950"/>
      <c r="AU4" s="953" t="s">
        <v>5064</v>
      </c>
      <c r="AV4" s="954" t="s">
        <v>3347</v>
      </c>
      <c r="AW4" s="949" t="s">
        <v>6683</v>
      </c>
      <c r="AX4" s="938"/>
      <c r="AY4" s="955"/>
      <c r="AZ4" s="956" t="s">
        <v>6684</v>
      </c>
      <c r="BA4" s="957" t="s">
        <v>6685</v>
      </c>
      <c r="BB4" s="958" t="s">
        <v>6686</v>
      </c>
      <c r="BC4" s="959"/>
      <c r="BD4" s="938"/>
      <c r="BE4" s="960" t="s">
        <v>6687</v>
      </c>
      <c r="BF4" s="961" t="s">
        <v>3110</v>
      </c>
      <c r="BG4" s="961"/>
      <c r="BH4" s="961"/>
      <c r="BI4" s="962" t="s">
        <v>1629</v>
      </c>
      <c r="BJ4" s="963"/>
      <c r="BK4" s="961" t="s">
        <v>6688</v>
      </c>
      <c r="BL4" s="938"/>
      <c r="BM4" s="964" t="s">
        <v>2178</v>
      </c>
      <c r="BN4" s="965"/>
      <c r="BO4" s="965"/>
      <c r="BP4" s="966" t="s">
        <v>6689</v>
      </c>
      <c r="BQ4" s="965"/>
      <c r="BR4" s="967" t="s">
        <v>2059</v>
      </c>
      <c r="BS4" s="965"/>
      <c r="BT4" s="968" t="s">
        <v>3424</v>
      </c>
      <c r="BU4" s="969" t="s">
        <v>6690</v>
      </c>
      <c r="BV4" s="938"/>
      <c r="BW4" s="970" t="s">
        <v>2400</v>
      </c>
      <c r="BX4" s="971" t="s">
        <v>3706</v>
      </c>
      <c r="BY4" s="972"/>
      <c r="BZ4" s="972"/>
      <c r="CA4" s="971" t="s">
        <v>1202</v>
      </c>
      <c r="CB4" s="973" t="s">
        <v>4247</v>
      </c>
      <c r="CC4" s="971" t="s">
        <v>6691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6692</v>
      </c>
      <c r="C5" s="84" t="s">
        <v>331</v>
      </c>
      <c r="D5" s="85" t="s">
        <v>331</v>
      </c>
      <c r="E5" s="86" t="s">
        <v>1218</v>
      </c>
      <c r="F5" s="87" t="s">
        <v>2949</v>
      </c>
      <c r="G5" s="83" t="s">
        <v>1465</v>
      </c>
      <c r="H5" s="974" t="s">
        <v>1609</v>
      </c>
      <c r="I5" s="975" t="s">
        <v>2852</v>
      </c>
      <c r="J5" s="937" t="s">
        <v>6693</v>
      </c>
      <c r="K5" s="976" t="s">
        <v>5479</v>
      </c>
      <c r="L5" s="974" t="s">
        <v>5080</v>
      </c>
      <c r="M5" s="977"/>
      <c r="N5" s="934"/>
      <c r="O5" s="936" t="s">
        <v>6694</v>
      </c>
      <c r="P5" s="978"/>
      <c r="Q5" s="943" t="s">
        <v>6695</v>
      </c>
      <c r="R5" s="979" t="s">
        <v>2401</v>
      </c>
      <c r="S5" s="940"/>
      <c r="T5" s="943" t="s">
        <v>231</v>
      </c>
      <c r="U5" s="980"/>
      <c r="V5" s="941" t="s">
        <v>6696</v>
      </c>
      <c r="W5" s="978"/>
      <c r="X5" s="981" t="s">
        <v>5954</v>
      </c>
      <c r="Y5" s="981" t="s">
        <v>6697</v>
      </c>
      <c r="Z5" s="946" t="s">
        <v>2307</v>
      </c>
      <c r="AA5" s="982" t="s">
        <v>6698</v>
      </c>
      <c r="AB5" s="944" t="s">
        <v>1078</v>
      </c>
      <c r="AC5" s="982" t="s">
        <v>1121</v>
      </c>
      <c r="AD5" s="945" t="s">
        <v>1235</v>
      </c>
      <c r="AE5" s="947" t="s">
        <v>6110</v>
      </c>
      <c r="AF5" s="983" t="s">
        <v>6699</v>
      </c>
      <c r="AG5" s="948"/>
      <c r="AH5" s="984"/>
      <c r="AI5" s="949" t="s">
        <v>6700</v>
      </c>
      <c r="AJ5" s="950"/>
      <c r="AK5" s="985" t="s">
        <v>3572</v>
      </c>
      <c r="AL5" s="951" t="s">
        <v>3118</v>
      </c>
      <c r="AM5" s="949" t="s">
        <v>6701</v>
      </c>
      <c r="AN5" s="985" t="s">
        <v>2087</v>
      </c>
      <c r="AO5" s="951" t="s">
        <v>6702</v>
      </c>
      <c r="AP5" s="949" t="s">
        <v>6703</v>
      </c>
      <c r="AQ5" s="950"/>
      <c r="AR5" s="951" t="s">
        <v>6704</v>
      </c>
      <c r="AS5" s="950"/>
      <c r="AT5" s="985"/>
      <c r="AU5" s="986" t="s">
        <v>4624</v>
      </c>
      <c r="AV5" s="986" t="s">
        <v>1105</v>
      </c>
      <c r="AW5" s="950"/>
      <c r="AX5" s="978"/>
      <c r="AY5" s="987"/>
      <c r="AZ5" s="988" t="s">
        <v>6705</v>
      </c>
      <c r="BA5" s="988" t="s">
        <v>6160</v>
      </c>
      <c r="BB5" s="989" t="s">
        <v>6706</v>
      </c>
      <c r="BC5" s="990"/>
      <c r="BD5" s="978"/>
      <c r="BE5" s="991" t="s">
        <v>6707</v>
      </c>
      <c r="BF5" s="960" t="s">
        <v>1106</v>
      </c>
      <c r="BG5" s="992" t="s">
        <v>5489</v>
      </c>
      <c r="BH5" s="993"/>
      <c r="BI5" s="960" t="s">
        <v>6708</v>
      </c>
      <c r="BJ5" s="963"/>
      <c r="BK5" s="961" t="s">
        <v>6709</v>
      </c>
      <c r="BL5" s="978"/>
      <c r="BM5" s="969" t="s">
        <v>3881</v>
      </c>
      <c r="BN5" s="966"/>
      <c r="BO5" s="968" t="s">
        <v>2358</v>
      </c>
      <c r="BP5" s="966" t="s">
        <v>6710</v>
      </c>
      <c r="BQ5" s="965"/>
      <c r="BR5" s="994" t="s">
        <v>6711</v>
      </c>
      <c r="BS5" s="965"/>
      <c r="BT5" s="966" t="s">
        <v>6712</v>
      </c>
      <c r="BU5" s="966" t="s">
        <v>1792</v>
      </c>
      <c r="BV5" s="978"/>
      <c r="BW5" s="995" t="s">
        <v>5817</v>
      </c>
      <c r="BX5" s="971" t="s">
        <v>3113</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6713</v>
      </c>
      <c r="B6" s="105" t="s">
        <v>6714</v>
      </c>
      <c r="C6" s="106" t="s">
        <v>5444</v>
      </c>
      <c r="D6" s="107" t="s">
        <v>433</v>
      </c>
      <c r="E6" s="108" t="s">
        <v>737</v>
      </c>
      <c r="F6" s="109" t="s">
        <v>4794</v>
      </c>
      <c r="G6" s="105" t="s">
        <v>3435</v>
      </c>
      <c r="H6" s="936" t="s">
        <v>2546</v>
      </c>
      <c r="I6" s="934"/>
      <c r="J6" s="975" t="s">
        <v>1610</v>
      </c>
      <c r="K6" s="997" t="s">
        <v>6715</v>
      </c>
      <c r="L6" s="975" t="s">
        <v>6716</v>
      </c>
      <c r="M6" s="998" t="s">
        <v>4740</v>
      </c>
      <c r="N6" s="934"/>
      <c r="O6" s="999" t="s">
        <v>6717</v>
      </c>
      <c r="P6" s="978"/>
      <c r="Q6" s="1000" t="s">
        <v>6718</v>
      </c>
      <c r="R6" s="1001" t="s">
        <v>1892</v>
      </c>
      <c r="S6" s="939" t="s">
        <v>6719</v>
      </c>
      <c r="T6" s="939" t="s">
        <v>5261</v>
      </c>
      <c r="U6" s="939"/>
      <c r="V6" s="1000" t="s">
        <v>6720</v>
      </c>
      <c r="W6" s="978"/>
      <c r="X6" s="981" t="s">
        <v>1821</v>
      </c>
      <c r="Y6" s="947" t="s">
        <v>6721</v>
      </c>
      <c r="Z6" s="947" t="s">
        <v>6722</v>
      </c>
      <c r="AA6" s="945" t="s">
        <v>6723</v>
      </c>
      <c r="AB6" s="945" t="s">
        <v>4498</v>
      </c>
      <c r="AC6" s="944" t="s">
        <v>2410</v>
      </c>
      <c r="AD6" s="981" t="s">
        <v>3834</v>
      </c>
      <c r="AE6" s="981" t="s">
        <v>2151</v>
      </c>
      <c r="AF6" s="945" t="s">
        <v>6724</v>
      </c>
      <c r="AG6" s="142"/>
      <c r="AH6" s="978"/>
      <c r="AI6" s="950"/>
      <c r="AJ6" s="950"/>
      <c r="AK6" s="986" t="s">
        <v>1228</v>
      </c>
      <c r="AL6" s="949"/>
      <c r="AM6" s="985"/>
      <c r="AN6" s="1002" t="s">
        <v>6725</v>
      </c>
      <c r="AO6" s="950"/>
      <c r="AP6" s="950"/>
      <c r="AQ6" s="950"/>
      <c r="AR6" s="985"/>
      <c r="AS6" s="950"/>
      <c r="AT6" s="985"/>
      <c r="AU6" s="954" t="s">
        <v>4254</v>
      </c>
      <c r="AV6" s="951" t="s">
        <v>6726</v>
      </c>
      <c r="AW6" s="1002" t="s">
        <v>6727</v>
      </c>
      <c r="AX6" s="978"/>
      <c r="AY6" s="956" t="s">
        <v>6728</v>
      </c>
      <c r="AZ6" s="957" t="s">
        <v>6729</v>
      </c>
      <c r="BA6" s="1003" t="s">
        <v>292</v>
      </c>
      <c r="BB6" s="956" t="s">
        <v>6730</v>
      </c>
      <c r="BC6" s="990"/>
      <c r="BD6" s="978"/>
      <c r="BE6" s="960" t="s">
        <v>6731</v>
      </c>
      <c r="BF6" s="960" t="s">
        <v>691</v>
      </c>
      <c r="BG6" s="960" t="s">
        <v>6732</v>
      </c>
      <c r="BH6" s="1004" t="s">
        <v>6733</v>
      </c>
      <c r="BI6" s="1005" t="s">
        <v>6734</v>
      </c>
      <c r="BJ6" s="963"/>
      <c r="BK6" s="1006" t="s">
        <v>6735</v>
      </c>
      <c r="BL6" s="984"/>
      <c r="BM6" s="1007" t="s">
        <v>166</v>
      </c>
      <c r="BN6" s="1008"/>
      <c r="BO6" s="965"/>
      <c r="BP6" s="966" t="s">
        <v>2405</v>
      </c>
      <c r="BQ6" s="965"/>
      <c r="BR6" s="967" t="s">
        <v>4959</v>
      </c>
      <c r="BS6" s="965"/>
      <c r="BT6" s="1007" t="s">
        <v>6736</v>
      </c>
      <c r="BU6" s="967" t="s">
        <v>6737</v>
      </c>
      <c r="BV6" s="978"/>
      <c r="BW6" s="1009" t="s">
        <v>2068</v>
      </c>
      <c r="BX6" s="1010" t="s">
        <v>6738</v>
      </c>
      <c r="BY6" s="1011" t="s">
        <v>4706</v>
      </c>
      <c r="BZ6" s="996"/>
      <c r="CA6" s="1011" t="s">
        <v>6739</v>
      </c>
      <c r="CB6" s="1012" t="s">
        <v>6740</v>
      </c>
      <c r="CC6" s="1011" t="s">
        <v>6741</v>
      </c>
      <c r="CD6" s="1009" t="s">
        <v>4723</v>
      </c>
      <c r="CE6" s="970" t="s">
        <v>3178</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6742</v>
      </c>
      <c r="B7" s="83" t="s">
        <v>6743</v>
      </c>
      <c r="C7" s="84" t="s">
        <v>825</v>
      </c>
      <c r="D7" s="85" t="s">
        <v>1218</v>
      </c>
      <c r="E7" s="86" t="s">
        <v>1218</v>
      </c>
      <c r="F7" s="87" t="s">
        <v>3404</v>
      </c>
      <c r="G7" s="83" t="s">
        <v>5033</v>
      </c>
      <c r="H7" s="1015" t="s">
        <v>6484</v>
      </c>
      <c r="I7" s="974" t="s">
        <v>6744</v>
      </c>
      <c r="J7" s="1015" t="s">
        <v>3067</v>
      </c>
      <c r="K7" s="974" t="s">
        <v>6745</v>
      </c>
      <c r="L7" s="1016" t="s">
        <v>1610</v>
      </c>
      <c r="M7" s="975" t="s">
        <v>6746</v>
      </c>
      <c r="N7" s="1015" t="s">
        <v>6747</v>
      </c>
      <c r="O7" s="974" t="s">
        <v>6748</v>
      </c>
      <c r="P7" s="978"/>
      <c r="Q7" s="1001" t="s">
        <v>6749</v>
      </c>
      <c r="R7" s="1001" t="s">
        <v>6556</v>
      </c>
      <c r="S7" s="941" t="s">
        <v>718</v>
      </c>
      <c r="T7" s="1001" t="s">
        <v>4763</v>
      </c>
      <c r="U7" s="1000" t="s">
        <v>6750</v>
      </c>
      <c r="V7" s="941" t="s">
        <v>6751</v>
      </c>
      <c r="W7" s="978"/>
      <c r="X7" s="946" t="s">
        <v>1282</v>
      </c>
      <c r="Y7" s="945" t="s">
        <v>6752</v>
      </c>
      <c r="Z7" s="981" t="s">
        <v>6753</v>
      </c>
      <c r="AA7" s="981" t="s">
        <v>6754</v>
      </c>
      <c r="AB7" s="1017" t="s">
        <v>2822</v>
      </c>
      <c r="AC7" s="981" t="s">
        <v>5347</v>
      </c>
      <c r="AD7" s="981" t="s">
        <v>2057</v>
      </c>
      <c r="AE7" s="981" t="s">
        <v>6755</v>
      </c>
      <c r="AF7" s="983" t="s">
        <v>6756</v>
      </c>
      <c r="AG7" s="1018" t="s">
        <v>6757</v>
      </c>
      <c r="AH7" s="978"/>
      <c r="AI7" s="986" t="s">
        <v>827</v>
      </c>
      <c r="AJ7" s="1002" t="s">
        <v>6758</v>
      </c>
      <c r="AK7" s="954" t="s">
        <v>2215</v>
      </c>
      <c r="AL7" s="949" t="s">
        <v>4228</v>
      </c>
      <c r="AM7" s="949" t="s">
        <v>6759</v>
      </c>
      <c r="AN7" s="954" t="s">
        <v>6760</v>
      </c>
      <c r="AO7" s="949" t="s">
        <v>6761</v>
      </c>
      <c r="AP7" s="1002" t="s">
        <v>6762</v>
      </c>
      <c r="AQ7" s="954" t="s">
        <v>6763</v>
      </c>
      <c r="AR7" s="1002" t="s">
        <v>6764</v>
      </c>
      <c r="AS7" s="951" t="s">
        <v>6765</v>
      </c>
      <c r="AT7" s="1002" t="s">
        <v>6766</v>
      </c>
      <c r="AU7" s="954" t="s">
        <v>2911</v>
      </c>
      <c r="AV7" s="1002" t="s">
        <v>6767</v>
      </c>
      <c r="AW7" s="951" t="s">
        <v>6768</v>
      </c>
      <c r="AX7" s="978"/>
      <c r="AY7" s="958" t="s">
        <v>6769</v>
      </c>
      <c r="AZ7" s="989" t="s">
        <v>6770</v>
      </c>
      <c r="BA7" s="1019" t="s">
        <v>3239</v>
      </c>
      <c r="BB7" s="957" t="s">
        <v>6771</v>
      </c>
      <c r="BC7" s="956" t="s">
        <v>6771</v>
      </c>
      <c r="BD7" s="978"/>
      <c r="BE7" s="1020" t="s">
        <v>6772</v>
      </c>
      <c r="BF7" s="1021" t="s">
        <v>3132</v>
      </c>
      <c r="BG7" s="960" t="s">
        <v>603</v>
      </c>
      <c r="BH7" s="961" t="s">
        <v>6773</v>
      </c>
      <c r="BI7" s="960" t="s">
        <v>6774</v>
      </c>
      <c r="BJ7" s="960" t="s">
        <v>6775</v>
      </c>
      <c r="BK7" s="960" t="s">
        <v>6776</v>
      </c>
      <c r="BL7" s="978"/>
      <c r="BM7" s="967" t="s">
        <v>2087</v>
      </c>
      <c r="BN7" s="968" t="s">
        <v>5400</v>
      </c>
      <c r="BO7" s="967" t="s">
        <v>6524</v>
      </c>
      <c r="BP7" s="967" t="s">
        <v>6777</v>
      </c>
      <c r="BQ7" s="967" t="s">
        <v>812</v>
      </c>
      <c r="BR7" s="967" t="s">
        <v>1176</v>
      </c>
      <c r="BS7" s="968" t="s">
        <v>6777</v>
      </c>
      <c r="BT7" s="969" t="s">
        <v>6778</v>
      </c>
      <c r="BU7" s="967" t="s">
        <v>6779</v>
      </c>
      <c r="BV7" s="978"/>
      <c r="BW7" s="995" t="s">
        <v>6780</v>
      </c>
      <c r="BX7" s="1009" t="s">
        <v>5783</v>
      </c>
      <c r="BY7" s="1022" t="s">
        <v>6781</v>
      </c>
      <c r="BZ7" s="1009" t="s">
        <v>6782</v>
      </c>
      <c r="CA7" s="1023"/>
      <c r="CB7" s="995" t="s">
        <v>2410</v>
      </c>
      <c r="CC7" s="1022" t="s">
        <v>6445</v>
      </c>
      <c r="CD7" s="1022" t="s">
        <v>6783</v>
      </c>
      <c r="CE7" s="1009" t="s">
        <v>6784</v>
      </c>
      <c r="CF7" s="1009" t="s">
        <v>6785</v>
      </c>
      <c r="CG7" s="1009" t="s">
        <v>6480</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1337</v>
      </c>
      <c r="B8" s="105" t="s">
        <v>6786</v>
      </c>
      <c r="C8" s="106" t="s">
        <v>541</v>
      </c>
      <c r="D8" s="107" t="s">
        <v>432</v>
      </c>
      <c r="E8" s="108" t="s">
        <v>1218</v>
      </c>
      <c r="F8" s="109" t="s">
        <v>4829</v>
      </c>
      <c r="G8" s="105" t="s">
        <v>3851</v>
      </c>
      <c r="H8" s="934"/>
      <c r="I8" s="974" t="s">
        <v>6024</v>
      </c>
      <c r="J8" s="976"/>
      <c r="K8" s="975" t="s">
        <v>6787</v>
      </c>
      <c r="L8" s="1015" t="s">
        <v>2865</v>
      </c>
      <c r="M8" s="977"/>
      <c r="N8" s="934"/>
      <c r="O8" s="998" t="s">
        <v>6788</v>
      </c>
      <c r="P8" s="978"/>
      <c r="Q8" s="979" t="s">
        <v>6288</v>
      </c>
      <c r="R8" s="940"/>
      <c r="S8" s="940"/>
      <c r="T8" s="1024" t="s">
        <v>6789</v>
      </c>
      <c r="U8" s="939"/>
      <c r="V8" s="1025" t="s">
        <v>6790</v>
      </c>
      <c r="W8" s="978"/>
      <c r="X8" s="981" t="s">
        <v>582</v>
      </c>
      <c r="Y8" s="1018" t="s">
        <v>6206</v>
      </c>
      <c r="Z8" s="982" t="s">
        <v>6791</v>
      </c>
      <c r="AA8" s="982" t="s">
        <v>5115</v>
      </c>
      <c r="AB8" s="981" t="s">
        <v>3678</v>
      </c>
      <c r="AC8" s="982" t="s">
        <v>6792</v>
      </c>
      <c r="AD8" s="1026" t="s">
        <v>1866</v>
      </c>
      <c r="AE8" s="981" t="s">
        <v>651</v>
      </c>
      <c r="AF8" s="946" t="s">
        <v>6793</v>
      </c>
      <c r="AG8" s="945" t="s">
        <v>6794</v>
      </c>
      <c r="AH8" s="984"/>
      <c r="AI8" s="985" t="s">
        <v>6795</v>
      </c>
      <c r="AJ8" s="986" t="s">
        <v>5541</v>
      </c>
      <c r="AK8" s="954" t="s">
        <v>653</v>
      </c>
      <c r="AL8" s="1027"/>
      <c r="AM8" s="986" t="s">
        <v>5379</v>
      </c>
      <c r="AN8" s="985" t="s">
        <v>6796</v>
      </c>
      <c r="AO8" s="1028" t="s">
        <v>6797</v>
      </c>
      <c r="AP8" s="950"/>
      <c r="AQ8" s="950"/>
      <c r="AR8" s="985"/>
      <c r="AS8" s="950"/>
      <c r="AT8" s="985" t="s">
        <v>6798</v>
      </c>
      <c r="AU8" s="985" t="s">
        <v>893</v>
      </c>
      <c r="AV8" s="1029" t="s">
        <v>6799</v>
      </c>
      <c r="AW8" s="1029" t="s">
        <v>6800</v>
      </c>
      <c r="AX8" s="978"/>
      <c r="AY8" s="959"/>
      <c r="AZ8" s="990" t="s">
        <v>6801</v>
      </c>
      <c r="BA8" s="957" t="s">
        <v>5036</v>
      </c>
      <c r="BB8" s="988" t="s">
        <v>6802</v>
      </c>
      <c r="BC8" s="990"/>
      <c r="BD8" s="978"/>
      <c r="BE8" s="960" t="s">
        <v>6803</v>
      </c>
      <c r="BF8" s="1030" t="s">
        <v>4278</v>
      </c>
      <c r="BG8" s="963"/>
      <c r="BH8" s="1031"/>
      <c r="BI8" s="963"/>
      <c r="BJ8" s="963"/>
      <c r="BK8" s="1032" t="s">
        <v>6804</v>
      </c>
      <c r="BL8" s="984"/>
      <c r="BM8" s="967" t="s">
        <v>6805</v>
      </c>
      <c r="BN8" s="1008"/>
      <c r="BO8" s="965"/>
      <c r="BP8" s="968" t="s">
        <v>6806</v>
      </c>
      <c r="BQ8" s="965"/>
      <c r="BR8" s="1008" t="s">
        <v>137</v>
      </c>
      <c r="BS8" s="965"/>
      <c r="BT8" s="1008" t="s">
        <v>6807</v>
      </c>
      <c r="BU8" s="994" t="s">
        <v>6808</v>
      </c>
      <c r="BV8" s="984"/>
      <c r="BW8" s="1033"/>
      <c r="BX8" s="1022" t="s">
        <v>715</v>
      </c>
      <c r="BY8" s="996"/>
      <c r="BZ8" s="996"/>
      <c r="CA8" s="1009" t="s">
        <v>4005</v>
      </c>
      <c r="CB8" s="972"/>
      <c r="CC8" s="1009" t="s">
        <v>5338</v>
      </c>
      <c r="CD8" s="1034" t="s">
        <v>2353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6809</v>
      </c>
      <c r="C9" s="84" t="s">
        <v>541</v>
      </c>
      <c r="D9" s="85" t="s">
        <v>434</v>
      </c>
      <c r="E9" s="86" t="s">
        <v>541</v>
      </c>
      <c r="F9" s="87" t="s">
        <v>4509</v>
      </c>
      <c r="G9" s="83" t="s">
        <v>6014</v>
      </c>
      <c r="H9" s="1035" t="s">
        <v>2480</v>
      </c>
      <c r="I9" s="936" t="s">
        <v>6810</v>
      </c>
      <c r="J9" s="936" t="s">
        <v>6811</v>
      </c>
      <c r="K9" s="1015" t="s">
        <v>705</v>
      </c>
      <c r="L9" s="977" t="s">
        <v>6812</v>
      </c>
      <c r="M9" s="977"/>
      <c r="N9" s="934"/>
      <c r="O9" s="998" t="s">
        <v>6813</v>
      </c>
      <c r="P9" s="978"/>
      <c r="Q9" s="1001" t="s">
        <v>6814</v>
      </c>
      <c r="R9" s="940"/>
      <c r="S9" s="940"/>
      <c r="T9" s="979" t="s">
        <v>4888</v>
      </c>
      <c r="U9" s="939"/>
      <c r="V9" s="1025" t="s">
        <v>6815</v>
      </c>
      <c r="W9" s="978"/>
      <c r="X9" s="948"/>
      <c r="Y9" s="982" t="s">
        <v>6816</v>
      </c>
      <c r="Z9" s="1018" t="s">
        <v>6812</v>
      </c>
      <c r="AA9" s="1018" t="s">
        <v>6817</v>
      </c>
      <c r="AB9" s="947" t="s">
        <v>5723</v>
      </c>
      <c r="AC9" s="982" t="s">
        <v>2447</v>
      </c>
      <c r="AD9" s="981" t="s">
        <v>1838</v>
      </c>
      <c r="AE9" s="945" t="s">
        <v>1266</v>
      </c>
      <c r="AF9" s="1018" t="s">
        <v>6818</v>
      </c>
      <c r="AG9" s="948"/>
      <c r="AH9" s="978"/>
      <c r="AI9" s="954" t="s">
        <v>6819</v>
      </c>
      <c r="AJ9" s="950"/>
      <c r="AK9" s="1036"/>
      <c r="AL9" s="1036" t="s">
        <v>6820</v>
      </c>
      <c r="AM9" s="1028" t="s">
        <v>4299</v>
      </c>
      <c r="AN9" s="1037" t="s">
        <v>6821</v>
      </c>
      <c r="AO9" s="1037" t="s">
        <v>6822</v>
      </c>
      <c r="AP9" s="1038"/>
      <c r="AQ9" s="951" t="s">
        <v>6682</v>
      </c>
      <c r="AR9" s="1039"/>
      <c r="AS9" s="1027"/>
      <c r="AT9" s="951" t="s">
        <v>6823</v>
      </c>
      <c r="AU9" s="1002" t="s">
        <v>6824</v>
      </c>
      <c r="AV9" s="1029" t="s">
        <v>6825</v>
      </c>
      <c r="AW9" s="1029" t="s">
        <v>6826</v>
      </c>
      <c r="AX9" s="978"/>
      <c r="AY9" s="955"/>
      <c r="AZ9" s="958" t="s">
        <v>6827</v>
      </c>
      <c r="BA9" s="957" t="s">
        <v>3343</v>
      </c>
      <c r="BB9" s="990" t="s">
        <v>6828</v>
      </c>
      <c r="BC9" s="990"/>
      <c r="BD9" s="978"/>
      <c r="BE9" s="962" t="s">
        <v>6829</v>
      </c>
      <c r="BF9" s="991" t="s">
        <v>4989</v>
      </c>
      <c r="BG9" s="961"/>
      <c r="BH9" s="1040"/>
      <c r="BI9" s="1040" t="s">
        <v>6830</v>
      </c>
      <c r="BJ9" s="963"/>
      <c r="BK9" s="1040" t="s">
        <v>6831</v>
      </c>
      <c r="BL9" s="978"/>
      <c r="BM9" s="994" t="s">
        <v>6832</v>
      </c>
      <c r="BN9" s="1008"/>
      <c r="BO9" s="994" t="s">
        <v>692</v>
      </c>
      <c r="BP9" s="1007" t="s">
        <v>6833</v>
      </c>
      <c r="BQ9" s="965"/>
      <c r="BR9" s="967" t="s">
        <v>1916</v>
      </c>
      <c r="BS9" s="965"/>
      <c r="BT9" s="1008" t="s">
        <v>6834</v>
      </c>
      <c r="BU9" s="1041" t="s">
        <v>6835</v>
      </c>
      <c r="BV9" s="984"/>
      <c r="BW9" s="1034" t="s">
        <v>3939</v>
      </c>
      <c r="BX9" s="972"/>
      <c r="BY9" s="1042"/>
      <c r="BZ9" s="1011" t="s">
        <v>6836</v>
      </c>
      <c r="CA9" s="1034" t="s">
        <v>1037</v>
      </c>
      <c r="CB9" s="972"/>
      <c r="CC9" s="1034" t="s">
        <v>6837</v>
      </c>
      <c r="CD9" s="972"/>
      <c r="CE9" s="1011" t="s">
        <v>4309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1813</v>
      </c>
      <c r="B10" s="105" t="s">
        <v>6838</v>
      </c>
      <c r="C10" s="106" t="s">
        <v>432</v>
      </c>
      <c r="D10" s="107" t="s">
        <v>541</v>
      </c>
      <c r="E10" s="108" t="s">
        <v>1415</v>
      </c>
      <c r="F10" s="109" t="s">
        <v>1738</v>
      </c>
      <c r="G10" s="105" t="s">
        <v>1738</v>
      </c>
      <c r="H10" s="974" t="s">
        <v>1228</v>
      </c>
      <c r="I10" s="974" t="s">
        <v>6839</v>
      </c>
      <c r="J10" s="1015" t="s">
        <v>3067</v>
      </c>
      <c r="K10" s="974" t="s">
        <v>1612</v>
      </c>
      <c r="L10" s="934"/>
      <c r="M10" s="977"/>
      <c r="N10" s="934"/>
      <c r="O10" s="1015" t="s">
        <v>6840</v>
      </c>
      <c r="P10" s="978"/>
      <c r="Q10" s="1001" t="s">
        <v>6841</v>
      </c>
      <c r="R10" s="940"/>
      <c r="S10" s="943" t="s">
        <v>6842</v>
      </c>
      <c r="T10" s="1001" t="s">
        <v>4810</v>
      </c>
      <c r="U10" s="979" t="s">
        <v>6843</v>
      </c>
      <c r="V10" s="1001" t="s">
        <v>6844</v>
      </c>
      <c r="W10" s="978"/>
      <c r="X10" s="981" t="s">
        <v>2367</v>
      </c>
      <c r="Y10" s="946" t="s">
        <v>6845</v>
      </c>
      <c r="Z10" s="981" t="s">
        <v>6846</v>
      </c>
      <c r="AA10" s="981" t="s">
        <v>6754</v>
      </c>
      <c r="AB10" s="981" t="s">
        <v>5791</v>
      </c>
      <c r="AC10" s="981" t="s">
        <v>6847</v>
      </c>
      <c r="AD10" s="981" t="s">
        <v>990</v>
      </c>
      <c r="AE10" s="981" t="s">
        <v>6848</v>
      </c>
      <c r="AF10" s="981" t="s">
        <v>6849</v>
      </c>
      <c r="AG10" s="948"/>
      <c r="AH10" s="978"/>
      <c r="AI10" s="1002" t="s">
        <v>1741</v>
      </c>
      <c r="AJ10" s="950"/>
      <c r="AK10" s="954" t="s">
        <v>1711</v>
      </c>
      <c r="AL10" s="950"/>
      <c r="AM10" s="985"/>
      <c r="AN10" s="954" t="s">
        <v>3133</v>
      </c>
      <c r="AO10" s="950"/>
      <c r="AP10" s="951" t="s">
        <v>6850</v>
      </c>
      <c r="AQ10" s="986" t="s">
        <v>6851</v>
      </c>
      <c r="AR10" s="985"/>
      <c r="AS10" s="986" t="s">
        <v>6852</v>
      </c>
      <c r="AT10" s="985"/>
      <c r="AU10" s="954" t="s">
        <v>4950</v>
      </c>
      <c r="AV10" s="954" t="s">
        <v>4399</v>
      </c>
      <c r="AW10" s="986" t="s">
        <v>6853</v>
      </c>
      <c r="AX10" s="978"/>
      <c r="AY10" s="988" t="s">
        <v>6854</v>
      </c>
      <c r="AZ10" s="957" t="s">
        <v>6855</v>
      </c>
      <c r="BA10" s="957" t="s">
        <v>4876</v>
      </c>
      <c r="BB10" s="957" t="s">
        <v>6856</v>
      </c>
      <c r="BC10" s="990"/>
      <c r="BD10" s="978"/>
      <c r="BE10" s="960" t="s">
        <v>6857</v>
      </c>
      <c r="BF10" s="960" t="s">
        <v>6858</v>
      </c>
      <c r="BG10" s="991" t="s">
        <v>2200</v>
      </c>
      <c r="BH10" s="1043" t="s">
        <v>6859</v>
      </c>
      <c r="BI10" s="960" t="s">
        <v>1418</v>
      </c>
      <c r="BJ10" s="963"/>
      <c r="BK10" s="960" t="s">
        <v>6860</v>
      </c>
      <c r="BL10" s="978"/>
      <c r="BM10" s="965"/>
      <c r="BN10" s="1008"/>
      <c r="BO10" s="969" t="s">
        <v>2277</v>
      </c>
      <c r="BP10" s="967" t="s">
        <v>6861</v>
      </c>
      <c r="BQ10" s="965"/>
      <c r="BR10" s="967" t="s">
        <v>3000</v>
      </c>
      <c r="BS10" s="965"/>
      <c r="BT10" s="967" t="s">
        <v>6862</v>
      </c>
      <c r="BU10" s="967" t="s">
        <v>5616</v>
      </c>
      <c r="BV10" s="978"/>
      <c r="BW10" s="995" t="s">
        <v>6701</v>
      </c>
      <c r="BX10" s="995" t="s">
        <v>2371</v>
      </c>
      <c r="BY10" s="1044" t="s">
        <v>6863</v>
      </c>
      <c r="BZ10" s="996"/>
      <c r="CA10" s="1009" t="s">
        <v>4005</v>
      </c>
      <c r="CB10" s="1022" t="s">
        <v>6864</v>
      </c>
      <c r="CC10" s="995" t="s">
        <v>4877</v>
      </c>
      <c r="CD10" s="1011" t="s">
        <v>5024</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2716</v>
      </c>
      <c r="B11" s="83" t="s">
        <v>6865</v>
      </c>
      <c r="C11" s="84" t="s">
        <v>737</v>
      </c>
      <c r="D11" s="85" t="s">
        <v>432</v>
      </c>
      <c r="E11" s="86" t="s">
        <v>736</v>
      </c>
      <c r="F11" s="87" t="s">
        <v>1415</v>
      </c>
      <c r="G11" s="83" t="s">
        <v>1762</v>
      </c>
      <c r="H11" s="998" t="s">
        <v>6866</v>
      </c>
      <c r="I11" s="998" t="s">
        <v>6867</v>
      </c>
      <c r="J11" s="934"/>
      <c r="K11" s="935" t="s">
        <v>6868</v>
      </c>
      <c r="L11" s="998" t="s">
        <v>6869</v>
      </c>
      <c r="M11" s="977"/>
      <c r="N11" s="936" t="s">
        <v>6870</v>
      </c>
      <c r="O11" s="934"/>
      <c r="P11" s="978"/>
      <c r="Q11" s="939" t="s">
        <v>6871</v>
      </c>
      <c r="R11" s="943" t="s">
        <v>2664</v>
      </c>
      <c r="S11" s="1025" t="s">
        <v>718</v>
      </c>
      <c r="T11" s="1025" t="s">
        <v>4924</v>
      </c>
      <c r="U11" s="1025" t="s">
        <v>1122</v>
      </c>
      <c r="V11" s="939" t="s">
        <v>6872</v>
      </c>
      <c r="W11" s="978"/>
      <c r="X11" s="982" t="s">
        <v>837</v>
      </c>
      <c r="Y11" s="982" t="s">
        <v>6873</v>
      </c>
      <c r="Z11" s="944" t="s">
        <v>6874</v>
      </c>
      <c r="AA11" s="1046" t="s">
        <v>3691</v>
      </c>
      <c r="AB11" s="944" t="s">
        <v>4563</v>
      </c>
      <c r="AC11" s="944" t="s">
        <v>4665</v>
      </c>
      <c r="AD11" s="982" t="s">
        <v>1190</v>
      </c>
      <c r="AE11" s="944" t="s">
        <v>770</v>
      </c>
      <c r="AF11" s="948"/>
      <c r="AG11" s="947" t="s">
        <v>6875</v>
      </c>
      <c r="AH11" s="978"/>
      <c r="AI11" s="949" t="s">
        <v>6876</v>
      </c>
      <c r="AJ11" s="949" t="s">
        <v>5123</v>
      </c>
      <c r="AK11" s="949" t="s">
        <v>2776</v>
      </c>
      <c r="AL11" s="986" t="s">
        <v>6877</v>
      </c>
      <c r="AM11" s="985"/>
      <c r="AN11" s="1029" t="s">
        <v>3068</v>
      </c>
      <c r="AO11" s="1029" t="s">
        <v>4684</v>
      </c>
      <c r="AP11" s="949" t="s">
        <v>6878</v>
      </c>
      <c r="AQ11" s="949" t="s">
        <v>6879</v>
      </c>
      <c r="AR11" s="985"/>
      <c r="AS11" s="949" t="s">
        <v>6880</v>
      </c>
      <c r="AT11" s="985"/>
      <c r="AU11" s="949" t="s">
        <v>467</v>
      </c>
      <c r="AV11" s="950"/>
      <c r="AW11" s="949" t="s">
        <v>4108</v>
      </c>
      <c r="AX11" s="978"/>
      <c r="AY11" s="989" t="s">
        <v>6881</v>
      </c>
      <c r="AZ11" s="957" t="s">
        <v>6882</v>
      </c>
      <c r="BA11" s="957" t="s">
        <v>4732</v>
      </c>
      <c r="BB11" s="989" t="s">
        <v>6883</v>
      </c>
      <c r="BC11" s="990"/>
      <c r="BD11" s="978"/>
      <c r="BE11" s="991" t="s">
        <v>6707</v>
      </c>
      <c r="BF11" s="960" t="s">
        <v>6884</v>
      </c>
      <c r="BG11" s="961" t="s">
        <v>767</v>
      </c>
      <c r="BH11" s="1031"/>
      <c r="BI11" s="960" t="s">
        <v>6885</v>
      </c>
      <c r="BJ11" s="962" t="s">
        <v>6886</v>
      </c>
      <c r="BK11" s="961" t="s">
        <v>6887</v>
      </c>
      <c r="BL11" s="978"/>
      <c r="BM11" s="966" t="s">
        <v>6888</v>
      </c>
      <c r="BN11" s="1008"/>
      <c r="BO11" s="966" t="s">
        <v>6418</v>
      </c>
      <c r="BP11" s="1007" t="s">
        <v>6889</v>
      </c>
      <c r="BQ11" s="968" t="s">
        <v>6890</v>
      </c>
      <c r="BR11" s="966" t="s">
        <v>6229</v>
      </c>
      <c r="BS11" s="1007" t="s">
        <v>6891</v>
      </c>
      <c r="BT11" s="966" t="s">
        <v>6892</v>
      </c>
      <c r="BU11" s="966" t="s">
        <v>6893</v>
      </c>
      <c r="BV11" s="978"/>
      <c r="BW11" s="971" t="s">
        <v>5627</v>
      </c>
      <c r="BX11" s="971" t="s">
        <v>2252</v>
      </c>
      <c r="BY11" s="996"/>
      <c r="BZ11" s="996"/>
      <c r="CA11" s="971" t="s">
        <v>2505</v>
      </c>
      <c r="CB11" s="1034" t="s">
        <v>6894</v>
      </c>
      <c r="CC11" s="971" t="s">
        <v>6895</v>
      </c>
      <c r="CD11" s="1034" t="s">
        <v>3812</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6896</v>
      </c>
      <c r="C12" s="106" t="s">
        <v>329</v>
      </c>
      <c r="D12" s="107" t="s">
        <v>736</v>
      </c>
      <c r="E12" s="108" t="s">
        <v>736</v>
      </c>
      <c r="F12" s="109" t="s">
        <v>219</v>
      </c>
      <c r="G12" s="105" t="s">
        <v>5299</v>
      </c>
      <c r="H12" s="934"/>
      <c r="I12" s="1015" t="s">
        <v>6897</v>
      </c>
      <c r="J12" s="934"/>
      <c r="K12" s="934"/>
      <c r="L12" s="936" t="s">
        <v>6898</v>
      </c>
      <c r="M12" s="977"/>
      <c r="N12" s="935" t="s">
        <v>6899</v>
      </c>
      <c r="O12" s="934"/>
      <c r="P12" s="978"/>
      <c r="Q12" s="940"/>
      <c r="R12" s="1000" t="s">
        <v>1780</v>
      </c>
      <c r="S12" s="940"/>
      <c r="T12" s="940"/>
      <c r="U12" s="940"/>
      <c r="V12" s="939" t="s">
        <v>6900</v>
      </c>
      <c r="W12" s="978"/>
      <c r="X12" s="945" t="s">
        <v>6901</v>
      </c>
      <c r="Y12" s="944"/>
      <c r="Z12" s="944" t="s">
        <v>6902</v>
      </c>
      <c r="AA12" s="1048" t="s">
        <v>6903</v>
      </c>
      <c r="AB12" s="944"/>
      <c r="AC12" s="944" t="s">
        <v>6904</v>
      </c>
      <c r="AD12" s="981" t="s">
        <v>1723</v>
      </c>
      <c r="AE12" s="948"/>
      <c r="AF12" s="944" t="s">
        <v>6905</v>
      </c>
      <c r="AG12" s="948"/>
      <c r="AH12" s="978"/>
      <c r="AI12" s="950"/>
      <c r="AJ12" s="950"/>
      <c r="AK12" s="951" t="s">
        <v>1440</v>
      </c>
      <c r="AL12" s="950"/>
      <c r="AM12" s="985"/>
      <c r="AN12" s="951" t="s">
        <v>6906</v>
      </c>
      <c r="AO12" s="950"/>
      <c r="AP12" s="950"/>
      <c r="AQ12" s="950"/>
      <c r="AR12" s="985"/>
      <c r="AS12" s="950"/>
      <c r="AT12" s="985"/>
      <c r="AU12" s="954" t="s">
        <v>2552</v>
      </c>
      <c r="AV12" s="950"/>
      <c r="AW12" s="950"/>
      <c r="AX12" s="978"/>
      <c r="AY12" s="959"/>
      <c r="AZ12" s="959"/>
      <c r="BA12" s="956" t="s">
        <v>4146</v>
      </c>
      <c r="BB12" s="989" t="s">
        <v>6907</v>
      </c>
      <c r="BC12" s="990"/>
      <c r="BD12" s="978"/>
      <c r="BE12" s="1005" t="s">
        <v>6908</v>
      </c>
      <c r="BF12" s="1005" t="s">
        <v>6573</v>
      </c>
      <c r="BG12" s="1005" t="s">
        <v>322</v>
      </c>
      <c r="BH12" s="1031"/>
      <c r="BI12" s="963"/>
      <c r="BJ12" s="963"/>
      <c r="BK12" s="961" t="s">
        <v>6909</v>
      </c>
      <c r="BL12" s="978"/>
      <c r="BM12" s="968" t="s">
        <v>4409</v>
      </c>
      <c r="BN12" s="1008"/>
      <c r="BO12" s="965"/>
      <c r="BP12" s="965"/>
      <c r="BQ12" s="965"/>
      <c r="BR12" s="969" t="s">
        <v>3835</v>
      </c>
      <c r="BS12" s="965"/>
      <c r="BT12" s="966" t="s">
        <v>6910</v>
      </c>
      <c r="BU12" s="966" t="s">
        <v>6911</v>
      </c>
      <c r="BV12" s="978"/>
      <c r="BW12" s="971" t="s">
        <v>897</v>
      </c>
      <c r="BX12" s="1011" t="s">
        <v>6912</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1605</v>
      </c>
      <c r="B13" s="83" t="s">
        <v>6913</v>
      </c>
      <c r="C13" s="84" t="s">
        <v>1339</v>
      </c>
      <c r="D13" s="85" t="s">
        <v>432</v>
      </c>
      <c r="E13" s="86" t="s">
        <v>541</v>
      </c>
      <c r="F13" s="87" t="s">
        <v>2416</v>
      </c>
      <c r="G13" s="83" t="s">
        <v>4594</v>
      </c>
      <c r="H13" s="934"/>
      <c r="I13" s="935" t="s">
        <v>6914</v>
      </c>
      <c r="J13" s="935"/>
      <c r="K13" s="974" t="s">
        <v>6915</v>
      </c>
      <c r="L13" s="934"/>
      <c r="M13" s="998"/>
      <c r="N13" s="934"/>
      <c r="O13" s="974" t="s">
        <v>6916</v>
      </c>
      <c r="P13" s="978"/>
      <c r="Q13" s="940"/>
      <c r="R13" s="942"/>
      <c r="S13" s="1001" t="s">
        <v>6917</v>
      </c>
      <c r="T13" s="940"/>
      <c r="U13" s="940"/>
      <c r="V13" s="1001" t="s">
        <v>6918</v>
      </c>
      <c r="W13" s="978"/>
      <c r="X13" s="947" t="s">
        <v>1179</v>
      </c>
      <c r="Y13" s="948"/>
      <c r="Z13" s="944" t="s">
        <v>6919</v>
      </c>
      <c r="AA13" s="981" t="s">
        <v>6920</v>
      </c>
      <c r="AB13" s="944" t="s">
        <v>3066</v>
      </c>
      <c r="AC13" s="981" t="s">
        <v>1629</v>
      </c>
      <c r="AD13" s="944" t="s">
        <v>3739</v>
      </c>
      <c r="AE13" s="944" t="s">
        <v>6921</v>
      </c>
      <c r="AF13" s="981" t="s">
        <v>6922</v>
      </c>
      <c r="AG13" s="948"/>
      <c r="AH13" s="978"/>
      <c r="AI13" s="950"/>
      <c r="AJ13" s="950"/>
      <c r="AK13" s="1002" t="s">
        <v>1341</v>
      </c>
      <c r="AL13" s="950"/>
      <c r="AM13" s="985"/>
      <c r="AN13" s="949" t="s">
        <v>6923</v>
      </c>
      <c r="AO13" s="950"/>
      <c r="AP13" s="950"/>
      <c r="AQ13" s="950"/>
      <c r="AR13" s="985"/>
      <c r="AS13" s="950"/>
      <c r="AT13" s="985"/>
      <c r="AU13" s="950"/>
      <c r="AV13" s="954" t="s">
        <v>6924</v>
      </c>
      <c r="AW13" s="949" t="s">
        <v>6925</v>
      </c>
      <c r="AX13" s="978"/>
      <c r="AY13" s="989"/>
      <c r="AZ13" s="989"/>
      <c r="BA13" s="957" t="s">
        <v>3036</v>
      </c>
      <c r="BB13" s="989" t="s">
        <v>6926</v>
      </c>
      <c r="BC13" s="990"/>
      <c r="BD13" s="978"/>
      <c r="BE13" s="961" t="s">
        <v>5622</v>
      </c>
      <c r="BF13" s="962" t="s">
        <v>6927</v>
      </c>
      <c r="BG13" s="963"/>
      <c r="BH13" s="1031"/>
      <c r="BI13" s="991" t="s">
        <v>6928</v>
      </c>
      <c r="BJ13" s="963"/>
      <c r="BK13" s="960" t="s">
        <v>6929</v>
      </c>
      <c r="BL13" s="978"/>
      <c r="BM13" s="966" t="s">
        <v>6930</v>
      </c>
      <c r="BN13" s="1007"/>
      <c r="BO13" s="966"/>
      <c r="BP13" s="969" t="s">
        <v>6931</v>
      </c>
      <c r="BQ13" s="966"/>
      <c r="BR13" s="967" t="s">
        <v>1207</v>
      </c>
      <c r="BS13" s="965"/>
      <c r="BT13" s="994" t="s">
        <v>6932</v>
      </c>
      <c r="BU13" s="967" t="s">
        <v>6933</v>
      </c>
      <c r="BV13" s="978"/>
      <c r="BW13" s="1022" t="s">
        <v>182</v>
      </c>
      <c r="BX13" s="972"/>
      <c r="BY13" s="996"/>
      <c r="BZ13" s="996"/>
      <c r="CA13" s="972"/>
      <c r="CB13" s="972"/>
      <c r="CC13" s="971" t="s">
        <v>4217</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5975</v>
      </c>
      <c r="B14" s="105" t="s">
        <v>6934</v>
      </c>
      <c r="C14" s="106" t="s">
        <v>1339</v>
      </c>
      <c r="D14" s="107" t="s">
        <v>541</v>
      </c>
      <c r="E14" s="108" t="s">
        <v>736</v>
      </c>
      <c r="F14" s="109" t="s">
        <v>2868</v>
      </c>
      <c r="G14" s="105" t="s">
        <v>2834</v>
      </c>
      <c r="H14" s="974" t="s">
        <v>1783</v>
      </c>
      <c r="I14" s="974" t="s">
        <v>6935</v>
      </c>
      <c r="J14" s="934"/>
      <c r="K14" s="934"/>
      <c r="L14" s="974" t="s">
        <v>2901</v>
      </c>
      <c r="M14" s="977"/>
      <c r="N14" s="974" t="s">
        <v>6936</v>
      </c>
      <c r="O14" s="934"/>
      <c r="P14" s="978"/>
      <c r="Q14" s="1001" t="s">
        <v>244</v>
      </c>
      <c r="R14" s="940"/>
      <c r="S14" s="979" t="s">
        <v>6795</v>
      </c>
      <c r="T14" s="1001" t="s">
        <v>3083</v>
      </c>
      <c r="U14" s="940"/>
      <c r="V14" s="1001" t="s">
        <v>6937</v>
      </c>
      <c r="W14" s="978"/>
      <c r="X14" s="981" t="s">
        <v>270</v>
      </c>
      <c r="Y14" s="981" t="s">
        <v>6938</v>
      </c>
      <c r="Z14" s="981" t="s">
        <v>6939</v>
      </c>
      <c r="AA14" s="1017" t="s">
        <v>6940</v>
      </c>
      <c r="AB14" s="981" t="s">
        <v>6941</v>
      </c>
      <c r="AC14" s="981" t="s">
        <v>6942</v>
      </c>
      <c r="AD14" s="981" t="s">
        <v>5121</v>
      </c>
      <c r="AE14" s="981" t="s">
        <v>6943</v>
      </c>
      <c r="AF14" s="944" t="s">
        <v>6944</v>
      </c>
      <c r="AG14" s="948"/>
      <c r="AH14" s="978"/>
      <c r="AI14" s="954" t="s">
        <v>6945</v>
      </c>
      <c r="AJ14" s="954" t="s">
        <v>6946</v>
      </c>
      <c r="AK14" s="954" t="s">
        <v>1233</v>
      </c>
      <c r="AL14" s="949"/>
      <c r="AM14" s="985"/>
      <c r="AN14" s="954" t="s">
        <v>3622</v>
      </c>
      <c r="AO14" s="950"/>
      <c r="AP14" s="986" t="s">
        <v>6947</v>
      </c>
      <c r="AQ14" s="1002" t="s">
        <v>6948</v>
      </c>
      <c r="AR14" s="986" t="s">
        <v>6949</v>
      </c>
      <c r="AS14" s="1002" t="s">
        <v>6950</v>
      </c>
      <c r="AT14" s="985"/>
      <c r="AU14" s="954" t="s">
        <v>364</v>
      </c>
      <c r="AV14" s="954" t="s">
        <v>6951</v>
      </c>
      <c r="AW14" s="954" t="s">
        <v>6952</v>
      </c>
      <c r="AX14" s="978"/>
      <c r="AY14" s="959"/>
      <c r="AZ14" s="957" t="s">
        <v>6953</v>
      </c>
      <c r="BA14" s="957" t="s">
        <v>6954</v>
      </c>
      <c r="BB14" s="957" t="s">
        <v>6955</v>
      </c>
      <c r="BC14" s="990"/>
      <c r="BD14" s="978"/>
      <c r="BE14" s="961" t="s">
        <v>6956</v>
      </c>
      <c r="BF14" s="961" t="s">
        <v>4216</v>
      </c>
      <c r="BG14" s="962" t="s">
        <v>1556</v>
      </c>
      <c r="BH14" s="1031"/>
      <c r="BI14" s="961" t="s">
        <v>3974</v>
      </c>
      <c r="BJ14" s="963"/>
      <c r="BK14" s="961" t="s">
        <v>6957</v>
      </c>
      <c r="BL14" s="978"/>
      <c r="BM14" s="967" t="s">
        <v>2976</v>
      </c>
      <c r="BN14" s="1008"/>
      <c r="BO14" s="965"/>
      <c r="BP14" s="965"/>
      <c r="BQ14" s="965"/>
      <c r="BR14" s="967" t="s">
        <v>1295</v>
      </c>
      <c r="BS14" s="965"/>
      <c r="BT14" s="966" t="s">
        <v>6958</v>
      </c>
      <c r="BU14" s="966" t="s">
        <v>6959</v>
      </c>
      <c r="BV14" s="978"/>
      <c r="BW14" s="995" t="s">
        <v>4598</v>
      </c>
      <c r="BX14" s="971"/>
      <c r="BY14" s="996"/>
      <c r="BZ14" s="996"/>
      <c r="CA14" s="972"/>
      <c r="CB14" s="971" t="s">
        <v>6960</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6961</v>
      </c>
      <c r="B15" s="83" t="s">
        <v>6962</v>
      </c>
      <c r="C15" s="84" t="s">
        <v>1339</v>
      </c>
      <c r="D15" s="85" t="s">
        <v>1339</v>
      </c>
      <c r="E15" s="86" t="s">
        <v>1339</v>
      </c>
      <c r="F15" s="87" t="s">
        <v>433</v>
      </c>
      <c r="G15" s="83" t="s">
        <v>5422</v>
      </c>
      <c r="H15" s="934"/>
      <c r="I15" s="934"/>
      <c r="J15" s="935" t="s">
        <v>3165</v>
      </c>
      <c r="K15" s="935" t="s">
        <v>6963</v>
      </c>
      <c r="L15" s="974" t="s">
        <v>6964</v>
      </c>
      <c r="M15" s="977"/>
      <c r="N15" s="998" t="s">
        <v>6965</v>
      </c>
      <c r="O15" s="935" t="s">
        <v>6966</v>
      </c>
      <c r="P15" s="978"/>
      <c r="Q15" s="1025" t="s">
        <v>717</v>
      </c>
      <c r="R15" s="940"/>
      <c r="S15" s="940"/>
      <c r="T15" s="940"/>
      <c r="U15" s="939"/>
      <c r="V15" s="1001" t="s">
        <v>6944</v>
      </c>
      <c r="W15" s="978"/>
      <c r="X15" s="948"/>
      <c r="Y15" s="981" t="s">
        <v>6967</v>
      </c>
      <c r="Z15" s="982" t="s">
        <v>1846</v>
      </c>
      <c r="AA15" s="1049"/>
      <c r="AB15" s="948"/>
      <c r="AC15" s="982" t="s">
        <v>812</v>
      </c>
      <c r="AD15" s="982" t="s">
        <v>5399</v>
      </c>
      <c r="AE15" s="982" t="s">
        <v>6301</v>
      </c>
      <c r="AF15" s="982" t="s">
        <v>6968</v>
      </c>
      <c r="AG15" s="948"/>
      <c r="AH15" s="978"/>
      <c r="AI15" s="1029" t="s">
        <v>1393</v>
      </c>
      <c r="AJ15" s="950"/>
      <c r="AK15" s="950"/>
      <c r="AL15" s="950"/>
      <c r="AM15" s="985"/>
      <c r="AN15" s="1029" t="s">
        <v>6969</v>
      </c>
      <c r="AO15" s="950"/>
      <c r="AP15" s="950"/>
      <c r="AQ15" s="950"/>
      <c r="AR15" s="985"/>
      <c r="AS15" s="950"/>
      <c r="AT15" s="985"/>
      <c r="AU15" s="954" t="s">
        <v>5145</v>
      </c>
      <c r="AV15" s="949" t="s">
        <v>6970</v>
      </c>
      <c r="AW15" s="949" t="s">
        <v>5717</v>
      </c>
      <c r="AX15" s="978"/>
      <c r="AY15" s="989" t="s">
        <v>6971</v>
      </c>
      <c r="AZ15" s="1050" t="s">
        <v>5159</v>
      </c>
      <c r="BA15" s="957" t="s">
        <v>507</v>
      </c>
      <c r="BB15" s="1050" t="s">
        <v>6972</v>
      </c>
      <c r="BC15" s="990"/>
      <c r="BD15" s="978"/>
      <c r="BE15" s="961" t="s">
        <v>6973</v>
      </c>
      <c r="BF15" s="1040" t="s">
        <v>6974</v>
      </c>
      <c r="BG15" s="961"/>
      <c r="BH15" s="1040"/>
      <c r="BI15" s="963"/>
      <c r="BJ15" s="963"/>
      <c r="BK15" s="960" t="s">
        <v>6975</v>
      </c>
      <c r="BL15" s="978"/>
      <c r="BM15" s="1007" t="s">
        <v>6976</v>
      </c>
      <c r="BN15" s="1008"/>
      <c r="BO15" s="965"/>
      <c r="BP15" s="966" t="s">
        <v>6977</v>
      </c>
      <c r="BQ15" s="965"/>
      <c r="BR15" s="1007" t="s">
        <v>1842</v>
      </c>
      <c r="BS15" s="965"/>
      <c r="BT15" s="966" t="s">
        <v>249</v>
      </c>
      <c r="BU15" s="966" t="s">
        <v>6978</v>
      </c>
      <c r="BV15" s="978"/>
      <c r="BW15" s="971" t="s">
        <v>3707</v>
      </c>
      <c r="BX15" s="995" t="s">
        <v>4049</v>
      </c>
      <c r="BY15" s="996"/>
      <c r="BZ15" s="996"/>
      <c r="CA15" s="972"/>
      <c r="CB15" s="971" t="s">
        <v>5460</v>
      </c>
      <c r="CC15" s="1034" t="s">
        <v>6979</v>
      </c>
      <c r="CD15" s="972"/>
      <c r="CE15" s="996"/>
      <c r="CF15" s="971" t="s">
        <v>6980</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6981</v>
      </c>
      <c r="B16" s="105" t="s">
        <v>6962</v>
      </c>
      <c r="C16" s="106" t="s">
        <v>1339</v>
      </c>
      <c r="D16" s="107" t="s">
        <v>1339</v>
      </c>
      <c r="E16" s="108" t="s">
        <v>1339</v>
      </c>
      <c r="F16" s="109" t="s">
        <v>1339</v>
      </c>
      <c r="G16" s="105" t="s">
        <v>2868</v>
      </c>
      <c r="H16" s="934"/>
      <c r="I16" s="998" t="s">
        <v>6982</v>
      </c>
      <c r="J16" s="935"/>
      <c r="K16" s="934"/>
      <c r="L16" s="934"/>
      <c r="M16" s="977"/>
      <c r="N16" s="934"/>
      <c r="O16" s="935" t="s">
        <v>6983</v>
      </c>
      <c r="P16" s="978"/>
      <c r="Q16" s="1025" t="s">
        <v>1403</v>
      </c>
      <c r="R16" s="940"/>
      <c r="S16" s="940"/>
      <c r="T16" s="1025" t="s">
        <v>1457</v>
      </c>
      <c r="U16" s="939"/>
      <c r="V16" s="939" t="s">
        <v>6984</v>
      </c>
      <c r="W16" s="978"/>
      <c r="X16" s="1018" t="s">
        <v>6985</v>
      </c>
      <c r="Y16" s="944" t="s">
        <v>6986</v>
      </c>
      <c r="Z16" s="1018" t="s">
        <v>6812</v>
      </c>
      <c r="AA16" s="982" t="s">
        <v>6987</v>
      </c>
      <c r="AB16" s="982" t="s">
        <v>2459</v>
      </c>
      <c r="AC16" s="982" t="s">
        <v>3267</v>
      </c>
      <c r="AD16" s="1018" t="s">
        <v>199</v>
      </c>
      <c r="AE16" s="982" t="s">
        <v>4227</v>
      </c>
      <c r="AF16" s="982" t="s">
        <v>6988</v>
      </c>
      <c r="AG16" s="948"/>
      <c r="AH16" s="978"/>
      <c r="AI16" s="985" t="s">
        <v>5256</v>
      </c>
      <c r="AJ16" s="1029" t="s">
        <v>6989</v>
      </c>
      <c r="AK16" s="985" t="s">
        <v>6990</v>
      </c>
      <c r="AL16" s="950"/>
      <c r="AM16" s="1029" t="s">
        <v>905</v>
      </c>
      <c r="AN16" s="985" t="s">
        <v>6991</v>
      </c>
      <c r="AO16" s="1029" t="s">
        <v>6992</v>
      </c>
      <c r="AP16" s="1029" t="s">
        <v>6993</v>
      </c>
      <c r="AQ16" s="950"/>
      <c r="AR16" s="985"/>
      <c r="AS16" s="950"/>
      <c r="AT16" s="985"/>
      <c r="AU16" s="985" t="s">
        <v>1269</v>
      </c>
      <c r="AV16" s="1029" t="s">
        <v>6994</v>
      </c>
      <c r="AW16" s="1029" t="s">
        <v>6995</v>
      </c>
      <c r="AX16" s="978"/>
      <c r="AY16" s="989"/>
      <c r="AZ16" s="1050" t="s">
        <v>6996</v>
      </c>
      <c r="BA16" s="959"/>
      <c r="BB16" s="1050" t="s">
        <v>6997</v>
      </c>
      <c r="BC16" s="990"/>
      <c r="BD16" s="978"/>
      <c r="BE16" s="1040" t="s">
        <v>6998</v>
      </c>
      <c r="BF16" s="1040" t="s">
        <v>1790</v>
      </c>
      <c r="BG16" s="963"/>
      <c r="BH16" s="1031"/>
      <c r="BI16" s="963"/>
      <c r="BJ16" s="963"/>
      <c r="BK16" s="961" t="s">
        <v>6999</v>
      </c>
      <c r="BL16" s="978"/>
      <c r="BM16" s="1007" t="s">
        <v>1614</v>
      </c>
      <c r="BN16" s="1008"/>
      <c r="BO16" s="965"/>
      <c r="BP16" s="1007" t="s">
        <v>7000</v>
      </c>
      <c r="BQ16" s="965"/>
      <c r="BR16" s="1007" t="s">
        <v>1714</v>
      </c>
      <c r="BS16" s="965"/>
      <c r="BT16" s="1007" t="s">
        <v>7001</v>
      </c>
      <c r="BU16" s="1007" t="s">
        <v>7002</v>
      </c>
      <c r="BV16" s="978"/>
      <c r="BW16" s="1034" t="s">
        <v>3013</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1668</v>
      </c>
      <c r="B17" s="83" t="s">
        <v>7003</v>
      </c>
      <c r="C17" s="84" t="s">
        <v>1339</v>
      </c>
      <c r="D17" s="85" t="s">
        <v>1339</v>
      </c>
      <c r="E17" s="86" t="s">
        <v>1339</v>
      </c>
      <c r="F17" s="87" t="s">
        <v>1339</v>
      </c>
      <c r="G17" s="83" t="s">
        <v>5422</v>
      </c>
      <c r="H17" s="934"/>
      <c r="I17" s="935" t="s">
        <v>2272</v>
      </c>
      <c r="J17" s="935" t="s">
        <v>3055</v>
      </c>
      <c r="K17" s="935" t="s">
        <v>7004</v>
      </c>
      <c r="L17" s="998" t="s">
        <v>7005</v>
      </c>
      <c r="M17" s="977"/>
      <c r="N17" s="998" t="s">
        <v>7006</v>
      </c>
      <c r="O17" s="935" t="s">
        <v>7007</v>
      </c>
      <c r="P17" s="978"/>
      <c r="Q17" s="1025" t="s">
        <v>3313</v>
      </c>
      <c r="R17" s="940"/>
      <c r="S17" s="940"/>
      <c r="T17" s="1025" t="s">
        <v>4459</v>
      </c>
      <c r="U17" s="939"/>
      <c r="V17" s="1025" t="s">
        <v>7008</v>
      </c>
      <c r="W17" s="978"/>
      <c r="X17" s="982" t="s">
        <v>2018</v>
      </c>
      <c r="Y17" s="982" t="s">
        <v>7009</v>
      </c>
      <c r="Z17" s="982" t="s">
        <v>7010</v>
      </c>
      <c r="AA17" s="982" t="s">
        <v>2594</v>
      </c>
      <c r="AB17" s="982" t="s">
        <v>4241</v>
      </c>
      <c r="AC17" s="944" t="s">
        <v>7011</v>
      </c>
      <c r="AD17" s="982" t="s">
        <v>4215</v>
      </c>
      <c r="AE17" s="982" t="s">
        <v>4751</v>
      </c>
      <c r="AF17" s="944" t="s">
        <v>7012</v>
      </c>
      <c r="AG17" s="1051" t="s">
        <v>7013</v>
      </c>
      <c r="AH17" s="978"/>
      <c r="AI17" s="950"/>
      <c r="AJ17" s="950"/>
      <c r="AK17" s="949" t="s">
        <v>7014</v>
      </c>
      <c r="AL17" s="950"/>
      <c r="AM17" s="1029" t="s">
        <v>6519</v>
      </c>
      <c r="AN17" s="949" t="s">
        <v>4573</v>
      </c>
      <c r="AO17" s="1029" t="s">
        <v>7015</v>
      </c>
      <c r="AP17" s="950"/>
      <c r="AQ17" s="950"/>
      <c r="AR17" s="985"/>
      <c r="AS17" s="950"/>
      <c r="AT17" s="985"/>
      <c r="AU17" s="1029" t="s">
        <v>938</v>
      </c>
      <c r="AV17" s="1029" t="s">
        <v>6704</v>
      </c>
      <c r="AW17" s="950"/>
      <c r="AX17" s="978"/>
      <c r="AY17" s="959"/>
      <c r="AZ17" s="959"/>
      <c r="BA17" s="1050" t="s">
        <v>1988</v>
      </c>
      <c r="BB17" s="989" t="s">
        <v>7016</v>
      </c>
      <c r="BC17" s="990"/>
      <c r="BD17" s="978"/>
      <c r="BE17" s="1040" t="s">
        <v>1225</v>
      </c>
      <c r="BF17" s="1040" t="s">
        <v>1790</v>
      </c>
      <c r="BG17" s="963"/>
      <c r="BH17" s="1031"/>
      <c r="BI17" s="961" t="s">
        <v>7017</v>
      </c>
      <c r="BJ17" s="963"/>
      <c r="BK17" s="1040" t="s">
        <v>7018</v>
      </c>
      <c r="BL17" s="978"/>
      <c r="BM17" s="1007" t="s">
        <v>7019</v>
      </c>
      <c r="BN17" s="1008"/>
      <c r="BO17" s="965"/>
      <c r="BP17" s="965"/>
      <c r="BQ17" s="965"/>
      <c r="BR17" s="1007" t="s">
        <v>7020</v>
      </c>
      <c r="BS17" s="965"/>
      <c r="BT17" s="965"/>
      <c r="BU17" s="1008" t="s">
        <v>3295</v>
      </c>
      <c r="BV17" s="978"/>
      <c r="BW17" s="971" t="s">
        <v>2553</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5980</v>
      </c>
      <c r="B18" s="105" t="s">
        <v>7021</v>
      </c>
      <c r="C18" s="106" t="s">
        <v>1339</v>
      </c>
      <c r="D18" s="107" t="s">
        <v>737</v>
      </c>
      <c r="E18" s="108" t="s">
        <v>1339</v>
      </c>
      <c r="F18" s="109" t="s">
        <v>737</v>
      </c>
      <c r="G18" s="105" t="s">
        <v>4594</v>
      </c>
      <c r="H18" s="934"/>
      <c r="I18" s="934"/>
      <c r="J18" s="935" t="s">
        <v>7022</v>
      </c>
      <c r="K18" s="935" t="s">
        <v>7023</v>
      </c>
      <c r="L18" s="934"/>
      <c r="M18" s="977"/>
      <c r="N18" s="934"/>
      <c r="O18" s="998" t="s">
        <v>7024</v>
      </c>
      <c r="P18" s="978"/>
      <c r="Q18" s="939" t="s">
        <v>7025</v>
      </c>
      <c r="R18" s="940"/>
      <c r="S18" s="939" t="s">
        <v>5463</v>
      </c>
      <c r="T18" s="939" t="s">
        <v>7026</v>
      </c>
      <c r="U18" s="939" t="s">
        <v>7027</v>
      </c>
      <c r="V18" s="1025" t="s">
        <v>7028</v>
      </c>
      <c r="W18" s="978"/>
      <c r="X18" s="948"/>
      <c r="Y18" s="948"/>
      <c r="Z18" s="944" t="s">
        <v>6322</v>
      </c>
      <c r="AA18" s="1049"/>
      <c r="AB18" s="944" t="s">
        <v>7029</v>
      </c>
      <c r="AC18" s="982" t="s">
        <v>7030</v>
      </c>
      <c r="AD18" s="948"/>
      <c r="AE18" s="948"/>
      <c r="AF18" s="982" t="s">
        <v>7031</v>
      </c>
      <c r="AG18" s="948"/>
      <c r="AH18" s="978"/>
      <c r="AI18" s="950"/>
      <c r="AJ18" s="950"/>
      <c r="AK18" s="949" t="s">
        <v>1114</v>
      </c>
      <c r="AL18" s="949"/>
      <c r="AM18" s="985"/>
      <c r="AN18" s="950"/>
      <c r="AO18" s="950"/>
      <c r="AP18" s="950"/>
      <c r="AQ18" s="950"/>
      <c r="AR18" s="985"/>
      <c r="AS18" s="950"/>
      <c r="AT18" s="985"/>
      <c r="AU18" s="949" t="s">
        <v>3465</v>
      </c>
      <c r="AV18" s="1029" t="s">
        <v>7032</v>
      </c>
      <c r="AW18" s="950"/>
      <c r="AX18" s="978"/>
      <c r="AY18" s="959"/>
      <c r="AZ18" s="989" t="s">
        <v>7033</v>
      </c>
      <c r="BA18" s="989" t="s">
        <v>3080</v>
      </c>
      <c r="BB18" s="1050" t="s">
        <v>7034</v>
      </c>
      <c r="BC18" s="990"/>
      <c r="BD18" s="978"/>
      <c r="BE18" s="961" t="s">
        <v>705</v>
      </c>
      <c r="BF18" s="1040" t="s">
        <v>3977</v>
      </c>
      <c r="BG18" s="961" t="s">
        <v>4200</v>
      </c>
      <c r="BH18" s="961" t="s">
        <v>7035</v>
      </c>
      <c r="BI18" s="961" t="s">
        <v>7036</v>
      </c>
      <c r="BJ18" s="963"/>
      <c r="BK18" s="961" t="s">
        <v>7037</v>
      </c>
      <c r="BL18" s="978"/>
      <c r="BM18" s="966" t="s">
        <v>4275</v>
      </c>
      <c r="BN18" s="1008"/>
      <c r="BO18" s="965"/>
      <c r="BP18" s="994" t="s">
        <v>7038</v>
      </c>
      <c r="BQ18" s="965"/>
      <c r="BR18" s="966" t="s">
        <v>3833</v>
      </c>
      <c r="BS18" s="965"/>
      <c r="BT18" s="966" t="s">
        <v>7039</v>
      </c>
      <c r="BU18" s="966" t="s">
        <v>7040</v>
      </c>
      <c r="BV18" s="978"/>
      <c r="BW18" s="971" t="s">
        <v>4109</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1968</v>
      </c>
      <c r="B19" s="83" t="s">
        <v>7041</v>
      </c>
      <c r="C19" s="84" t="s">
        <v>1339</v>
      </c>
      <c r="D19" s="85" t="s">
        <v>736</v>
      </c>
      <c r="E19" s="86" t="s">
        <v>1339</v>
      </c>
      <c r="F19" s="87" t="s">
        <v>329</v>
      </c>
      <c r="G19" s="83" t="s">
        <v>1738</v>
      </c>
      <c r="H19" s="974" t="s">
        <v>7042</v>
      </c>
      <c r="I19" s="935" t="s">
        <v>7043</v>
      </c>
      <c r="J19" s="935" t="s">
        <v>1103</v>
      </c>
      <c r="K19" s="935" t="s">
        <v>7044</v>
      </c>
      <c r="L19" s="935" t="s">
        <v>7045</v>
      </c>
      <c r="M19" s="977"/>
      <c r="N19" s="935"/>
      <c r="O19" s="935" t="s">
        <v>7046</v>
      </c>
      <c r="P19" s="978"/>
      <c r="Q19" s="939" t="s">
        <v>7047</v>
      </c>
      <c r="R19" s="939" t="s">
        <v>6110</v>
      </c>
      <c r="S19" s="939" t="s">
        <v>7048</v>
      </c>
      <c r="T19" s="939" t="s">
        <v>7049</v>
      </c>
      <c r="U19" s="939" t="s">
        <v>7050</v>
      </c>
      <c r="V19" s="939" t="s">
        <v>7051</v>
      </c>
      <c r="W19" s="978"/>
      <c r="X19" s="944" t="s">
        <v>3467</v>
      </c>
      <c r="Y19" s="944" t="s">
        <v>7052</v>
      </c>
      <c r="Z19" s="982" t="s">
        <v>7053</v>
      </c>
      <c r="AA19" s="1046" t="s">
        <v>7054</v>
      </c>
      <c r="AB19" s="944" t="s">
        <v>7055</v>
      </c>
      <c r="AC19" s="944"/>
      <c r="AD19" s="1017" t="s">
        <v>7056</v>
      </c>
      <c r="AE19" s="944" t="s">
        <v>4453</v>
      </c>
      <c r="AF19" s="944" t="s">
        <v>7057</v>
      </c>
      <c r="AG19" s="982" t="s">
        <v>7058</v>
      </c>
      <c r="AH19" s="978"/>
      <c r="AI19" s="954" t="s">
        <v>7059</v>
      </c>
      <c r="AJ19" s="949"/>
      <c r="AK19" s="949" t="s">
        <v>5170</v>
      </c>
      <c r="AL19" s="1002" t="s">
        <v>3063</v>
      </c>
      <c r="AM19" s="949" t="s">
        <v>3601</v>
      </c>
      <c r="AN19" s="952" t="s">
        <v>7060</v>
      </c>
      <c r="AO19" s="949" t="s">
        <v>7061</v>
      </c>
      <c r="AP19" s="954" t="s">
        <v>5895</v>
      </c>
      <c r="AQ19" s="949" t="s">
        <v>7062</v>
      </c>
      <c r="AR19" s="1029"/>
      <c r="AS19" s="949"/>
      <c r="AT19" s="1029"/>
      <c r="AU19" s="952" t="s">
        <v>303</v>
      </c>
      <c r="AV19" s="1029" t="s">
        <v>5364</v>
      </c>
      <c r="AW19" s="949"/>
      <c r="AX19" s="978"/>
      <c r="AY19" s="989" t="s">
        <v>7063</v>
      </c>
      <c r="AZ19" s="989" t="s">
        <v>7064</v>
      </c>
      <c r="BA19" s="989" t="s">
        <v>4667</v>
      </c>
      <c r="BB19" s="1050" t="s">
        <v>7065</v>
      </c>
      <c r="BC19" s="1050"/>
      <c r="BD19" s="978"/>
      <c r="BE19" s="961" t="s">
        <v>7066</v>
      </c>
      <c r="BF19" s="961" t="s">
        <v>4657</v>
      </c>
      <c r="BG19" s="960" t="s">
        <v>6556</v>
      </c>
      <c r="BH19" s="1005" t="s">
        <v>7067</v>
      </c>
      <c r="BI19" s="960" t="s">
        <v>2251</v>
      </c>
      <c r="BJ19" s="961"/>
      <c r="BK19" s="961" t="s">
        <v>7068</v>
      </c>
      <c r="BL19" s="978"/>
      <c r="BM19" s="966" t="s">
        <v>7069</v>
      </c>
      <c r="BN19" s="1007"/>
      <c r="BO19" s="967" t="s">
        <v>6219</v>
      </c>
      <c r="BP19" s="966" t="s">
        <v>7070</v>
      </c>
      <c r="BQ19" s="966"/>
      <c r="BR19" s="967" t="s">
        <v>6225</v>
      </c>
      <c r="BS19" s="1007" t="s">
        <v>7071</v>
      </c>
      <c r="BT19" s="966" t="s">
        <v>7072</v>
      </c>
      <c r="BU19" s="966" t="s">
        <v>7073</v>
      </c>
      <c r="BV19" s="978"/>
      <c r="BW19" s="971" t="s">
        <v>3641</v>
      </c>
      <c r="BX19" s="971" t="s">
        <v>7074</v>
      </c>
      <c r="BY19" s="996"/>
      <c r="BZ19" s="996"/>
      <c r="CA19" s="971"/>
      <c r="CB19" s="971" t="s">
        <v>7075</v>
      </c>
      <c r="CC19" s="971" t="s">
        <v>7076</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2543</v>
      </c>
      <c r="B20" s="105" t="s">
        <v>7077</v>
      </c>
      <c r="C20" s="106" t="s">
        <v>737</v>
      </c>
      <c r="D20" s="107" t="s">
        <v>1339</v>
      </c>
      <c r="E20" s="108" t="s">
        <v>1339</v>
      </c>
      <c r="F20" s="109" t="s">
        <v>737</v>
      </c>
      <c r="G20" s="105" t="s">
        <v>6014</v>
      </c>
      <c r="H20" s="934"/>
      <c r="I20" s="934"/>
      <c r="J20" s="935" t="s">
        <v>308</v>
      </c>
      <c r="K20" s="935" t="s">
        <v>7078</v>
      </c>
      <c r="L20" s="935"/>
      <c r="M20" s="977"/>
      <c r="N20" s="934"/>
      <c r="O20" s="935" t="s">
        <v>7079</v>
      </c>
      <c r="P20" s="978"/>
      <c r="Q20" s="939" t="s">
        <v>7080</v>
      </c>
      <c r="R20" s="939" t="s">
        <v>3399</v>
      </c>
      <c r="S20" s="939" t="s">
        <v>688</v>
      </c>
      <c r="T20" s="939" t="s">
        <v>248</v>
      </c>
      <c r="U20" s="940"/>
      <c r="V20" s="939" t="s">
        <v>7081</v>
      </c>
      <c r="W20" s="978"/>
      <c r="X20" s="944" t="s">
        <v>2820</v>
      </c>
      <c r="Y20" s="948"/>
      <c r="Z20" s="944" t="s">
        <v>7082</v>
      </c>
      <c r="AA20" s="944" t="s">
        <v>7083</v>
      </c>
      <c r="AB20" s="944" t="s">
        <v>2563</v>
      </c>
      <c r="AC20" s="944" t="s">
        <v>6942</v>
      </c>
      <c r="AD20" s="944" t="s">
        <v>2814</v>
      </c>
      <c r="AE20" s="944" t="s">
        <v>2921</v>
      </c>
      <c r="AF20" s="944" t="s">
        <v>7084</v>
      </c>
      <c r="AG20" s="944" t="s">
        <v>2567</v>
      </c>
      <c r="AH20" s="978"/>
      <c r="AI20" s="950"/>
      <c r="AJ20" s="951" t="s">
        <v>7085</v>
      </c>
      <c r="AK20" s="949" t="s">
        <v>1539</v>
      </c>
      <c r="AL20" s="949"/>
      <c r="AM20" s="985"/>
      <c r="AN20" s="950"/>
      <c r="AO20" s="950"/>
      <c r="AP20" s="949" t="s">
        <v>7086</v>
      </c>
      <c r="AQ20" s="949"/>
      <c r="AR20" s="985"/>
      <c r="AS20" s="949" t="s">
        <v>7087</v>
      </c>
      <c r="AT20" s="1029" t="s">
        <v>7088</v>
      </c>
      <c r="AU20" s="949" t="s">
        <v>765</v>
      </c>
      <c r="AV20" s="1029" t="s">
        <v>7089</v>
      </c>
      <c r="AW20" s="949" t="s">
        <v>7090</v>
      </c>
      <c r="AX20" s="978"/>
      <c r="AY20" s="989" t="s">
        <v>7091</v>
      </c>
      <c r="AZ20" s="989" t="s">
        <v>7092</v>
      </c>
      <c r="BA20" s="959"/>
      <c r="BB20" s="989" t="s">
        <v>7093</v>
      </c>
      <c r="BC20" s="990"/>
      <c r="BD20" s="978"/>
      <c r="BE20" s="961" t="s">
        <v>5622</v>
      </c>
      <c r="BF20" s="963"/>
      <c r="BG20" s="961" t="s">
        <v>469</v>
      </c>
      <c r="BH20" s="961" t="s">
        <v>7094</v>
      </c>
      <c r="BI20" s="961" t="s">
        <v>7095</v>
      </c>
      <c r="BJ20" s="961" t="s">
        <v>7096</v>
      </c>
      <c r="BK20" s="1052" t="s">
        <v>7097</v>
      </c>
      <c r="BL20" s="978"/>
      <c r="BM20" s="966" t="s">
        <v>7098</v>
      </c>
      <c r="BN20" s="966" t="s">
        <v>3679</v>
      </c>
      <c r="BO20" s="965"/>
      <c r="BP20" s="966" t="s">
        <v>7099</v>
      </c>
      <c r="BQ20" s="965"/>
      <c r="BR20" s="966" t="s">
        <v>2587</v>
      </c>
      <c r="BS20" s="966" t="s">
        <v>4651</v>
      </c>
      <c r="BT20" s="966" t="s">
        <v>7100</v>
      </c>
      <c r="BU20" s="966" t="s">
        <v>7101</v>
      </c>
      <c r="BV20" s="978"/>
      <c r="BW20" s="1053" t="s">
        <v>3134</v>
      </c>
      <c r="BX20" s="971" t="s">
        <v>1299</v>
      </c>
      <c r="BY20" s="996"/>
      <c r="BZ20" s="996"/>
      <c r="CA20" s="972"/>
      <c r="CB20" s="971" t="s">
        <v>7102</v>
      </c>
      <c r="CC20" s="971" t="s">
        <v>7103</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5971</v>
      </c>
      <c r="B21" s="83" t="s">
        <v>7104</v>
      </c>
      <c r="C21" s="84" t="s">
        <v>433</v>
      </c>
      <c r="D21" s="85" t="s">
        <v>737</v>
      </c>
      <c r="E21" s="86" t="s">
        <v>1339</v>
      </c>
      <c r="F21" s="87" t="s">
        <v>1218</v>
      </c>
      <c r="G21" s="83" t="s">
        <v>915</v>
      </c>
      <c r="H21" s="975" t="s">
        <v>3885</v>
      </c>
      <c r="I21" s="934"/>
      <c r="J21" s="934"/>
      <c r="K21" s="934"/>
      <c r="L21" s="934"/>
      <c r="M21" s="977"/>
      <c r="N21" s="934"/>
      <c r="O21" s="934"/>
      <c r="P21" s="978"/>
      <c r="Q21" s="940"/>
      <c r="R21" s="941" t="s">
        <v>399</v>
      </c>
      <c r="S21" s="940"/>
      <c r="T21" s="1000" t="s">
        <v>4321</v>
      </c>
      <c r="U21" s="939"/>
      <c r="V21" s="940"/>
      <c r="W21" s="978"/>
      <c r="X21" s="948"/>
      <c r="Y21" s="948"/>
      <c r="Z21" s="982" t="s">
        <v>3682</v>
      </c>
      <c r="AA21" s="1049"/>
      <c r="AB21" s="948"/>
      <c r="AC21" s="948"/>
      <c r="AD21" s="945" t="s">
        <v>1235</v>
      </c>
      <c r="AE21" s="982" t="s">
        <v>5174</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4067</v>
      </c>
      <c r="BB21" s="989"/>
      <c r="BC21" s="990"/>
      <c r="BD21" s="978"/>
      <c r="BE21" s="963"/>
      <c r="BF21" s="963"/>
      <c r="BG21" s="963"/>
      <c r="BH21" s="1031"/>
      <c r="BI21" s="963"/>
      <c r="BJ21" s="963"/>
      <c r="BK21" s="963"/>
      <c r="BL21" s="978"/>
      <c r="BM21" s="966"/>
      <c r="BN21" s="1008"/>
      <c r="BO21" s="966" t="s">
        <v>2676</v>
      </c>
      <c r="BP21" s="965"/>
      <c r="BQ21" s="965"/>
      <c r="BR21" s="968" t="s">
        <v>5222</v>
      </c>
      <c r="BS21" s="965"/>
      <c r="BT21" s="1007" t="s">
        <v>7105</v>
      </c>
      <c r="BU21" s="968" t="s">
        <v>7106</v>
      </c>
      <c r="BV21" s="978"/>
      <c r="BW21" s="1011" t="s">
        <v>7107</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7108</v>
      </c>
      <c r="B22" s="105" t="s">
        <v>7109</v>
      </c>
      <c r="C22" s="106" t="s">
        <v>1339</v>
      </c>
      <c r="D22" s="107" t="s">
        <v>1339</v>
      </c>
      <c r="E22" s="108" t="s">
        <v>1339</v>
      </c>
      <c r="F22" s="109" t="s">
        <v>825</v>
      </c>
      <c r="G22" s="105" t="s">
        <v>5444</v>
      </c>
      <c r="H22" s="934"/>
      <c r="I22" s="934"/>
      <c r="J22" s="934"/>
      <c r="K22" s="934"/>
      <c r="L22" s="977" t="s">
        <v>7110</v>
      </c>
      <c r="M22" s="977"/>
      <c r="N22" s="998" t="s">
        <v>7111</v>
      </c>
      <c r="O22" s="934"/>
      <c r="P22" s="978"/>
      <c r="Q22" s="940"/>
      <c r="R22" s="940"/>
      <c r="S22" s="940"/>
      <c r="T22" s="940"/>
      <c r="U22" s="939"/>
      <c r="V22" s="1025" t="s">
        <v>7112</v>
      </c>
      <c r="W22" s="978"/>
      <c r="X22" s="948"/>
      <c r="Y22" s="948"/>
      <c r="Z22" s="1018" t="s">
        <v>7113</v>
      </c>
      <c r="AA22" s="948"/>
      <c r="AB22" s="948"/>
      <c r="AC22" s="948"/>
      <c r="AD22" s="948"/>
      <c r="AE22" s="1054" t="str">
        <f>HYPERLINK("https://youtu.be/0lXotWIeH0g","49.54")</f>
        <v>49.54</v>
      </c>
      <c r="AF22" s="982" t="s">
        <v>7114</v>
      </c>
      <c r="AG22" s="1018" t="s">
        <v>7115</v>
      </c>
      <c r="AH22" s="978"/>
      <c r="AI22" s="950"/>
      <c r="AJ22" s="950"/>
      <c r="AK22" s="1055" t="str">
        <f>HYPERLINK("https://youtu.be/Tp8lzZy1loo","52.74")</f>
        <v>52.74</v>
      </c>
      <c r="AL22" s="1027"/>
      <c r="AM22" s="1056"/>
      <c r="AN22" s="950"/>
      <c r="AO22" s="950"/>
      <c r="AP22" s="950"/>
      <c r="AQ22" s="950"/>
      <c r="AR22" s="985"/>
      <c r="AS22" s="950"/>
      <c r="AT22" s="985"/>
      <c r="AU22" s="950"/>
      <c r="AV22" s="950"/>
      <c r="AW22" s="985" t="s">
        <v>7116</v>
      </c>
      <c r="AX22" s="978"/>
      <c r="AY22" s="959"/>
      <c r="AZ22" s="959"/>
      <c r="BA22" s="990" t="s">
        <v>3737</v>
      </c>
      <c r="BB22" s="1050" t="s">
        <v>7117</v>
      </c>
      <c r="BC22" s="990"/>
      <c r="BD22" s="978"/>
      <c r="BE22" s="963"/>
      <c r="BF22" s="963"/>
      <c r="BG22" s="963"/>
      <c r="BH22" s="1031"/>
      <c r="BI22" s="963"/>
      <c r="BJ22" s="1057" t="str">
        <f>HYPERLINK("https://youtu.be/ZWHJWoriERw","3:48.70")</f>
        <v>3:48.70</v>
      </c>
      <c r="BK22" s="960" t="s">
        <v>7118</v>
      </c>
      <c r="BL22" s="978"/>
      <c r="BM22" s="1008" t="s">
        <v>229</v>
      </c>
      <c r="BN22" s="1008"/>
      <c r="BO22" s="965"/>
      <c r="BP22" s="965"/>
      <c r="BQ22" s="965"/>
      <c r="BR22" s="967" t="str">
        <f>HYPERLINK("https://youtu.be/-5bLlrzaDDc","27.91")</f>
        <v>27.91</v>
      </c>
      <c r="BS22" s="1008" t="s">
        <v>7119</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7120</v>
      </c>
      <c r="C23" s="84" t="s">
        <v>1339</v>
      </c>
      <c r="D23" s="85" t="s">
        <v>1339</v>
      </c>
      <c r="E23" s="86" t="s">
        <v>737</v>
      </c>
      <c r="F23" s="87" t="s">
        <v>433</v>
      </c>
      <c r="G23" s="83" t="s">
        <v>3459</v>
      </c>
      <c r="H23" s="974" t="s">
        <v>2326</v>
      </c>
      <c r="I23" s="974" t="s">
        <v>7121</v>
      </c>
      <c r="J23" s="1060"/>
      <c r="K23" s="974" t="s">
        <v>6102</v>
      </c>
      <c r="L23" s="935"/>
      <c r="M23" s="977"/>
      <c r="N23" s="934"/>
      <c r="O23" s="998" t="s">
        <v>7122</v>
      </c>
      <c r="P23" s="978"/>
      <c r="Q23" s="1025" t="s">
        <v>7123</v>
      </c>
      <c r="R23" s="940"/>
      <c r="S23" s="940"/>
      <c r="T23" s="1025" t="s">
        <v>4763</v>
      </c>
      <c r="U23" s="939"/>
      <c r="V23" s="1025" t="s">
        <v>7124</v>
      </c>
      <c r="W23" s="978"/>
      <c r="X23" s="982" t="s">
        <v>1804</v>
      </c>
      <c r="Y23" s="948"/>
      <c r="Z23" s="982" t="s">
        <v>1699</v>
      </c>
      <c r="AA23" s="1049"/>
      <c r="AB23" s="982" t="s">
        <v>4857</v>
      </c>
      <c r="AC23" s="948"/>
      <c r="AD23" s="948"/>
      <c r="AE23" s="982" t="s">
        <v>3924</v>
      </c>
      <c r="AF23" s="982" t="s">
        <v>7125</v>
      </c>
      <c r="AG23" s="948"/>
      <c r="AH23" s="978"/>
      <c r="AI23" s="950"/>
      <c r="AJ23" s="950"/>
      <c r="AK23" s="950"/>
      <c r="AL23" s="950"/>
      <c r="AM23" s="1029" t="s">
        <v>4714</v>
      </c>
      <c r="AN23" s="950"/>
      <c r="AO23" s="986" t="s">
        <v>7126</v>
      </c>
      <c r="AP23" s="950"/>
      <c r="AQ23" s="950"/>
      <c r="AR23" s="985"/>
      <c r="AS23" s="950"/>
      <c r="AT23" s="985"/>
      <c r="AU23" s="954" t="s">
        <v>713</v>
      </c>
      <c r="AV23" s="950"/>
      <c r="AW23" s="950"/>
      <c r="AX23" s="978"/>
      <c r="AY23" s="959"/>
      <c r="AZ23" s="959"/>
      <c r="BA23" s="959"/>
      <c r="BB23" s="1050" t="s">
        <v>7127</v>
      </c>
      <c r="BC23" s="990"/>
      <c r="BD23" s="978"/>
      <c r="BE23" s="1040" t="s">
        <v>2341</v>
      </c>
      <c r="BF23" s="963"/>
      <c r="BG23" s="963"/>
      <c r="BH23" s="1031"/>
      <c r="BI23" s="963"/>
      <c r="BJ23" s="963"/>
      <c r="BK23" s="1040" t="s">
        <v>7128</v>
      </c>
      <c r="BL23" s="978"/>
      <c r="BM23" s="1007" t="s">
        <v>605</v>
      </c>
      <c r="BN23" s="1008"/>
      <c r="BO23" s="965"/>
      <c r="BP23" s="965"/>
      <c r="BQ23" s="965"/>
      <c r="BR23" s="965"/>
      <c r="BS23" s="965"/>
      <c r="BT23" s="1007" t="s">
        <v>7129</v>
      </c>
      <c r="BU23" s="965"/>
      <c r="BV23" s="978"/>
      <c r="BW23" s="995" t="s">
        <v>7130</v>
      </c>
      <c r="BX23" s="972"/>
      <c r="BY23" s="996"/>
      <c r="BZ23" s="996"/>
      <c r="CA23" s="972"/>
      <c r="CB23" s="995" t="s">
        <v>7131</v>
      </c>
      <c r="CC23" s="971" t="s">
        <v>7132</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5984</v>
      </c>
      <c r="B24" s="105" t="s">
        <v>7133</v>
      </c>
      <c r="C24" s="106" t="s">
        <v>1339</v>
      </c>
      <c r="D24" s="107" t="s">
        <v>1339</v>
      </c>
      <c r="E24" s="108" t="s">
        <v>736</v>
      </c>
      <c r="F24" s="109" t="s">
        <v>736</v>
      </c>
      <c r="G24" s="105" t="s">
        <v>3459</v>
      </c>
      <c r="H24" s="934"/>
      <c r="I24" s="934"/>
      <c r="J24" s="934"/>
      <c r="K24" s="934"/>
      <c r="L24" s="935" t="s">
        <v>740</v>
      </c>
      <c r="M24" s="977"/>
      <c r="N24" s="935" t="s">
        <v>7134</v>
      </c>
      <c r="O24" s="935"/>
      <c r="P24" s="978"/>
      <c r="Q24" s="940"/>
      <c r="R24" s="940"/>
      <c r="S24" s="940"/>
      <c r="T24" s="940"/>
      <c r="U24" s="940"/>
      <c r="V24" s="1025" t="s">
        <v>7135</v>
      </c>
      <c r="W24" s="978"/>
      <c r="X24" s="944" t="s">
        <v>7136</v>
      </c>
      <c r="Y24" s="982" t="s">
        <v>7137</v>
      </c>
      <c r="Z24" s="948"/>
      <c r="AA24" s="1061" t="s">
        <v>7138</v>
      </c>
      <c r="AB24" s="948"/>
      <c r="AC24" s="946" t="s">
        <v>4535</v>
      </c>
      <c r="AD24" s="944" t="s">
        <v>1136</v>
      </c>
      <c r="AE24" s="944" t="s">
        <v>7139</v>
      </c>
      <c r="AF24" s="982" t="s">
        <v>7140</v>
      </c>
      <c r="AG24" s="948"/>
      <c r="AH24" s="978"/>
      <c r="AI24" s="950"/>
      <c r="AJ24" s="950"/>
      <c r="AK24" s="949" t="s">
        <v>4563</v>
      </c>
      <c r="AL24" s="950"/>
      <c r="AM24" s="985"/>
      <c r="AN24" s="950"/>
      <c r="AO24" s="950"/>
      <c r="AP24" s="950"/>
      <c r="AQ24" s="950"/>
      <c r="AR24" s="985"/>
      <c r="AS24" s="950"/>
      <c r="AT24" s="985"/>
      <c r="AU24" s="950"/>
      <c r="AV24" s="950"/>
      <c r="AW24" s="1029" t="s">
        <v>7141</v>
      </c>
      <c r="AX24" s="978"/>
      <c r="AY24" s="959"/>
      <c r="AZ24" s="959"/>
      <c r="BA24" s="959"/>
      <c r="BB24" s="989" t="s">
        <v>7142</v>
      </c>
      <c r="BC24" s="990"/>
      <c r="BD24" s="978"/>
      <c r="BE24" s="963"/>
      <c r="BF24" s="963"/>
      <c r="BG24" s="963"/>
      <c r="BH24" s="1031"/>
      <c r="BI24" s="963"/>
      <c r="BJ24" s="961" t="s">
        <v>7143</v>
      </c>
      <c r="BK24" s="963"/>
      <c r="BL24" s="978"/>
      <c r="BM24" s="966" t="s">
        <v>5020</v>
      </c>
      <c r="BN24" s="1008"/>
      <c r="BO24" s="965"/>
      <c r="BP24" s="966" t="s">
        <v>7144</v>
      </c>
      <c r="BQ24" s="969" t="s">
        <v>6920</v>
      </c>
      <c r="BR24" s="966" t="s">
        <v>178</v>
      </c>
      <c r="BS24" s="965"/>
      <c r="BT24" s="1007" t="s">
        <v>7145</v>
      </c>
      <c r="BU24" s="966" t="s">
        <v>7146</v>
      </c>
      <c r="BV24" s="978"/>
      <c r="BW24" s="972"/>
      <c r="BX24" s="972"/>
      <c r="BY24" s="996"/>
      <c r="BZ24" s="996"/>
      <c r="CA24" s="972"/>
      <c r="CB24" s="971" t="s">
        <v>7147</v>
      </c>
      <c r="CC24" s="1034" t="s">
        <v>7148</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7149</v>
      </c>
      <c r="B25" s="83" t="s">
        <v>7150</v>
      </c>
      <c r="C25" s="84" t="s">
        <v>737</v>
      </c>
      <c r="D25" s="85" t="s">
        <v>1339</v>
      </c>
      <c r="E25" s="86" t="s">
        <v>737</v>
      </c>
      <c r="F25" s="87" t="s">
        <v>432</v>
      </c>
      <c r="G25" s="83" t="s">
        <v>2488</v>
      </c>
      <c r="H25" s="935" t="s">
        <v>3442</v>
      </c>
      <c r="I25" s="935"/>
      <c r="J25" s="935"/>
      <c r="K25" s="934"/>
      <c r="L25" s="935" t="s">
        <v>7151</v>
      </c>
      <c r="M25" s="977"/>
      <c r="N25" s="935" t="s">
        <v>7152</v>
      </c>
      <c r="O25" s="934"/>
      <c r="P25" s="978"/>
      <c r="Q25" s="939" t="s">
        <v>7153</v>
      </c>
      <c r="R25" s="940"/>
      <c r="S25" s="940"/>
      <c r="T25" s="940"/>
      <c r="U25" s="1025" t="s">
        <v>7154</v>
      </c>
      <c r="V25" s="939" t="s">
        <v>7155</v>
      </c>
      <c r="W25" s="978"/>
      <c r="X25" s="944"/>
      <c r="Y25" s="944"/>
      <c r="Z25" s="944" t="s">
        <v>7156</v>
      </c>
      <c r="AA25" s="1062" t="s">
        <v>4217</v>
      </c>
      <c r="AB25" s="944" t="s">
        <v>1050</v>
      </c>
      <c r="AC25" s="948"/>
      <c r="AD25" s="948"/>
      <c r="AE25" s="944" t="s">
        <v>7157</v>
      </c>
      <c r="AF25" s="1063" t="s">
        <v>7158</v>
      </c>
      <c r="AG25" s="982" t="s">
        <v>7159</v>
      </c>
      <c r="AH25" s="978"/>
      <c r="AI25" s="951" t="s">
        <v>7160</v>
      </c>
      <c r="AJ25" s="950"/>
      <c r="AK25" s="950"/>
      <c r="AL25" s="950"/>
      <c r="AM25" s="985"/>
      <c r="AN25" s="950"/>
      <c r="AO25" s="950"/>
      <c r="AP25" s="1029" t="s">
        <v>7161</v>
      </c>
      <c r="AQ25" s="949" t="s">
        <v>3183</v>
      </c>
      <c r="AR25" s="985"/>
      <c r="AS25" s="950"/>
      <c r="AT25" s="1029" t="s">
        <v>7162</v>
      </c>
      <c r="AU25" s="949" t="s">
        <v>2266</v>
      </c>
      <c r="AV25" s="950"/>
      <c r="AW25" s="949" t="s">
        <v>7163</v>
      </c>
      <c r="AX25" s="978"/>
      <c r="AY25" s="959"/>
      <c r="AZ25" s="959"/>
      <c r="BA25" s="959"/>
      <c r="BB25" s="989" t="s">
        <v>7164</v>
      </c>
      <c r="BC25" s="990"/>
      <c r="BD25" s="978"/>
      <c r="BE25" s="963"/>
      <c r="BF25" s="963"/>
      <c r="BG25" s="963"/>
      <c r="BH25" s="961"/>
      <c r="BI25" s="963"/>
      <c r="BJ25" s="991" t="s">
        <v>7165</v>
      </c>
      <c r="BK25" s="960" t="s">
        <v>7166</v>
      </c>
      <c r="BL25" s="978"/>
      <c r="BM25" s="966" t="s">
        <v>7167</v>
      </c>
      <c r="BN25" s="1008"/>
      <c r="BO25" s="965"/>
      <c r="BP25" s="966" t="s">
        <v>7168</v>
      </c>
      <c r="BQ25" s="965"/>
      <c r="BR25" s="1007" t="s">
        <v>904</v>
      </c>
      <c r="BS25" s="965"/>
      <c r="BT25" s="966" t="s">
        <v>7169</v>
      </c>
      <c r="BU25" s="966" t="s">
        <v>7170</v>
      </c>
      <c r="BV25" s="978"/>
      <c r="BW25" s="972"/>
      <c r="BX25" s="972"/>
      <c r="BY25" s="996"/>
      <c r="BZ25" s="996"/>
      <c r="CA25" s="972"/>
      <c r="CB25" s="995" t="s">
        <v>7171</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5993</v>
      </c>
      <c r="B26" s="105" t="s">
        <v>7172</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7173</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3849</v>
      </c>
      <c r="B27" s="83" t="s">
        <v>7174</v>
      </c>
      <c r="C27" s="84" t="s">
        <v>1339</v>
      </c>
      <c r="D27" s="85" t="s">
        <v>736</v>
      </c>
      <c r="E27" s="86" t="s">
        <v>737</v>
      </c>
      <c r="F27" s="87" t="s">
        <v>434</v>
      </c>
      <c r="G27" s="83" t="s">
        <v>4794</v>
      </c>
      <c r="H27" s="974" t="s">
        <v>7175</v>
      </c>
      <c r="I27" s="934"/>
      <c r="J27" s="934"/>
      <c r="K27" s="934"/>
      <c r="L27" s="935" t="s">
        <v>1403</v>
      </c>
      <c r="M27" s="977"/>
      <c r="N27" s="974" t="s">
        <v>7176</v>
      </c>
      <c r="O27" s="934"/>
      <c r="P27" s="978"/>
      <c r="Q27" s="1071" t="s">
        <v>7177</v>
      </c>
      <c r="R27" s="940"/>
      <c r="S27" s="939" t="s">
        <v>5534</v>
      </c>
      <c r="T27" s="1001" t="s">
        <v>614</v>
      </c>
      <c r="U27" s="1072" t="s">
        <v>7178</v>
      </c>
      <c r="V27" s="939" t="s">
        <v>7179</v>
      </c>
      <c r="W27" s="978"/>
      <c r="X27" s="948"/>
      <c r="Y27" s="944" t="s">
        <v>3861</v>
      </c>
      <c r="Z27" s="944" t="s">
        <v>4854</v>
      </c>
      <c r="AA27" s="1073" t="s">
        <v>2006</v>
      </c>
      <c r="AB27" s="944" t="s">
        <v>5763</v>
      </c>
      <c r="AC27" s="944" t="s">
        <v>6441</v>
      </c>
      <c r="AD27" s="944" t="s">
        <v>2699</v>
      </c>
      <c r="AE27" s="981" t="s">
        <v>242</v>
      </c>
      <c r="AF27" s="948"/>
      <c r="AG27" s="946" t="s">
        <v>3864</v>
      </c>
      <c r="AH27" s="978"/>
      <c r="AI27" s="949" t="s">
        <v>7180</v>
      </c>
      <c r="AJ27" s="949" t="s">
        <v>7181</v>
      </c>
      <c r="AK27" s="949" t="s">
        <v>4182</v>
      </c>
      <c r="AL27" s="949"/>
      <c r="AM27" s="985"/>
      <c r="AN27" s="954" t="s">
        <v>6374</v>
      </c>
      <c r="AO27" s="950"/>
      <c r="AP27" s="949" t="s">
        <v>7182</v>
      </c>
      <c r="AQ27" s="949" t="s">
        <v>7183</v>
      </c>
      <c r="AR27" s="985"/>
      <c r="AS27" s="949" t="s">
        <v>7184</v>
      </c>
      <c r="AT27" s="985"/>
      <c r="AU27" s="954" t="s">
        <v>2430</v>
      </c>
      <c r="AV27" s="949" t="s">
        <v>7185</v>
      </c>
      <c r="AW27" s="949" t="s">
        <v>7186</v>
      </c>
      <c r="AX27" s="978"/>
      <c r="AY27" s="959"/>
      <c r="AZ27" s="959"/>
      <c r="BA27" s="989" t="s">
        <v>5642</v>
      </c>
      <c r="BB27" s="989" t="s">
        <v>7187</v>
      </c>
      <c r="BC27" s="990"/>
      <c r="BD27" s="978"/>
      <c r="BE27" s="963"/>
      <c r="BF27" s="961" t="s">
        <v>7188</v>
      </c>
      <c r="BG27" s="963"/>
      <c r="BH27" s="1031"/>
      <c r="BI27" s="963"/>
      <c r="BJ27" s="961" t="s">
        <v>7189</v>
      </c>
      <c r="BK27" s="963"/>
      <c r="BL27" s="978"/>
      <c r="BM27" s="1007" t="s">
        <v>7190</v>
      </c>
      <c r="BN27" s="1008"/>
      <c r="BO27" s="965"/>
      <c r="BP27" s="965"/>
      <c r="BQ27" s="994" t="s">
        <v>7131</v>
      </c>
      <c r="BR27" s="1007" t="s">
        <v>316</v>
      </c>
      <c r="BS27" s="994" t="s">
        <v>7191</v>
      </c>
      <c r="BT27" s="965"/>
      <c r="BU27" s="966" t="s">
        <v>3430</v>
      </c>
      <c r="BV27" s="978"/>
      <c r="BW27" s="972"/>
      <c r="BX27" s="972"/>
      <c r="BY27" s="996"/>
      <c r="BZ27" s="996"/>
      <c r="CA27" s="972"/>
      <c r="CB27" s="971" t="s">
        <v>7132</v>
      </c>
      <c r="CC27" s="971" t="s">
        <v>7192</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3605</v>
      </c>
      <c r="B28" s="105" t="s">
        <v>7193</v>
      </c>
      <c r="C28" s="106" t="s">
        <v>1339</v>
      </c>
      <c r="D28" s="107" t="s">
        <v>1339</v>
      </c>
      <c r="E28" s="108" t="s">
        <v>737</v>
      </c>
      <c r="F28" s="109" t="s">
        <v>736</v>
      </c>
      <c r="G28" s="105" t="s">
        <v>1670</v>
      </c>
      <c r="H28" s="935" t="s">
        <v>2813</v>
      </c>
      <c r="I28" s="934"/>
      <c r="J28" s="934"/>
      <c r="K28" s="934"/>
      <c r="L28" s="935" t="s">
        <v>7194</v>
      </c>
      <c r="M28" s="977"/>
      <c r="N28" s="935" t="s">
        <v>7195</v>
      </c>
      <c r="O28" s="934"/>
      <c r="P28" s="978"/>
      <c r="Q28" s="939" t="s">
        <v>7196</v>
      </c>
      <c r="R28" s="940"/>
      <c r="S28" s="940"/>
      <c r="T28" s="940"/>
      <c r="U28" s="1025" t="s">
        <v>6807</v>
      </c>
      <c r="V28" s="939" t="s">
        <v>7197</v>
      </c>
      <c r="W28" s="978"/>
      <c r="X28" s="948"/>
      <c r="Y28" s="948"/>
      <c r="Z28" s="944" t="s">
        <v>6754</v>
      </c>
      <c r="AA28" s="1049"/>
      <c r="AB28" s="944" t="s">
        <v>4309</v>
      </c>
      <c r="AC28" s="944" t="s">
        <v>193</v>
      </c>
      <c r="AD28" s="948"/>
      <c r="AE28" s="944" t="s">
        <v>3572</v>
      </c>
      <c r="AF28" s="981" t="s">
        <v>7198</v>
      </c>
      <c r="AG28" s="944" t="s">
        <v>7199</v>
      </c>
      <c r="AH28" s="978"/>
      <c r="AI28" s="949" t="s">
        <v>7200</v>
      </c>
      <c r="AJ28" s="949" t="s">
        <v>7201</v>
      </c>
      <c r="AK28" s="949" t="s">
        <v>3697</v>
      </c>
      <c r="AL28" s="949"/>
      <c r="AM28" s="985"/>
      <c r="AN28" s="950"/>
      <c r="AO28" s="950"/>
      <c r="AP28" s="949" t="s">
        <v>7202</v>
      </c>
      <c r="AQ28" s="949" t="s">
        <v>4466</v>
      </c>
      <c r="AR28" s="1029"/>
      <c r="AS28" s="949" t="s">
        <v>7203</v>
      </c>
      <c r="AT28" s="949"/>
      <c r="AU28" s="949" t="s">
        <v>765</v>
      </c>
      <c r="AV28" s="950"/>
      <c r="AW28" s="949" t="s">
        <v>7204</v>
      </c>
      <c r="AX28" s="978"/>
      <c r="AY28" s="989"/>
      <c r="AZ28" s="989" t="s">
        <v>7205</v>
      </c>
      <c r="BA28" s="1050" t="s">
        <v>3943</v>
      </c>
      <c r="BB28" s="1050" t="s">
        <v>7206</v>
      </c>
      <c r="BC28" s="990"/>
      <c r="BD28" s="978"/>
      <c r="BE28" s="961" t="s">
        <v>7207</v>
      </c>
      <c r="BF28" s="963"/>
      <c r="BG28" s="963"/>
      <c r="BH28" s="1031"/>
      <c r="BI28" s="963"/>
      <c r="BJ28" s="961" t="s">
        <v>7208</v>
      </c>
      <c r="BK28" s="961" t="s">
        <v>7209</v>
      </c>
      <c r="BL28" s="978"/>
      <c r="BM28" s="966" t="s">
        <v>3204</v>
      </c>
      <c r="BN28" s="1008"/>
      <c r="BO28" s="965"/>
      <c r="BP28" s="966" t="s">
        <v>7210</v>
      </c>
      <c r="BQ28" s="1007" t="s">
        <v>7211</v>
      </c>
      <c r="BR28" s="965"/>
      <c r="BS28" s="965"/>
      <c r="BT28" s="966" t="s">
        <v>4873</v>
      </c>
      <c r="BU28" s="966" t="s">
        <v>7212</v>
      </c>
      <c r="BV28" s="978"/>
      <c r="BW28" s="972"/>
      <c r="BX28" s="972"/>
      <c r="BY28" s="996"/>
      <c r="BZ28" s="996"/>
      <c r="CA28" s="972"/>
      <c r="CB28" s="972"/>
      <c r="CC28" s="971" t="s">
        <v>7213</v>
      </c>
      <c r="CD28" s="972"/>
      <c r="CE28" s="996"/>
      <c r="CF28" s="1022" t="s">
        <v>7214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2486</v>
      </c>
      <c r="B29" s="83" t="s">
        <v>7215</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7216</v>
      </c>
      <c r="V29" s="939" t="s">
        <v>7217</v>
      </c>
      <c r="W29" s="978"/>
      <c r="X29" s="948"/>
      <c r="Y29" s="948"/>
      <c r="Z29" s="948"/>
      <c r="AA29" s="1049"/>
      <c r="AB29" s="944"/>
      <c r="AC29" s="945" t="s">
        <v>7218</v>
      </c>
      <c r="AD29" s="944" t="s">
        <v>7219</v>
      </c>
      <c r="AE29" s="944" t="s">
        <v>4093</v>
      </c>
      <c r="AF29" s="948"/>
      <c r="AG29" s="948"/>
      <c r="AH29" s="978"/>
      <c r="AI29" s="950"/>
      <c r="AJ29" s="950"/>
      <c r="AK29" s="950"/>
      <c r="AL29" s="950"/>
      <c r="AM29" s="985"/>
      <c r="AN29" s="986" t="s">
        <v>7220</v>
      </c>
      <c r="AO29" s="950"/>
      <c r="AP29" s="950"/>
      <c r="AQ29" s="950"/>
      <c r="AR29" s="985"/>
      <c r="AS29" s="950"/>
      <c r="AT29" s="985"/>
      <c r="AU29" s="949" t="s">
        <v>2691</v>
      </c>
      <c r="AV29" s="950"/>
      <c r="AW29" s="950"/>
      <c r="AX29" s="978"/>
      <c r="AY29" s="959"/>
      <c r="AZ29" s="959"/>
      <c r="BA29" s="957" t="s">
        <v>5354</v>
      </c>
      <c r="BB29" s="989" t="s">
        <v>7221</v>
      </c>
      <c r="BC29" s="990"/>
      <c r="BD29" s="978"/>
      <c r="BE29" s="963"/>
      <c r="BF29" s="963"/>
      <c r="BG29" s="963"/>
      <c r="BH29" s="1031"/>
      <c r="BI29" s="963"/>
      <c r="BJ29" s="963"/>
      <c r="BK29" s="963"/>
      <c r="BL29" s="978"/>
      <c r="BM29" s="966" t="s">
        <v>7222</v>
      </c>
      <c r="BN29" s="1008"/>
      <c r="BO29" s="965"/>
      <c r="BP29" s="965"/>
      <c r="BQ29" s="965"/>
      <c r="BR29" s="965"/>
      <c r="BS29" s="965"/>
      <c r="BT29" s="966" t="s">
        <v>7223</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5979</v>
      </c>
      <c r="B30" s="105" t="s">
        <v>1523</v>
      </c>
      <c r="C30" s="106" t="s">
        <v>1339</v>
      </c>
      <c r="D30" s="107" t="s">
        <v>1339</v>
      </c>
      <c r="E30" s="108" t="s">
        <v>1339</v>
      </c>
      <c r="F30" s="109" t="s">
        <v>736</v>
      </c>
      <c r="G30" s="105" t="s">
        <v>5299</v>
      </c>
      <c r="H30" s="1035" t="s">
        <v>3775</v>
      </c>
      <c r="I30" s="935" t="s">
        <v>7224</v>
      </c>
      <c r="J30" s="935"/>
      <c r="K30" s="935"/>
      <c r="L30" s="998" t="s">
        <v>7225</v>
      </c>
      <c r="M30" s="977"/>
      <c r="N30" s="934"/>
      <c r="O30" s="934"/>
      <c r="P30" s="978"/>
      <c r="Q30" s="940"/>
      <c r="R30" s="940"/>
      <c r="S30" s="940"/>
      <c r="T30" s="940"/>
      <c r="U30" s="939" t="s">
        <v>410</v>
      </c>
      <c r="V30" s="1025" t="s">
        <v>2382</v>
      </c>
      <c r="W30" s="978"/>
      <c r="X30" s="982" t="s">
        <v>4326</v>
      </c>
      <c r="Y30" s="944" t="s">
        <v>7226</v>
      </c>
      <c r="Z30" s="982" t="s">
        <v>7227</v>
      </c>
      <c r="AA30" s="1046" t="s">
        <v>4217</v>
      </c>
      <c r="AB30" s="982" t="s">
        <v>2131</v>
      </c>
      <c r="AC30" s="948"/>
      <c r="AD30" s="948"/>
      <c r="AE30" s="981" t="str">
        <f>HYPERLINK("https://twitter.com/Qbe_Root/status/1242884733232648192","56.04")</f>
        <v>56.04</v>
      </c>
      <c r="AF30" s="982" t="s">
        <v>7228</v>
      </c>
      <c r="AG30" s="948"/>
      <c r="AH30" s="978"/>
      <c r="AI30" s="950"/>
      <c r="AJ30" s="949" t="s">
        <v>7229</v>
      </c>
      <c r="AK30" s="949" t="s">
        <v>7230</v>
      </c>
      <c r="AL30" s="949"/>
      <c r="AM30" s="985"/>
      <c r="AN30" s="1074" t="s">
        <v>7231</v>
      </c>
      <c r="AO30" s="950"/>
      <c r="AP30" s="950"/>
      <c r="AQ30" s="950"/>
      <c r="AR30" s="985"/>
      <c r="AS30" s="950"/>
      <c r="AT30" s="985"/>
      <c r="AU30" s="949" t="s">
        <v>5762</v>
      </c>
      <c r="AV30" s="949" t="s">
        <v>7232</v>
      </c>
      <c r="AW30" s="950"/>
      <c r="AX30" s="978"/>
      <c r="AY30" s="959"/>
      <c r="AZ30" s="959"/>
      <c r="BA30" s="959"/>
      <c r="BB30" s="1050" t="s">
        <v>7233</v>
      </c>
      <c r="BC30" s="990"/>
      <c r="BD30" s="978"/>
      <c r="BE30" s="961" t="s">
        <v>1389</v>
      </c>
      <c r="BF30" s="963"/>
      <c r="BG30" s="963"/>
      <c r="BH30" s="1031"/>
      <c r="BI30" s="961" t="s">
        <v>7234</v>
      </c>
      <c r="BJ30" s="963"/>
      <c r="BK30" s="961" t="s">
        <v>7235</v>
      </c>
      <c r="BL30" s="978"/>
      <c r="BM30" s="966" t="s">
        <v>7236</v>
      </c>
      <c r="BN30" s="1008"/>
      <c r="BO30" s="965"/>
      <c r="BP30" s="965"/>
      <c r="BQ30" s="965"/>
      <c r="BR30" s="1007" t="s">
        <v>1395</v>
      </c>
      <c r="BS30" s="965"/>
      <c r="BT30" s="1075" t="str">
        <f>HYPERLINK("https://twitter.com/Qbe_Root/status/1400138849058275330", "1:53.21")</f>
        <v>1:53.21</v>
      </c>
      <c r="BU30" s="966" t="s">
        <v>7237</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7238</v>
      </c>
      <c r="B31" s="83" t="s">
        <v>738</v>
      </c>
      <c r="C31" s="84" t="s">
        <v>1339</v>
      </c>
      <c r="D31" s="85" t="s">
        <v>1339</v>
      </c>
      <c r="E31" s="86" t="s">
        <v>1339</v>
      </c>
      <c r="F31" s="87" t="s">
        <v>1339</v>
      </c>
      <c r="G31" s="83" t="s">
        <v>915</v>
      </c>
      <c r="H31" s="934"/>
      <c r="I31" s="934"/>
      <c r="J31" s="935" t="s">
        <v>7239</v>
      </c>
      <c r="K31" s="934"/>
      <c r="L31" s="934"/>
      <c r="M31" s="977"/>
      <c r="N31" s="934"/>
      <c r="O31" s="935" t="s">
        <v>7240</v>
      </c>
      <c r="P31" s="978"/>
      <c r="Q31" s="940"/>
      <c r="R31" s="940"/>
      <c r="S31" s="940"/>
      <c r="T31" s="940"/>
      <c r="U31" s="940"/>
      <c r="V31" s="939" t="s">
        <v>7241</v>
      </c>
      <c r="W31" s="978"/>
      <c r="X31" s="948"/>
      <c r="Y31" s="948"/>
      <c r="Z31" s="948"/>
      <c r="AA31" s="1049"/>
      <c r="AB31" s="948"/>
      <c r="AC31" s="948"/>
      <c r="AD31" s="948"/>
      <c r="AE31" s="944" t="s">
        <v>3510</v>
      </c>
      <c r="AF31" s="944" t="s">
        <v>7242</v>
      </c>
      <c r="AG31" s="948"/>
      <c r="AH31" s="978"/>
      <c r="AI31" s="950"/>
      <c r="AJ31" s="950"/>
      <c r="AK31" s="950"/>
      <c r="AL31" s="950"/>
      <c r="AM31" s="985"/>
      <c r="AN31" s="949" t="s">
        <v>7243</v>
      </c>
      <c r="AO31" s="950"/>
      <c r="AP31" s="950"/>
      <c r="AQ31" s="950"/>
      <c r="AR31" s="985"/>
      <c r="AS31" s="950"/>
      <c r="AT31" s="985"/>
      <c r="AU31" s="950"/>
      <c r="AV31" s="950"/>
      <c r="AW31" s="950"/>
      <c r="AX31" s="978"/>
      <c r="AY31" s="989" t="s">
        <v>7244</v>
      </c>
      <c r="AZ31" s="959"/>
      <c r="BA31" s="989"/>
      <c r="BB31" s="989" t="s">
        <v>7245</v>
      </c>
      <c r="BC31" s="990"/>
      <c r="BD31" s="978"/>
      <c r="BE31" s="963"/>
      <c r="BF31" s="963"/>
      <c r="BG31" s="963"/>
      <c r="BH31" s="1031"/>
      <c r="BI31" s="963"/>
      <c r="BJ31" s="963"/>
      <c r="BK31" s="961" t="s">
        <v>7246</v>
      </c>
      <c r="BL31" s="978"/>
      <c r="BM31" s="965"/>
      <c r="BN31" s="1008"/>
      <c r="BO31" s="965"/>
      <c r="BP31" s="966" t="s">
        <v>2097</v>
      </c>
      <c r="BQ31" s="965"/>
      <c r="BR31" s="965"/>
      <c r="BS31" s="965"/>
      <c r="BT31" s="1007" t="s">
        <v>7247</v>
      </c>
      <c r="BU31" s="966" t="s">
        <v>3152</v>
      </c>
      <c r="BV31" s="978"/>
      <c r="BW31" s="971" t="s">
        <v>5737</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2168</v>
      </c>
      <c r="B32" s="105" t="s">
        <v>7248</v>
      </c>
      <c r="C32" s="106" t="s">
        <v>737</v>
      </c>
      <c r="D32" s="107" t="s">
        <v>1339</v>
      </c>
      <c r="E32" s="108" t="s">
        <v>1339</v>
      </c>
      <c r="F32" s="109" t="s">
        <v>737</v>
      </c>
      <c r="G32" s="105" t="s">
        <v>5444</v>
      </c>
      <c r="H32" s="935"/>
      <c r="I32" s="934"/>
      <c r="J32" s="934"/>
      <c r="K32" s="934"/>
      <c r="L32" s="935" t="s">
        <v>7249</v>
      </c>
      <c r="M32" s="977"/>
      <c r="N32" s="935" t="s">
        <v>7250</v>
      </c>
      <c r="O32" s="935"/>
      <c r="P32" s="978"/>
      <c r="Q32" s="939" t="s">
        <v>7251</v>
      </c>
      <c r="R32" s="940"/>
      <c r="S32" s="940"/>
      <c r="T32" s="940"/>
      <c r="U32" s="940"/>
      <c r="V32" s="939" t="s">
        <v>7252</v>
      </c>
      <c r="W32" s="978"/>
      <c r="X32" s="948"/>
      <c r="Y32" s="948"/>
      <c r="Z32" s="944" t="s">
        <v>7253</v>
      </c>
      <c r="AA32" s="944" t="s">
        <v>7254</v>
      </c>
      <c r="AB32" s="944" t="s">
        <v>7255</v>
      </c>
      <c r="AC32" s="944" t="s">
        <v>7256</v>
      </c>
      <c r="AD32" s="948"/>
      <c r="AE32" s="944" t="s">
        <v>2317</v>
      </c>
      <c r="AF32" s="948"/>
      <c r="AG32" s="944" t="s">
        <v>7257</v>
      </c>
      <c r="AH32" s="978"/>
      <c r="AI32" s="950"/>
      <c r="AJ32" s="950"/>
      <c r="AK32" s="950"/>
      <c r="AL32" s="950"/>
      <c r="AM32" s="985"/>
      <c r="AN32" s="949" t="s">
        <v>7258</v>
      </c>
      <c r="AO32" s="950"/>
      <c r="AP32" s="950"/>
      <c r="AQ32" s="950"/>
      <c r="AR32" s="985"/>
      <c r="AS32" s="950"/>
      <c r="AT32" s="985"/>
      <c r="AU32" s="949" t="s">
        <v>428</v>
      </c>
      <c r="AV32" s="950"/>
      <c r="AW32" s="949" t="s">
        <v>7259</v>
      </c>
      <c r="AX32" s="978"/>
      <c r="AY32" s="989" t="s">
        <v>7260</v>
      </c>
      <c r="AZ32" s="989" t="s">
        <v>7261</v>
      </c>
      <c r="BA32" s="959"/>
      <c r="BB32" s="989" t="s">
        <v>7262</v>
      </c>
      <c r="BC32" s="990"/>
      <c r="BD32" s="978"/>
      <c r="BE32" s="963"/>
      <c r="BF32" s="963"/>
      <c r="BG32" s="963"/>
      <c r="BH32" s="1031"/>
      <c r="BI32" s="963"/>
      <c r="BJ32" s="1005" t="s">
        <v>7263</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1607</v>
      </c>
      <c r="C33" s="84" t="s">
        <v>1339</v>
      </c>
      <c r="D33" s="85" t="s">
        <v>1339</v>
      </c>
      <c r="E33" s="86" t="s">
        <v>1339</v>
      </c>
      <c r="F33" s="87" t="s">
        <v>432</v>
      </c>
      <c r="G33" s="83" t="s">
        <v>1970</v>
      </c>
      <c r="H33" s="935" t="s">
        <v>7264</v>
      </c>
      <c r="I33" s="934"/>
      <c r="J33" s="934"/>
      <c r="K33" s="934"/>
      <c r="L33" s="934"/>
      <c r="M33" s="977"/>
      <c r="N33" s="934"/>
      <c r="O33" s="934"/>
      <c r="P33" s="978"/>
      <c r="Q33" s="940"/>
      <c r="R33" s="940"/>
      <c r="S33" s="939" t="s">
        <v>955</v>
      </c>
      <c r="T33" s="939" t="s">
        <v>1625</v>
      </c>
      <c r="U33" s="939" t="s">
        <v>4089</v>
      </c>
      <c r="V33" s="939" t="s">
        <v>7265</v>
      </c>
      <c r="W33" s="978"/>
      <c r="X33" s="944" t="s">
        <v>3101</v>
      </c>
      <c r="Y33" s="948"/>
      <c r="Z33" s="948"/>
      <c r="AA33" s="1049"/>
      <c r="AB33" s="948"/>
      <c r="AC33" s="948"/>
      <c r="AD33" s="948"/>
      <c r="AE33" s="948"/>
      <c r="AF33" s="948"/>
      <c r="AG33" s="948"/>
      <c r="AH33" s="978"/>
      <c r="AI33" s="950"/>
      <c r="AJ33" s="950"/>
      <c r="AK33" s="949" t="s">
        <v>7266</v>
      </c>
      <c r="AL33" s="950"/>
      <c r="AM33" s="985"/>
      <c r="AN33" s="949" t="s">
        <v>7267</v>
      </c>
      <c r="AO33" s="950"/>
      <c r="AP33" s="954" t="s">
        <v>7268</v>
      </c>
      <c r="AQ33" s="950"/>
      <c r="AR33" s="985"/>
      <c r="AS33" s="950"/>
      <c r="AT33" s="985"/>
      <c r="AU33" s="949" t="s">
        <v>1360</v>
      </c>
      <c r="AV33" s="950"/>
      <c r="AW33" s="950"/>
      <c r="AX33" s="978"/>
      <c r="AY33" s="959"/>
      <c r="AZ33" s="989" t="s">
        <v>7269</v>
      </c>
      <c r="BA33" s="989" t="s">
        <v>416</v>
      </c>
      <c r="BB33" s="989" t="s">
        <v>7270</v>
      </c>
      <c r="BC33" s="990"/>
      <c r="BD33" s="978"/>
      <c r="BE33" s="963"/>
      <c r="BF33" s="963"/>
      <c r="BG33" s="963"/>
      <c r="BH33" s="1031"/>
      <c r="BI33" s="963"/>
      <c r="BJ33" s="963"/>
      <c r="BK33" s="963"/>
      <c r="BL33" s="978"/>
      <c r="BM33" s="967" t="s">
        <v>7271</v>
      </c>
      <c r="BN33" s="1008"/>
      <c r="BO33" s="967" t="s">
        <v>967</v>
      </c>
      <c r="BP33" s="965"/>
      <c r="BQ33" s="965"/>
      <c r="BR33" s="965"/>
      <c r="BS33" s="965"/>
      <c r="BT33" s="966" t="s">
        <v>7272</v>
      </c>
      <c r="BU33" s="966" t="s">
        <v>7273</v>
      </c>
      <c r="BV33" s="978"/>
      <c r="BW33" s="972"/>
      <c r="BX33" s="995" t="s">
        <v>5310</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7274</v>
      </c>
      <c r="B34" s="105" t="s">
        <v>2046</v>
      </c>
      <c r="C34" s="106" t="s">
        <v>737</v>
      </c>
      <c r="D34" s="107" t="s">
        <v>1339</v>
      </c>
      <c r="E34" s="108" t="s">
        <v>1339</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7275</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7276</v>
      </c>
      <c r="B35" s="83" t="s">
        <v>2988</v>
      </c>
      <c r="C35" s="84" t="s">
        <v>1339</v>
      </c>
      <c r="D35" s="85" t="s">
        <v>1339</v>
      </c>
      <c r="E35" s="86" t="s">
        <v>1339</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7277</v>
      </c>
      <c r="Z35" s="689"/>
      <c r="AA35" s="689"/>
      <c r="AB35" s="663" t="s">
        <v>1989</v>
      </c>
      <c r="AC35" s="689"/>
      <c r="AD35" s="1080"/>
      <c r="AE35" s="1080"/>
      <c r="AF35" s="663" t="s">
        <v>7278</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3851</v>
      </c>
      <c r="C36" s="106" t="s">
        <v>1339</v>
      </c>
      <c r="D36" s="107" t="s">
        <v>1339</v>
      </c>
      <c r="E36" s="108" t="s">
        <v>1339</v>
      </c>
      <c r="F36" s="109" t="s">
        <v>1339</v>
      </c>
      <c r="G36" s="105" t="s">
        <v>330</v>
      </c>
      <c r="H36" s="934"/>
      <c r="I36" s="934"/>
      <c r="J36" s="935" t="s">
        <v>7279</v>
      </c>
      <c r="K36" s="935"/>
      <c r="L36" s="935"/>
      <c r="M36" s="935" t="s">
        <v>7280</v>
      </c>
      <c r="N36" s="934"/>
      <c r="O36" s="935" t="s">
        <v>7281</v>
      </c>
      <c r="P36" s="978"/>
      <c r="Q36" s="940"/>
      <c r="R36" s="939" t="s">
        <v>6592</v>
      </c>
      <c r="S36" s="940"/>
      <c r="T36" s="940"/>
      <c r="U36" s="940"/>
      <c r="V36" s="939" t="s">
        <v>7282</v>
      </c>
      <c r="W36" s="978"/>
      <c r="X36" s="948"/>
      <c r="Y36" s="948"/>
      <c r="Z36" s="948"/>
      <c r="AA36" s="1062" t="s">
        <v>7283</v>
      </c>
      <c r="AB36" s="944" t="s">
        <v>7284</v>
      </c>
      <c r="AC36" s="948"/>
      <c r="AD36" s="948"/>
      <c r="AE36" s="948"/>
      <c r="AF36" s="944" t="s">
        <v>7285</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7286</v>
      </c>
      <c r="BC36" s="990"/>
      <c r="BD36" s="978"/>
      <c r="BE36" s="963"/>
      <c r="BF36" s="963"/>
      <c r="BG36" s="963"/>
      <c r="BH36" s="1031"/>
      <c r="BI36" s="963"/>
      <c r="BJ36" s="963"/>
      <c r="BK36" s="961" t="s">
        <v>7287</v>
      </c>
      <c r="BL36" s="978"/>
      <c r="BM36" s="965"/>
      <c r="BN36" s="1008"/>
      <c r="BO36" s="965"/>
      <c r="BP36" s="965"/>
      <c r="BQ36" s="965"/>
      <c r="BR36" s="965"/>
      <c r="BS36" s="965"/>
      <c r="BT36" s="966" t="s">
        <v>6766</v>
      </c>
      <c r="BU36" s="966" t="s">
        <v>7288</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5218</v>
      </c>
      <c r="B37" s="83" t="s">
        <v>3434</v>
      </c>
      <c r="C37" s="84" t="s">
        <v>1339</v>
      </c>
      <c r="D37" s="85" t="s">
        <v>1339</v>
      </c>
      <c r="E37" s="86" t="s">
        <v>1339</v>
      </c>
      <c r="F37" s="87" t="s">
        <v>736</v>
      </c>
      <c r="G37" s="83" t="s">
        <v>329</v>
      </c>
      <c r="H37" s="934"/>
      <c r="I37" s="934"/>
      <c r="J37" s="934"/>
      <c r="K37" s="934"/>
      <c r="L37" s="974" t="s">
        <v>7289</v>
      </c>
      <c r="M37" s="977"/>
      <c r="N37" s="935" t="s">
        <v>7290</v>
      </c>
      <c r="O37" s="934"/>
      <c r="P37" s="978"/>
      <c r="Q37" s="940"/>
      <c r="R37" s="940"/>
      <c r="S37" s="940"/>
      <c r="T37" s="940"/>
      <c r="U37" s="940"/>
      <c r="V37" s="940"/>
      <c r="W37" s="978"/>
      <c r="X37" s="948"/>
      <c r="Y37" s="948"/>
      <c r="Z37" s="948"/>
      <c r="AA37" s="1049"/>
      <c r="AB37" s="944" t="s">
        <v>7291</v>
      </c>
      <c r="AC37" s="948"/>
      <c r="AD37" s="948"/>
      <c r="AE37" s="948"/>
      <c r="AF37" s="948"/>
      <c r="AG37" s="944" t="s">
        <v>7292</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7293</v>
      </c>
      <c r="BC37" s="990"/>
      <c r="BD37" s="978"/>
      <c r="BE37" s="963"/>
      <c r="BF37" s="963"/>
      <c r="BG37" s="963"/>
      <c r="BH37" s="1031"/>
      <c r="BI37" s="963"/>
      <c r="BJ37" s="963"/>
      <c r="BK37" s="963"/>
      <c r="BL37" s="978"/>
      <c r="BM37" s="965"/>
      <c r="BN37" s="1008"/>
      <c r="BO37" s="965"/>
      <c r="BP37" s="965"/>
      <c r="BQ37" s="965"/>
      <c r="BR37" s="965"/>
      <c r="BS37" s="1084" t="s">
        <v>3491</v>
      </c>
      <c r="BT37" s="965"/>
      <c r="BU37" s="1007" t="s">
        <v>7294</v>
      </c>
      <c r="BV37" s="978"/>
      <c r="BW37" s="972"/>
      <c r="BX37" s="1053" t="s">
        <v>2420</v>
      </c>
      <c r="BY37" s="996"/>
      <c r="BZ37" s="996"/>
      <c r="CA37" s="972"/>
      <c r="CB37" s="972"/>
      <c r="CC37" s="971" t="s">
        <v>7295</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5031</v>
      </c>
      <c r="B38" s="105" t="s">
        <v>5638</v>
      </c>
      <c r="C38" s="106" t="s">
        <v>1339</v>
      </c>
      <c r="D38" s="107" t="s">
        <v>1339</v>
      </c>
      <c r="E38" s="108" t="s">
        <v>737</v>
      </c>
      <c r="F38" s="109" t="s">
        <v>541</v>
      </c>
      <c r="G38" s="105" t="s">
        <v>915</v>
      </c>
      <c r="H38" s="935" t="s">
        <v>2859</v>
      </c>
      <c r="I38" s="934"/>
      <c r="J38" s="934"/>
      <c r="K38" s="934"/>
      <c r="L38" s="935" t="s">
        <v>7296</v>
      </c>
      <c r="M38" s="977"/>
      <c r="N38" s="974" t="s">
        <v>7297</v>
      </c>
      <c r="O38" s="934"/>
      <c r="P38" s="978"/>
      <c r="Q38" s="939" t="s">
        <v>7298</v>
      </c>
      <c r="R38" s="940"/>
      <c r="S38" s="940"/>
      <c r="T38" s="940"/>
      <c r="U38" s="940"/>
      <c r="V38" s="939" t="s">
        <v>7299</v>
      </c>
      <c r="W38" s="978"/>
      <c r="X38" s="948"/>
      <c r="Y38" s="948"/>
      <c r="Z38" s="948"/>
      <c r="AA38" s="1049"/>
      <c r="AB38" s="948"/>
      <c r="AC38" s="948"/>
      <c r="AD38" s="948"/>
      <c r="AE38" s="948"/>
      <c r="AF38" s="948"/>
      <c r="AG38" s="944" t="s">
        <v>7300</v>
      </c>
      <c r="AH38" s="978"/>
      <c r="AI38" s="950"/>
      <c r="AJ38" s="950"/>
      <c r="AK38" s="950"/>
      <c r="AL38" s="950"/>
      <c r="AM38" s="985"/>
      <c r="AN38" s="950"/>
      <c r="AO38" s="950"/>
      <c r="AP38" s="950"/>
      <c r="AQ38" s="950"/>
      <c r="AR38" s="985"/>
      <c r="AS38" s="950"/>
      <c r="AT38" s="985"/>
      <c r="AU38" s="949" t="s">
        <v>1565</v>
      </c>
      <c r="AV38" s="950"/>
      <c r="AW38" s="950"/>
      <c r="AX38" s="978"/>
      <c r="AY38" s="959"/>
      <c r="AZ38" s="959"/>
      <c r="BA38" s="989" t="s">
        <v>7301</v>
      </c>
      <c r="BB38" s="989" t="s">
        <v>7302</v>
      </c>
      <c r="BC38" s="990"/>
      <c r="BD38" s="978"/>
      <c r="BE38" s="963"/>
      <c r="BF38" s="963"/>
      <c r="BG38" s="963"/>
      <c r="BH38" s="1031"/>
      <c r="BI38" s="963"/>
      <c r="BJ38" s="963"/>
      <c r="BK38" s="963"/>
      <c r="BL38" s="978"/>
      <c r="BM38" s="965"/>
      <c r="BN38" s="1008"/>
      <c r="BO38" s="966" t="s">
        <v>7303</v>
      </c>
      <c r="BP38" s="965"/>
      <c r="BQ38" s="965"/>
      <c r="BR38" s="965"/>
      <c r="BS38" s="969" t="s">
        <v>7304</v>
      </c>
      <c r="BT38" s="965"/>
      <c r="BU38" s="966" t="s">
        <v>7305</v>
      </c>
      <c r="BV38" s="978"/>
      <c r="BW38" s="972"/>
      <c r="BX38" s="972"/>
      <c r="BY38" s="996"/>
      <c r="BZ38" s="996"/>
      <c r="CA38" s="972"/>
      <c r="CB38" s="972"/>
      <c r="CC38" s="972"/>
      <c r="CD38" s="972"/>
      <c r="CE38" s="996"/>
      <c r="CF38" s="995" t="s">
        <v>7306</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5484</v>
      </c>
      <c r="B39" s="83" t="s">
        <v>4594</v>
      </c>
      <c r="C39" s="84" t="s">
        <v>1339</v>
      </c>
      <c r="D39" s="85" t="s">
        <v>1339</v>
      </c>
      <c r="E39" s="86" t="s">
        <v>1339</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7307</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5833</v>
      </c>
      <c r="B40" s="105" t="s">
        <v>3459</v>
      </c>
      <c r="C40" s="106" t="s">
        <v>1339</v>
      </c>
      <c r="D40" s="107" t="s">
        <v>1339</v>
      </c>
      <c r="E40" s="108" t="s">
        <v>1339</v>
      </c>
      <c r="F40" s="109" t="s">
        <v>1339</v>
      </c>
      <c r="G40" s="105" t="s">
        <v>1218</v>
      </c>
      <c r="H40" s="934"/>
      <c r="I40" s="934"/>
      <c r="J40" s="934"/>
      <c r="K40" s="934"/>
      <c r="L40" s="935" t="s">
        <v>7308</v>
      </c>
      <c r="M40" s="977"/>
      <c r="N40" s="934"/>
      <c r="O40" s="934"/>
      <c r="P40" s="978"/>
      <c r="Q40" s="940"/>
      <c r="R40" s="940"/>
      <c r="S40" s="940"/>
      <c r="T40" s="940"/>
      <c r="U40" s="940"/>
      <c r="V40" s="939" t="s">
        <v>7309</v>
      </c>
      <c r="W40" s="978"/>
      <c r="X40" s="948"/>
      <c r="Y40" s="948"/>
      <c r="Z40" s="948"/>
      <c r="AA40" s="1049"/>
      <c r="AB40" s="948"/>
      <c r="AC40" s="948"/>
      <c r="AD40" s="948"/>
      <c r="AE40" s="944" t="s">
        <v>2089</v>
      </c>
      <c r="AF40" s="948"/>
      <c r="AG40" s="944" t="s">
        <v>7310</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2553</v>
      </c>
      <c r="BG40" s="963"/>
      <c r="BH40" s="1031"/>
      <c r="BI40" s="963"/>
      <c r="BJ40" s="961" t="s">
        <v>7311</v>
      </c>
      <c r="BK40" s="963"/>
      <c r="BL40" s="978"/>
      <c r="BM40" s="966" t="s">
        <v>7312</v>
      </c>
      <c r="BN40" s="1008"/>
      <c r="BO40" s="965"/>
      <c r="BP40" s="965"/>
      <c r="BQ40" s="965"/>
      <c r="BR40" s="965"/>
      <c r="BS40" s="965"/>
      <c r="BT40" s="966" t="s">
        <v>7313</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5994</v>
      </c>
      <c r="B41" s="83" t="s">
        <v>2416</v>
      </c>
      <c r="C41" s="84" t="s">
        <v>1339</v>
      </c>
      <c r="D41" s="85" t="s">
        <v>1339</v>
      </c>
      <c r="E41" s="86" t="s">
        <v>1339</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2362</v>
      </c>
      <c r="B42" s="105" t="s">
        <v>1970</v>
      </c>
      <c r="C42" s="106" t="s">
        <v>1339</v>
      </c>
      <c r="D42" s="107" t="s">
        <v>1339</v>
      </c>
      <c r="E42" s="108" t="s">
        <v>1339</v>
      </c>
      <c r="F42" s="109" t="s">
        <v>1339</v>
      </c>
      <c r="G42" s="105" t="s">
        <v>541</v>
      </c>
      <c r="H42" s="934"/>
      <c r="I42" s="934"/>
      <c r="J42" s="934"/>
      <c r="K42" s="934"/>
      <c r="L42" s="1087" t="s">
        <v>7314</v>
      </c>
      <c r="M42" s="998" t="s">
        <v>2410</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7315</v>
      </c>
      <c r="BC42" s="990"/>
      <c r="BD42" s="978"/>
      <c r="BE42" s="1040" t="s">
        <v>7316</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1970</v>
      </c>
      <c r="C43" s="84" t="s">
        <v>1339</v>
      </c>
      <c r="D43" s="85" t="s">
        <v>1339</v>
      </c>
      <c r="E43" s="86" t="s">
        <v>1339</v>
      </c>
      <c r="F43" s="87" t="s">
        <v>1339</v>
      </c>
      <c r="G43" s="83" t="s">
        <v>434</v>
      </c>
      <c r="H43" s="934"/>
      <c r="I43" s="934"/>
      <c r="J43" s="934"/>
      <c r="K43" s="934"/>
      <c r="L43" s="935" t="s">
        <v>4417</v>
      </c>
      <c r="M43" s="977"/>
      <c r="N43" s="935" t="s">
        <v>7317</v>
      </c>
      <c r="O43" s="934"/>
      <c r="P43" s="978"/>
      <c r="Q43" s="940"/>
      <c r="R43" s="940"/>
      <c r="S43" s="940"/>
      <c r="T43" s="940"/>
      <c r="U43" s="939"/>
      <c r="V43" s="939" t="s">
        <v>7318</v>
      </c>
      <c r="W43" s="978"/>
      <c r="X43" s="948"/>
      <c r="Y43" s="948"/>
      <c r="Z43" s="982" t="s">
        <v>7319</v>
      </c>
      <c r="AA43" s="1049"/>
      <c r="AB43" s="944" t="s">
        <v>812</v>
      </c>
      <c r="AC43" s="948"/>
      <c r="AD43" s="948"/>
      <c r="AE43" s="948"/>
      <c r="AF43" s="944" t="s">
        <v>7320</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7321</v>
      </c>
      <c r="BC43" s="990"/>
      <c r="BD43" s="978"/>
      <c r="BE43" s="963"/>
      <c r="BF43" s="963"/>
      <c r="BG43" s="963"/>
      <c r="BH43" s="1031"/>
      <c r="BI43" s="963"/>
      <c r="BJ43" s="963"/>
      <c r="BK43" s="963"/>
      <c r="BL43" s="978"/>
      <c r="BM43" s="966" t="s">
        <v>7322</v>
      </c>
      <c r="BN43" s="1008"/>
      <c r="BO43" s="965"/>
      <c r="BP43" s="965"/>
      <c r="BQ43" s="965"/>
      <c r="BR43" s="965"/>
      <c r="BS43" s="965"/>
      <c r="BT43" s="965"/>
      <c r="BU43" s="1007" t="s">
        <v>7323</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7324</v>
      </c>
      <c r="B44" s="105" t="s">
        <v>434</v>
      </c>
      <c r="C44" s="106" t="s">
        <v>1339</v>
      </c>
      <c r="D44" s="107" t="s">
        <v>1339</v>
      </c>
      <c r="E44" s="108" t="s">
        <v>1339</v>
      </c>
      <c r="F44" s="109" t="s">
        <v>1339</v>
      </c>
      <c r="G44" s="105" t="s">
        <v>736</v>
      </c>
      <c r="H44" s="934"/>
      <c r="I44" s="934"/>
      <c r="J44" s="934"/>
      <c r="K44" s="934"/>
      <c r="L44" s="934"/>
      <c r="M44" s="998"/>
      <c r="N44" s="934"/>
      <c r="O44" s="934"/>
      <c r="P44" s="978"/>
      <c r="Q44" s="940"/>
      <c r="R44" s="940"/>
      <c r="S44" s="940"/>
      <c r="T44" s="940"/>
      <c r="U44" s="940"/>
      <c r="V44" s="940"/>
      <c r="W44" s="978"/>
      <c r="X44" s="948"/>
      <c r="Y44" s="948"/>
      <c r="Z44" s="1018" t="s">
        <v>7325</v>
      </c>
      <c r="AA44" s="948"/>
      <c r="AB44" s="1018" t="s">
        <v>7326</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3333</v>
      </c>
      <c r="B45" s="83" t="s">
        <v>1218</v>
      </c>
      <c r="C45" s="84" t="s">
        <v>1339</v>
      </c>
      <c r="D45" s="85" t="s">
        <v>1339</v>
      </c>
      <c r="E45" s="86" t="s">
        <v>1339</v>
      </c>
      <c r="F45" s="87" t="s">
        <v>1339</v>
      </c>
      <c r="G45" s="83" t="s">
        <v>541</v>
      </c>
      <c r="H45" s="934"/>
      <c r="I45" s="934"/>
      <c r="J45" s="934"/>
      <c r="K45" s="934"/>
      <c r="L45" s="934"/>
      <c r="M45" s="977"/>
      <c r="N45" s="935" t="s">
        <v>7327</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7328</v>
      </c>
      <c r="BC45" s="990"/>
      <c r="BD45" s="978"/>
      <c r="BE45" s="963"/>
      <c r="BF45" s="963"/>
      <c r="BG45" s="963"/>
      <c r="BH45" s="1031"/>
      <c r="BI45" s="963"/>
      <c r="BJ45" s="963"/>
      <c r="BK45" s="963"/>
      <c r="BL45" s="978"/>
      <c r="BM45" s="965"/>
      <c r="BN45" s="1008"/>
      <c r="BO45" s="965"/>
      <c r="BP45" s="965"/>
      <c r="BQ45" s="965"/>
      <c r="BR45" s="965"/>
      <c r="BS45" s="965"/>
      <c r="BT45" s="965"/>
      <c r="BU45" s="966" t="s">
        <v>7329</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7330</v>
      </c>
      <c r="B46" s="105" t="s">
        <v>433</v>
      </c>
      <c r="C46" s="106" t="s">
        <v>1339</v>
      </c>
      <c r="D46" s="107" t="s">
        <v>1339</v>
      </c>
      <c r="E46" s="108" t="s">
        <v>1339</v>
      </c>
      <c r="F46" s="109" t="s">
        <v>1339</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7331</v>
      </c>
      <c r="AJ46" s="949" t="s">
        <v>7332</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2032</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3522</v>
      </c>
      <c r="B47" s="83" t="s">
        <v>433</v>
      </c>
      <c r="C47" s="84" t="s">
        <v>1339</v>
      </c>
      <c r="D47" s="85" t="s">
        <v>1339</v>
      </c>
      <c r="E47" s="86" t="s">
        <v>1339</v>
      </c>
      <c r="F47" s="87" t="s">
        <v>1339</v>
      </c>
      <c r="G47" s="83" t="s">
        <v>737</v>
      </c>
      <c r="H47" s="934"/>
      <c r="I47" s="934"/>
      <c r="J47" s="934"/>
      <c r="K47" s="934"/>
      <c r="L47" s="934"/>
      <c r="M47" s="977"/>
      <c r="N47" s="934"/>
      <c r="O47" s="934"/>
      <c r="P47" s="978"/>
      <c r="Q47" s="940"/>
      <c r="R47" s="940"/>
      <c r="S47" s="940"/>
      <c r="T47" s="940"/>
      <c r="U47" s="940"/>
      <c r="V47" s="939" t="s">
        <v>7333</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5810</v>
      </c>
      <c r="B48" s="105" t="s">
        <v>825</v>
      </c>
      <c r="C48" s="106" t="s">
        <v>1339</v>
      </c>
      <c r="D48" s="107" t="s">
        <v>1339</v>
      </c>
      <c r="E48" s="108" t="s">
        <v>1339</v>
      </c>
      <c r="F48" s="109" t="s">
        <v>1339</v>
      </c>
      <c r="G48" s="105" t="s">
        <v>736</v>
      </c>
      <c r="H48" s="934"/>
      <c r="I48" s="934"/>
      <c r="J48" s="934"/>
      <c r="K48" s="934"/>
      <c r="L48" s="934"/>
      <c r="M48" s="977"/>
      <c r="N48" s="934"/>
      <c r="O48" s="934"/>
      <c r="P48" s="978"/>
      <c r="Q48" s="940"/>
      <c r="R48" s="940"/>
      <c r="S48" s="940"/>
      <c r="T48" s="940"/>
      <c r="U48" s="940"/>
      <c r="V48" s="940"/>
      <c r="W48" s="978"/>
      <c r="X48" s="982" t="s">
        <v>1750</v>
      </c>
      <c r="Y48" s="948"/>
      <c r="Z48" s="982" t="s">
        <v>1637</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7334</v>
      </c>
      <c r="B49" s="83" t="s">
        <v>432</v>
      </c>
      <c r="C49" s="84" t="s">
        <v>1339</v>
      </c>
      <c r="D49" s="85" t="s">
        <v>1339</v>
      </c>
      <c r="E49" s="86" t="s">
        <v>1339</v>
      </c>
      <c r="F49" s="87" t="s">
        <v>1339</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3242</v>
      </c>
      <c r="B50" s="105" t="s">
        <v>432</v>
      </c>
      <c r="C50" s="106" t="s">
        <v>1339</v>
      </c>
      <c r="D50" s="107" t="s">
        <v>1339</v>
      </c>
      <c r="E50" s="108" t="s">
        <v>1339</v>
      </c>
      <c r="F50" s="109" t="s">
        <v>1339</v>
      </c>
      <c r="G50" s="105" t="s">
        <v>737</v>
      </c>
      <c r="H50" s="934"/>
      <c r="I50" s="934"/>
      <c r="J50" s="934"/>
      <c r="K50" s="934"/>
      <c r="L50" s="934"/>
      <c r="M50" s="977"/>
      <c r="N50" s="934"/>
      <c r="O50" s="934"/>
      <c r="P50" s="978"/>
      <c r="Q50" s="940"/>
      <c r="R50" s="940"/>
      <c r="S50" s="940"/>
      <c r="T50" s="940"/>
      <c r="U50" s="940"/>
      <c r="V50" s="940"/>
      <c r="W50" s="978"/>
      <c r="X50" s="948"/>
      <c r="Y50" s="948"/>
      <c r="Z50" s="982" t="s">
        <v>2323</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7335</v>
      </c>
      <c r="B51" s="83" t="s">
        <v>432</v>
      </c>
      <c r="C51" s="84" t="s">
        <v>1339</v>
      </c>
      <c r="D51" s="85" t="s">
        <v>1339</v>
      </c>
      <c r="E51" s="86" t="s">
        <v>1339</v>
      </c>
      <c r="F51" s="87" t="s">
        <v>1339</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7336</v>
      </c>
      <c r="B52" s="105" t="s">
        <v>541</v>
      </c>
      <c r="C52" s="106" t="s">
        <v>1339</v>
      </c>
      <c r="D52" s="107" t="s">
        <v>1339</v>
      </c>
      <c r="E52" s="108" t="s">
        <v>1339</v>
      </c>
      <c r="F52" s="109" t="s">
        <v>736</v>
      </c>
      <c r="G52" s="105" t="s">
        <v>736</v>
      </c>
      <c r="H52" s="934"/>
      <c r="I52" s="934"/>
      <c r="J52" s="934"/>
      <c r="K52" s="934"/>
      <c r="L52" s="974" t="s">
        <v>7337</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6705</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5668</v>
      </c>
      <c r="B53" s="83" t="s">
        <v>736</v>
      </c>
      <c r="C53" s="84" t="s">
        <v>1339</v>
      </c>
      <c r="D53" s="85" t="s">
        <v>1339</v>
      </c>
      <c r="E53" s="86" t="s">
        <v>1339</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4236</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7338</v>
      </c>
      <c r="B54" s="105" t="s">
        <v>736</v>
      </c>
      <c r="C54" s="106" t="s">
        <v>1339</v>
      </c>
      <c r="D54" s="107" t="s">
        <v>1339</v>
      </c>
      <c r="E54" s="108" t="s">
        <v>1339</v>
      </c>
      <c r="F54" s="109" t="s">
        <v>1339</v>
      </c>
      <c r="G54" s="105" t="s">
        <v>737</v>
      </c>
      <c r="H54" s="935" t="s">
        <v>6941</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7339</v>
      </c>
      <c r="B55" s="83" t="s">
        <v>737</v>
      </c>
      <c r="C55" s="84" t="s">
        <v>1339</v>
      </c>
      <c r="D55" s="85" t="s">
        <v>1339</v>
      </c>
      <c r="E55" s="86" t="s">
        <v>1339</v>
      </c>
      <c r="F55" s="87" t="s">
        <v>1339</v>
      </c>
      <c r="G55" s="83" t="s">
        <v>737</v>
      </c>
      <c r="H55" s="935" t="s">
        <v>4329</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1339</v>
      </c>
      <c r="C56" s="106" t="s">
        <v>1339</v>
      </c>
      <c r="D56" s="107" t="s">
        <v>1339</v>
      </c>
      <c r="E56" s="108" t="s">
        <v>1339</v>
      </c>
      <c r="F56" s="109" t="s">
        <v>1339</v>
      </c>
      <c r="G56" s="105" t="s">
        <v>1339</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1339</v>
      </c>
      <c r="C57" s="84" t="s">
        <v>1339</v>
      </c>
      <c r="D57" s="85" t="s">
        <v>1339</v>
      </c>
      <c r="E57" s="86" t="s">
        <v>1339</v>
      </c>
      <c r="F57" s="87" t="s">
        <v>1339</v>
      </c>
      <c r="G57" s="83" t="s">
        <v>1339</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1339</v>
      </c>
      <c r="C58" s="106" t="s">
        <v>1339</v>
      </c>
      <c r="D58" s="107" t="s">
        <v>1339</v>
      </c>
      <c r="E58" s="108" t="s">
        <v>1339</v>
      </c>
      <c r="F58" s="109" t="s">
        <v>1339</v>
      </c>
      <c r="G58" s="105" t="s">
        <v>1339</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1339</v>
      </c>
      <c r="C59" s="84" t="s">
        <v>1339</v>
      </c>
      <c r="D59" s="85" t="s">
        <v>1339</v>
      </c>
      <c r="E59" s="86" t="s">
        <v>1339</v>
      </c>
      <c r="F59" s="87" t="s">
        <v>1339</v>
      </c>
      <c r="G59" s="83" t="s">
        <v>1339</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1339</v>
      </c>
      <c r="C60" s="106" t="s">
        <v>1339</v>
      </c>
      <c r="D60" s="107" t="s">
        <v>1339</v>
      </c>
      <c r="E60" s="108" t="s">
        <v>1339</v>
      </c>
      <c r="F60" s="109" t="s">
        <v>1339</v>
      </c>
      <c r="G60" s="105" t="s">
        <v>1339</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1339</v>
      </c>
      <c r="C61" s="84" t="s">
        <v>1339</v>
      </c>
      <c r="D61" s="85" t="s">
        <v>1339</v>
      </c>
      <c r="E61" s="86" t="s">
        <v>1339</v>
      </c>
      <c r="F61" s="87" t="s">
        <v>1339</v>
      </c>
      <c r="G61" s="83" t="s">
        <v>1339</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1339</v>
      </c>
      <c r="C62" s="106" t="s">
        <v>1339</v>
      </c>
      <c r="D62" s="107" t="s">
        <v>1339</v>
      </c>
      <c r="E62" s="108" t="s">
        <v>1339</v>
      </c>
      <c r="F62" s="109" t="s">
        <v>1339</v>
      </c>
      <c r="G62" s="105" t="s">
        <v>1339</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1339</v>
      </c>
      <c r="C63" s="84" t="s">
        <v>1339</v>
      </c>
      <c r="D63" s="85" t="s">
        <v>1339</v>
      </c>
      <c r="E63" s="86" t="s">
        <v>1339</v>
      </c>
      <c r="F63" s="87" t="s">
        <v>1339</v>
      </c>
      <c r="G63" s="83" t="s">
        <v>1339</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1339</v>
      </c>
      <c r="C64" s="106" t="s">
        <v>1339</v>
      </c>
      <c r="D64" s="107" t="s">
        <v>1339</v>
      </c>
      <c r="E64" s="108" t="s">
        <v>1339</v>
      </c>
      <c r="F64" s="109" t="s">
        <v>1339</v>
      </c>
      <c r="G64" s="105" t="s">
        <v>1339</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1339</v>
      </c>
      <c r="C65" s="84" t="s">
        <v>1339</v>
      </c>
      <c r="D65" s="85" t="s">
        <v>1339</v>
      </c>
      <c r="E65" s="86" t="s">
        <v>1339</v>
      </c>
      <c r="F65" s="87" t="s">
        <v>1339</v>
      </c>
      <c r="G65" s="83" t="s">
        <v>1339</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1339</v>
      </c>
      <c r="C66" s="106" t="s">
        <v>1339</v>
      </c>
      <c r="D66" s="107" t="s">
        <v>1339</v>
      </c>
      <c r="E66" s="108" t="s">
        <v>1339</v>
      </c>
      <c r="F66" s="109" t="s">
        <v>1339</v>
      </c>
      <c r="G66" s="105" t="s">
        <v>1339</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1339</v>
      </c>
      <c r="C67" s="84" t="s">
        <v>1339</v>
      </c>
      <c r="D67" s="85" t="s">
        <v>1339</v>
      </c>
      <c r="E67" s="86" t="s">
        <v>1339</v>
      </c>
      <c r="F67" s="87" t="s">
        <v>1339</v>
      </c>
      <c r="G67" s="83" t="s">
        <v>1339</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1339</v>
      </c>
      <c r="C68" s="106" t="s">
        <v>1339</v>
      </c>
      <c r="D68" s="107" t="s">
        <v>1339</v>
      </c>
      <c r="E68" s="108" t="s">
        <v>1339</v>
      </c>
      <c r="F68" s="109" t="s">
        <v>1339</v>
      </c>
      <c r="G68" s="105" t="s">
        <v>1339</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1339</v>
      </c>
      <c r="C69" s="84" t="s">
        <v>1339</v>
      </c>
      <c r="D69" s="85" t="s">
        <v>1339</v>
      </c>
      <c r="E69" s="86" t="s">
        <v>1339</v>
      </c>
      <c r="F69" s="87" t="s">
        <v>1339</v>
      </c>
      <c r="G69" s="83" t="s">
        <v>1339</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1339</v>
      </c>
      <c r="C70" s="106" t="s">
        <v>1339</v>
      </c>
      <c r="D70" s="107" t="s">
        <v>1339</v>
      </c>
      <c r="E70" s="108" t="s">
        <v>1339</v>
      </c>
      <c r="F70" s="109" t="s">
        <v>1339</v>
      </c>
      <c r="G70" s="105" t="s">
        <v>1339</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1339</v>
      </c>
      <c r="C71" s="84" t="s">
        <v>1339</v>
      </c>
      <c r="D71" s="85" t="s">
        <v>1339</v>
      </c>
      <c r="E71" s="86" t="s">
        <v>1339</v>
      </c>
      <c r="F71" s="87" t="s">
        <v>1339</v>
      </c>
      <c r="G71" s="83" t="s">
        <v>1339</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1339</v>
      </c>
      <c r="C72" s="106" t="s">
        <v>1339</v>
      </c>
      <c r="D72" s="107" t="s">
        <v>1339</v>
      </c>
      <c r="E72" s="108" t="s">
        <v>1339</v>
      </c>
      <c r="F72" s="109" t="s">
        <v>1339</v>
      </c>
      <c r="G72" s="105" t="s">
        <v>1339</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1339</v>
      </c>
      <c r="C73" s="84" t="s">
        <v>1339</v>
      </c>
      <c r="D73" s="85" t="s">
        <v>1339</v>
      </c>
      <c r="E73" s="86" t="s">
        <v>1339</v>
      </c>
      <c r="F73" s="87" t="s">
        <v>1339</v>
      </c>
      <c r="G73" s="83" t="s">
        <v>1339</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1339</v>
      </c>
      <c r="C74" s="106" t="s">
        <v>1339</v>
      </c>
      <c r="D74" s="107" t="s">
        <v>1339</v>
      </c>
      <c r="E74" s="108" t="s">
        <v>1339</v>
      </c>
      <c r="F74" s="109" t="s">
        <v>1339</v>
      </c>
      <c r="G74" s="105" t="s">
        <v>1339</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1339</v>
      </c>
      <c r="C75" s="84" t="s">
        <v>1339</v>
      </c>
      <c r="D75" s="85" t="s">
        <v>1339</v>
      </c>
      <c r="E75" s="86" t="s">
        <v>1339</v>
      </c>
      <c r="F75" s="87" t="s">
        <v>1339</v>
      </c>
      <c r="G75" s="83" t="s">
        <v>1339</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1339</v>
      </c>
      <c r="C76" s="106" t="s">
        <v>1339</v>
      </c>
      <c r="D76" s="107" t="s">
        <v>1339</v>
      </c>
      <c r="E76" s="108" t="s">
        <v>1339</v>
      </c>
      <c r="F76" s="109" t="s">
        <v>1339</v>
      </c>
      <c r="G76" s="105" t="s">
        <v>1339</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1339</v>
      </c>
      <c r="C77" s="84" t="s">
        <v>1339</v>
      </c>
      <c r="D77" s="85" t="s">
        <v>1339</v>
      </c>
      <c r="E77" s="86" t="s">
        <v>1339</v>
      </c>
      <c r="F77" s="87" t="s">
        <v>1339</v>
      </c>
      <c r="G77" s="83" t="s">
        <v>1339</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1339</v>
      </c>
      <c r="C78" s="106" t="s">
        <v>1339</v>
      </c>
      <c r="D78" s="107" t="s">
        <v>1339</v>
      </c>
      <c r="E78" s="108" t="s">
        <v>1339</v>
      </c>
      <c r="F78" s="109" t="s">
        <v>1339</v>
      </c>
      <c r="G78" s="105" t="s">
        <v>1339</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1339</v>
      </c>
      <c r="C79" s="84" t="s">
        <v>1339</v>
      </c>
      <c r="D79" s="85" t="s">
        <v>1339</v>
      </c>
      <c r="E79" s="86" t="s">
        <v>1339</v>
      </c>
      <c r="F79" s="87" t="s">
        <v>1339</v>
      </c>
      <c r="G79" s="83" t="s">
        <v>1339</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1339</v>
      </c>
      <c r="C80" s="106" t="s">
        <v>1339</v>
      </c>
      <c r="D80" s="107" t="s">
        <v>1339</v>
      </c>
      <c r="E80" s="108" t="s">
        <v>1339</v>
      </c>
      <c r="F80" s="109" t="s">
        <v>1339</v>
      </c>
      <c r="G80" s="105" t="s">
        <v>1339</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1339</v>
      </c>
      <c r="C81" s="84" t="s">
        <v>1339</v>
      </c>
      <c r="D81" s="85" t="s">
        <v>1339</v>
      </c>
      <c r="E81" s="86" t="s">
        <v>1339</v>
      </c>
      <c r="F81" s="87" t="s">
        <v>1339</v>
      </c>
      <c r="G81" s="83" t="s">
        <v>1339</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1339</v>
      </c>
      <c r="C82" s="106" t="s">
        <v>1339</v>
      </c>
      <c r="D82" s="107" t="s">
        <v>1339</v>
      </c>
      <c r="E82" s="108" t="s">
        <v>1339</v>
      </c>
      <c r="F82" s="109" t="s">
        <v>1339</v>
      </c>
      <c r="G82" s="105" t="s">
        <v>1339</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1339</v>
      </c>
      <c r="C83" s="84" t="s">
        <v>1339</v>
      </c>
      <c r="D83" s="85" t="s">
        <v>1339</v>
      </c>
      <c r="E83" s="86" t="s">
        <v>1339</v>
      </c>
      <c r="F83" s="87" t="s">
        <v>1339</v>
      </c>
      <c r="G83" s="83" t="s">
        <v>1339</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1339</v>
      </c>
      <c r="C84" s="106" t="s">
        <v>1339</v>
      </c>
      <c r="D84" s="107" t="s">
        <v>1339</v>
      </c>
      <c r="E84" s="108" t="s">
        <v>1339</v>
      </c>
      <c r="F84" s="109" t="s">
        <v>1339</v>
      </c>
      <c r="G84" s="105" t="s">
        <v>1339</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1339</v>
      </c>
      <c r="C85" s="84" t="s">
        <v>1339</v>
      </c>
      <c r="D85" s="85" t="s">
        <v>1339</v>
      </c>
      <c r="E85" s="86" t="s">
        <v>1339</v>
      </c>
      <c r="F85" s="87" t="s">
        <v>1339</v>
      </c>
      <c r="G85" s="83" t="s">
        <v>1339</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1339</v>
      </c>
      <c r="C86" s="106" t="s">
        <v>1339</v>
      </c>
      <c r="D86" s="107" t="s">
        <v>1339</v>
      </c>
      <c r="E86" s="108" t="s">
        <v>1339</v>
      </c>
      <c r="F86" s="109" t="s">
        <v>1339</v>
      </c>
      <c r="G86" s="105" t="s">
        <v>1339</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1339</v>
      </c>
      <c r="C87" s="84" t="s">
        <v>1339</v>
      </c>
      <c r="D87" s="85" t="s">
        <v>1339</v>
      </c>
      <c r="E87" s="86" t="s">
        <v>1339</v>
      </c>
      <c r="F87" s="87" t="s">
        <v>1339</v>
      </c>
      <c r="G87" s="83" t="s">
        <v>1339</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1339</v>
      </c>
      <c r="C88" s="106" t="s">
        <v>1339</v>
      </c>
      <c r="D88" s="107" t="s">
        <v>1339</v>
      </c>
      <c r="E88" s="108" t="s">
        <v>1339</v>
      </c>
      <c r="F88" s="109" t="s">
        <v>1339</v>
      </c>
      <c r="G88" s="105" t="s">
        <v>1339</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1339</v>
      </c>
      <c r="C89" s="84" t="s">
        <v>1339</v>
      </c>
      <c r="D89" s="85" t="s">
        <v>1339</v>
      </c>
      <c r="E89" s="86" t="s">
        <v>1339</v>
      </c>
      <c r="F89" s="87" t="s">
        <v>1339</v>
      </c>
      <c r="G89" s="83" t="s">
        <v>1339</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1339</v>
      </c>
      <c r="C90" s="106" t="s">
        <v>1339</v>
      </c>
      <c r="D90" s="107" t="s">
        <v>1339</v>
      </c>
      <c r="E90" s="108" t="s">
        <v>1339</v>
      </c>
      <c r="F90" s="109" t="s">
        <v>1339</v>
      </c>
      <c r="G90" s="105" t="s">
        <v>1339</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1339</v>
      </c>
      <c r="C91" s="84" t="s">
        <v>1339</v>
      </c>
      <c r="D91" s="85" t="s">
        <v>1339</v>
      </c>
      <c r="E91" s="86" t="s">
        <v>1339</v>
      </c>
      <c r="F91" s="87" t="s">
        <v>1339</v>
      </c>
      <c r="G91" s="83" t="s">
        <v>1339</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1339</v>
      </c>
      <c r="C92" s="106" t="s">
        <v>1339</v>
      </c>
      <c r="D92" s="107" t="s">
        <v>1339</v>
      </c>
      <c r="E92" s="108" t="s">
        <v>1339</v>
      </c>
      <c r="F92" s="109" t="s">
        <v>1339</v>
      </c>
      <c r="G92" s="105" t="s">
        <v>1339</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1339</v>
      </c>
      <c r="C93" s="84" t="s">
        <v>1339</v>
      </c>
      <c r="D93" s="85" t="s">
        <v>1339</v>
      </c>
      <c r="E93" s="86" t="s">
        <v>1339</v>
      </c>
      <c r="F93" s="87" t="s">
        <v>1339</v>
      </c>
      <c r="G93" s="83" t="s">
        <v>1339</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1339</v>
      </c>
      <c r="C94" s="106" t="s">
        <v>1339</v>
      </c>
      <c r="D94" s="107" t="s">
        <v>1339</v>
      </c>
      <c r="E94" s="108" t="s">
        <v>1339</v>
      </c>
      <c r="F94" s="109" t="s">
        <v>1339</v>
      </c>
      <c r="G94" s="105" t="s">
        <v>1339</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1339</v>
      </c>
      <c r="C95" s="84" t="s">
        <v>1339</v>
      </c>
      <c r="D95" s="85" t="s">
        <v>1339</v>
      </c>
      <c r="E95" s="86" t="s">
        <v>1339</v>
      </c>
      <c r="F95" s="87" t="s">
        <v>1339</v>
      </c>
      <c r="G95" s="83" t="s">
        <v>1339</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1339</v>
      </c>
      <c r="C96" s="106" t="s">
        <v>1339</v>
      </c>
      <c r="D96" s="107" t="s">
        <v>1339</v>
      </c>
      <c r="E96" s="108" t="s">
        <v>1339</v>
      </c>
      <c r="F96" s="109" t="s">
        <v>1339</v>
      </c>
      <c r="G96" s="105" t="s">
        <v>1339</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1339</v>
      </c>
      <c r="C97" s="84" t="s">
        <v>1339</v>
      </c>
      <c r="D97" s="85" t="s">
        <v>1339</v>
      </c>
      <c r="E97" s="86" t="s">
        <v>1339</v>
      </c>
      <c r="F97" s="87" t="s">
        <v>1339</v>
      </c>
      <c r="G97" s="83" t="s">
        <v>1339</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1339</v>
      </c>
      <c r="C98" s="106" t="s">
        <v>1339</v>
      </c>
      <c r="D98" s="107" t="s">
        <v>1339</v>
      </c>
      <c r="E98" s="108" t="s">
        <v>1339</v>
      </c>
      <c r="F98" s="109" t="s">
        <v>1339</v>
      </c>
      <c r="G98" s="105" t="s">
        <v>1339</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1339</v>
      </c>
      <c r="C99" s="84" t="s">
        <v>1339</v>
      </c>
      <c r="D99" s="85" t="s">
        <v>1339</v>
      </c>
      <c r="E99" s="86" t="s">
        <v>1339</v>
      </c>
      <c r="F99" s="87" t="s">
        <v>1339</v>
      </c>
      <c r="G99" s="83" t="s">
        <v>1339</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1339</v>
      </c>
      <c r="C100" s="106" t="s">
        <v>1339</v>
      </c>
      <c r="D100" s="107" t="s">
        <v>1339</v>
      </c>
      <c r="E100" s="108" t="s">
        <v>1339</v>
      </c>
      <c r="F100" s="109" t="s">
        <v>1339</v>
      </c>
      <c r="G100" s="105" t="s">
        <v>1339</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1339</v>
      </c>
      <c r="C101" s="84" t="s">
        <v>1339</v>
      </c>
      <c r="D101" s="85" t="s">
        <v>1339</v>
      </c>
      <c r="E101" s="86" t="s">
        <v>1339</v>
      </c>
      <c r="F101" s="87" t="s">
        <v>1339</v>
      </c>
      <c r="G101" s="83" t="s">
        <v>1339</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1339</v>
      </c>
      <c r="C102" s="106" t="s">
        <v>1339</v>
      </c>
      <c r="D102" s="107" t="s">
        <v>1339</v>
      </c>
      <c r="E102" s="108" t="s">
        <v>1339</v>
      </c>
      <c r="F102" s="109" t="s">
        <v>1339</v>
      </c>
      <c r="G102" s="105" t="s">
        <v>1339</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1339</v>
      </c>
      <c r="C103" s="84" t="s">
        <v>1339</v>
      </c>
      <c r="D103" s="85" t="s">
        <v>1339</v>
      </c>
      <c r="E103" s="86" t="s">
        <v>1339</v>
      </c>
      <c r="F103" s="87" t="s">
        <v>1339</v>
      </c>
      <c r="G103" s="83" t="s">
        <v>1339</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1339</v>
      </c>
      <c r="C104" s="106" t="s">
        <v>1339</v>
      </c>
      <c r="D104" s="107" t="s">
        <v>1339</v>
      </c>
      <c r="E104" s="108" t="s">
        <v>1339</v>
      </c>
      <c r="F104" s="109" t="s">
        <v>1339</v>
      </c>
      <c r="G104" s="105" t="s">
        <v>1339</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1339</v>
      </c>
      <c r="C105" s="84" t="s">
        <v>1339</v>
      </c>
      <c r="D105" s="85" t="s">
        <v>1339</v>
      </c>
      <c r="E105" s="86" t="s">
        <v>1339</v>
      </c>
      <c r="F105" s="87" t="s">
        <v>1339</v>
      </c>
      <c r="G105" s="83" t="s">
        <v>1339</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1339</v>
      </c>
      <c r="C106" s="106" t="s">
        <v>1339</v>
      </c>
      <c r="D106" s="107" t="s">
        <v>1339</v>
      </c>
      <c r="E106" s="108" t="s">
        <v>1339</v>
      </c>
      <c r="F106" s="109" t="s">
        <v>1339</v>
      </c>
      <c r="G106" s="105" t="s">
        <v>1339</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1339</v>
      </c>
      <c r="C107" s="84" t="s">
        <v>1339</v>
      </c>
      <c r="D107" s="85" t="s">
        <v>1339</v>
      </c>
      <c r="E107" s="86" t="s">
        <v>1339</v>
      </c>
      <c r="F107" s="87" t="s">
        <v>1339</v>
      </c>
      <c r="G107" s="83" t="s">
        <v>1339</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1339</v>
      </c>
      <c r="C108" s="106" t="s">
        <v>1339</v>
      </c>
      <c r="D108" s="107" t="s">
        <v>1339</v>
      </c>
      <c r="E108" s="108" t="s">
        <v>1339</v>
      </c>
      <c r="F108" s="109" t="s">
        <v>1339</v>
      </c>
      <c r="G108" s="105" t="s">
        <v>1339</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1339</v>
      </c>
      <c r="C109" s="84" t="s">
        <v>1339</v>
      </c>
      <c r="D109" s="85" t="s">
        <v>1339</v>
      </c>
      <c r="E109" s="86" t="s">
        <v>1339</v>
      </c>
      <c r="F109" s="87" t="s">
        <v>1339</v>
      </c>
      <c r="G109" s="83" t="s">
        <v>1339</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1339</v>
      </c>
      <c r="C110" s="106" t="s">
        <v>1339</v>
      </c>
      <c r="D110" s="107" t="s">
        <v>1339</v>
      </c>
      <c r="E110" s="108" t="s">
        <v>1339</v>
      </c>
      <c r="F110" s="109" t="s">
        <v>1339</v>
      </c>
      <c r="G110" s="105" t="s">
        <v>1339</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1339</v>
      </c>
      <c r="C111" s="84" t="s">
        <v>1339</v>
      </c>
      <c r="D111" s="85" t="s">
        <v>1339</v>
      </c>
      <c r="E111" s="86" t="s">
        <v>1339</v>
      </c>
      <c r="F111" s="87" t="s">
        <v>1339</v>
      </c>
      <c r="G111" s="83" t="s">
        <v>1339</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1339</v>
      </c>
      <c r="C112" s="106" t="s">
        <v>1339</v>
      </c>
      <c r="D112" s="107" t="s">
        <v>1339</v>
      </c>
      <c r="E112" s="108" t="s">
        <v>1339</v>
      </c>
      <c r="F112" s="109" t="s">
        <v>1339</v>
      </c>
      <c r="G112" s="105" t="s">
        <v>1339</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1339</v>
      </c>
      <c r="C113" s="84" t="s">
        <v>1339</v>
      </c>
      <c r="D113" s="85" t="s">
        <v>1339</v>
      </c>
      <c r="E113" s="86" t="s">
        <v>1339</v>
      </c>
      <c r="F113" s="87" t="s">
        <v>1339</v>
      </c>
      <c r="G113" s="83" t="s">
        <v>1339</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1339</v>
      </c>
      <c r="C114" s="106" t="s">
        <v>1339</v>
      </c>
      <c r="D114" s="107" t="s">
        <v>1339</v>
      </c>
      <c r="E114" s="108" t="s">
        <v>1339</v>
      </c>
      <c r="F114" s="109" t="s">
        <v>1339</v>
      </c>
      <c r="G114" s="105" t="s">
        <v>1339</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1339</v>
      </c>
      <c r="C115" s="84" t="s">
        <v>1339</v>
      </c>
      <c r="D115" s="85" t="s">
        <v>1339</v>
      </c>
      <c r="E115" s="86" t="s">
        <v>1339</v>
      </c>
      <c r="F115" s="87" t="s">
        <v>1339</v>
      </c>
      <c r="G115" s="83" t="s">
        <v>1339</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1339</v>
      </c>
      <c r="C116" s="106" t="s">
        <v>1339</v>
      </c>
      <c r="D116" s="107" t="s">
        <v>1339</v>
      </c>
      <c r="E116" s="108" t="s">
        <v>1339</v>
      </c>
      <c r="F116" s="109" t="s">
        <v>1339</v>
      </c>
      <c r="G116" s="105" t="s">
        <v>1339</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1339</v>
      </c>
      <c r="C117" s="84" t="s">
        <v>1339</v>
      </c>
      <c r="D117" s="85" t="s">
        <v>1339</v>
      </c>
      <c r="E117" s="86" t="s">
        <v>1339</v>
      </c>
      <c r="F117" s="87" t="s">
        <v>1339</v>
      </c>
      <c r="G117" s="83" t="s">
        <v>1339</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1339</v>
      </c>
      <c r="C118" s="106" t="s">
        <v>1339</v>
      </c>
      <c r="D118" s="107" t="s">
        <v>1339</v>
      </c>
      <c r="E118" s="108" t="s">
        <v>1339</v>
      </c>
      <c r="F118" s="109" t="s">
        <v>1339</v>
      </c>
      <c r="G118" s="105" t="s">
        <v>1339</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1339</v>
      </c>
      <c r="C119" s="84" t="s">
        <v>1339</v>
      </c>
      <c r="D119" s="85" t="s">
        <v>1339</v>
      </c>
      <c r="E119" s="86" t="s">
        <v>1339</v>
      </c>
      <c r="F119" s="87" t="s">
        <v>1339</v>
      </c>
      <c r="G119" s="83" t="s">
        <v>1339</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1339</v>
      </c>
      <c r="C120" s="106" t="s">
        <v>1339</v>
      </c>
      <c r="D120" s="107" t="s">
        <v>1339</v>
      </c>
      <c r="E120" s="108" t="s">
        <v>1339</v>
      </c>
      <c r="F120" s="109" t="s">
        <v>1339</v>
      </c>
      <c r="G120" s="105" t="s">
        <v>1339</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1339</v>
      </c>
      <c r="C121" s="84" t="s">
        <v>1339</v>
      </c>
      <c r="D121" s="85" t="s">
        <v>1339</v>
      </c>
      <c r="E121" s="86" t="s">
        <v>1339</v>
      </c>
      <c r="F121" s="87" t="s">
        <v>1339</v>
      </c>
      <c r="G121" s="83" t="s">
        <v>1339</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1339</v>
      </c>
      <c r="C122" s="106" t="s">
        <v>1339</v>
      </c>
      <c r="D122" s="107" t="s">
        <v>1339</v>
      </c>
      <c r="E122" s="108" t="s">
        <v>1339</v>
      </c>
      <c r="F122" s="109" t="s">
        <v>1339</v>
      </c>
      <c r="G122" s="105" t="s">
        <v>1339</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1339</v>
      </c>
      <c r="C123" s="84" t="s">
        <v>1339</v>
      </c>
      <c r="D123" s="85" t="s">
        <v>1339</v>
      </c>
      <c r="E123" s="86" t="s">
        <v>1339</v>
      </c>
      <c r="F123" s="87" t="s">
        <v>1339</v>
      </c>
      <c r="G123" s="83" t="s">
        <v>1339</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1339</v>
      </c>
      <c r="C124" s="106" t="s">
        <v>1339</v>
      </c>
      <c r="D124" s="107" t="s">
        <v>1339</v>
      </c>
      <c r="E124" s="108" t="s">
        <v>1339</v>
      </c>
      <c r="F124" s="109" t="s">
        <v>1339</v>
      </c>
      <c r="G124" s="105" t="s">
        <v>1339</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1339</v>
      </c>
      <c r="C125" s="84" t="s">
        <v>1339</v>
      </c>
      <c r="D125" s="85" t="s">
        <v>1339</v>
      </c>
      <c r="E125" s="86" t="s">
        <v>1339</v>
      </c>
      <c r="F125" s="87" t="s">
        <v>1339</v>
      </c>
      <c r="G125" s="83" t="s">
        <v>1339</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1339</v>
      </c>
      <c r="C126" s="106" t="s">
        <v>1339</v>
      </c>
      <c r="D126" s="107" t="s">
        <v>1339</v>
      </c>
      <c r="E126" s="108" t="s">
        <v>1339</v>
      </c>
      <c r="F126" s="109" t="s">
        <v>1339</v>
      </c>
      <c r="G126" s="105" t="s">
        <v>1339</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1339</v>
      </c>
      <c r="C127" s="84" t="s">
        <v>1339</v>
      </c>
      <c r="D127" s="85" t="s">
        <v>1339</v>
      </c>
      <c r="E127" s="86" t="s">
        <v>1339</v>
      </c>
      <c r="F127" s="87" t="s">
        <v>1339</v>
      </c>
      <c r="G127" s="83" t="s">
        <v>1339</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1339</v>
      </c>
      <c r="C128" s="106" t="s">
        <v>1339</v>
      </c>
      <c r="D128" s="107" t="s">
        <v>1339</v>
      </c>
      <c r="E128" s="108" t="s">
        <v>1339</v>
      </c>
      <c r="F128" s="109" t="s">
        <v>1339</v>
      </c>
      <c r="G128" s="105" t="s">
        <v>1339</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1339</v>
      </c>
      <c r="C129" s="84" t="s">
        <v>1339</v>
      </c>
      <c r="D129" s="85" t="s">
        <v>1339</v>
      </c>
      <c r="E129" s="86" t="s">
        <v>1339</v>
      </c>
      <c r="F129" s="87" t="s">
        <v>1339</v>
      </c>
      <c r="G129" s="83" t="s">
        <v>1339</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1339</v>
      </c>
      <c r="C130" s="106" t="s">
        <v>1339</v>
      </c>
      <c r="D130" s="107" t="s">
        <v>1339</v>
      </c>
      <c r="E130" s="108" t="s">
        <v>1339</v>
      </c>
      <c r="F130" s="109" t="s">
        <v>1339</v>
      </c>
      <c r="G130" s="105" t="s">
        <v>1339</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1339</v>
      </c>
      <c r="C131" s="84" t="s">
        <v>1339</v>
      </c>
      <c r="D131" s="85" t="s">
        <v>1339</v>
      </c>
      <c r="E131" s="86" t="s">
        <v>1339</v>
      </c>
      <c r="F131" s="87" t="s">
        <v>1339</v>
      </c>
      <c r="G131" s="83" t="s">
        <v>1339</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1339</v>
      </c>
      <c r="C132" s="106" t="s">
        <v>1339</v>
      </c>
      <c r="D132" s="107" t="s">
        <v>1339</v>
      </c>
      <c r="E132" s="108" t="s">
        <v>1339</v>
      </c>
      <c r="F132" s="109" t="s">
        <v>1339</v>
      </c>
      <c r="G132" s="105" t="s">
        <v>1339</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1339</v>
      </c>
      <c r="C133" s="84" t="s">
        <v>1339</v>
      </c>
      <c r="D133" s="85" t="s">
        <v>1339</v>
      </c>
      <c r="E133" s="86" t="s">
        <v>1339</v>
      </c>
      <c r="F133" s="87" t="s">
        <v>1339</v>
      </c>
      <c r="G133" s="83" t="s">
        <v>1339</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1339</v>
      </c>
      <c r="C134" s="106" t="s">
        <v>1339</v>
      </c>
      <c r="D134" s="107" t="s">
        <v>1339</v>
      </c>
      <c r="E134" s="108" t="s">
        <v>1339</v>
      </c>
      <c r="F134" s="109" t="s">
        <v>1339</v>
      </c>
      <c r="G134" s="105" t="s">
        <v>1339</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1339</v>
      </c>
      <c r="C135" s="84" t="s">
        <v>1339</v>
      </c>
      <c r="D135" s="85" t="s">
        <v>1339</v>
      </c>
      <c r="E135" s="86" t="s">
        <v>1339</v>
      </c>
      <c r="F135" s="87" t="s">
        <v>1339</v>
      </c>
      <c r="G135" s="83" t="s">
        <v>1339</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1339</v>
      </c>
      <c r="C136" s="106" t="s">
        <v>1339</v>
      </c>
      <c r="D136" s="107" t="s">
        <v>1339</v>
      </c>
      <c r="E136" s="108" t="s">
        <v>1339</v>
      </c>
      <c r="F136" s="109" t="s">
        <v>1339</v>
      </c>
      <c r="G136" s="105" t="s">
        <v>1339</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1339</v>
      </c>
      <c r="C137" s="84" t="s">
        <v>1339</v>
      </c>
      <c r="D137" s="85" t="s">
        <v>1339</v>
      </c>
      <c r="E137" s="86" t="s">
        <v>1339</v>
      </c>
      <c r="F137" s="87" t="s">
        <v>1339</v>
      </c>
      <c r="G137" s="83" t="s">
        <v>1339</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1339</v>
      </c>
      <c r="C138" s="106" t="s">
        <v>1339</v>
      </c>
      <c r="D138" s="107" t="s">
        <v>1339</v>
      </c>
      <c r="E138" s="108" t="s">
        <v>1339</v>
      </c>
      <c r="F138" s="109" t="s">
        <v>1339</v>
      </c>
      <c r="G138" s="105" t="s">
        <v>1339</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1339</v>
      </c>
      <c r="C139" s="84" t="s">
        <v>1339</v>
      </c>
      <c r="D139" s="85" t="s">
        <v>1339</v>
      </c>
      <c r="E139" s="86" t="s">
        <v>1339</v>
      </c>
      <c r="F139" s="87" t="s">
        <v>1339</v>
      </c>
      <c r="G139" s="83" t="s">
        <v>1339</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1339</v>
      </c>
      <c r="C140" s="106" t="s">
        <v>1339</v>
      </c>
      <c r="D140" s="107" t="s">
        <v>1339</v>
      </c>
      <c r="E140" s="108" t="s">
        <v>1339</v>
      </c>
      <c r="F140" s="109" t="s">
        <v>1339</v>
      </c>
      <c r="G140" s="105" t="s">
        <v>1339</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1339</v>
      </c>
      <c r="C141" s="84" t="s">
        <v>1339</v>
      </c>
      <c r="D141" s="85" t="s">
        <v>1339</v>
      </c>
      <c r="E141" s="86" t="s">
        <v>1339</v>
      </c>
      <c r="F141" s="87" t="s">
        <v>1339</v>
      </c>
      <c r="G141" s="83" t="s">
        <v>1339</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1339</v>
      </c>
      <c r="C142" s="106" t="s">
        <v>1339</v>
      </c>
      <c r="D142" s="107" t="s">
        <v>1339</v>
      </c>
      <c r="E142" s="108" t="s">
        <v>1339</v>
      </c>
      <c r="F142" s="109" t="s">
        <v>1339</v>
      </c>
      <c r="G142" s="105" t="s">
        <v>1339</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1339</v>
      </c>
      <c r="C143" s="84" t="s">
        <v>1339</v>
      </c>
      <c r="D143" s="85" t="s">
        <v>1339</v>
      </c>
      <c r="E143" s="86" t="s">
        <v>1339</v>
      </c>
      <c r="F143" s="87" t="s">
        <v>1339</v>
      </c>
      <c r="G143" s="83" t="s">
        <v>1339</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1339</v>
      </c>
      <c r="C144" s="106" t="s">
        <v>1339</v>
      </c>
      <c r="D144" s="107" t="s">
        <v>1339</v>
      </c>
      <c r="E144" s="108" t="s">
        <v>1339</v>
      </c>
      <c r="F144" s="109" t="s">
        <v>1339</v>
      </c>
      <c r="G144" s="105" t="s">
        <v>1339</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1339</v>
      </c>
      <c r="C145" s="84" t="s">
        <v>1339</v>
      </c>
      <c r="D145" s="85" t="s">
        <v>1339</v>
      </c>
      <c r="E145" s="86" t="s">
        <v>1339</v>
      </c>
      <c r="F145" s="87" t="s">
        <v>1339</v>
      </c>
      <c r="G145" s="83" t="s">
        <v>1339</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1339</v>
      </c>
      <c r="C146" s="106" t="s">
        <v>1339</v>
      </c>
      <c r="D146" s="107" t="s">
        <v>1339</v>
      </c>
      <c r="E146" s="108" t="s">
        <v>1339</v>
      </c>
      <c r="F146" s="109" t="s">
        <v>1339</v>
      </c>
      <c r="G146" s="105" t="s">
        <v>1339</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1339</v>
      </c>
      <c r="C147" s="84" t="s">
        <v>1339</v>
      </c>
      <c r="D147" s="85" t="s">
        <v>1339</v>
      </c>
      <c r="E147" s="86" t="s">
        <v>1339</v>
      </c>
      <c r="F147" s="87" t="s">
        <v>1339</v>
      </c>
      <c r="G147" s="83" t="s">
        <v>1339</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1339</v>
      </c>
      <c r="C148" s="106" t="s">
        <v>1339</v>
      </c>
      <c r="D148" s="107" t="s">
        <v>1339</v>
      </c>
      <c r="E148" s="108" t="s">
        <v>1339</v>
      </c>
      <c r="F148" s="109" t="s">
        <v>1339</v>
      </c>
      <c r="G148" s="105" t="s">
        <v>1339</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1339</v>
      </c>
      <c r="C149" s="84" t="s">
        <v>1339</v>
      </c>
      <c r="D149" s="85" t="s">
        <v>1339</v>
      </c>
      <c r="E149" s="86" t="s">
        <v>1339</v>
      </c>
      <c r="F149" s="87" t="s">
        <v>1339</v>
      </c>
      <c r="G149" s="83" t="s">
        <v>1339</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1339</v>
      </c>
      <c r="C150" s="106" t="s">
        <v>1339</v>
      </c>
      <c r="D150" s="107" t="s">
        <v>1339</v>
      </c>
      <c r="E150" s="108" t="s">
        <v>1339</v>
      </c>
      <c r="F150" s="109" t="s">
        <v>1339</v>
      </c>
      <c r="G150" s="105" t="s">
        <v>1339</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1339</v>
      </c>
      <c r="C151" s="84" t="s">
        <v>1339</v>
      </c>
      <c r="D151" s="85" t="s">
        <v>1339</v>
      </c>
      <c r="E151" s="86" t="s">
        <v>1339</v>
      </c>
      <c r="F151" s="87" t="s">
        <v>1339</v>
      </c>
      <c r="G151" s="83" t="s">
        <v>1339</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1339</v>
      </c>
      <c r="C152" s="106" t="s">
        <v>1339</v>
      </c>
      <c r="D152" s="107" t="s">
        <v>1339</v>
      </c>
      <c r="E152" s="108" t="s">
        <v>1339</v>
      </c>
      <c r="F152" s="109" t="s">
        <v>1339</v>
      </c>
      <c r="G152" s="105" t="s">
        <v>1339</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1339</v>
      </c>
      <c r="C153" s="84" t="s">
        <v>1339</v>
      </c>
      <c r="D153" s="85" t="s">
        <v>1339</v>
      </c>
      <c r="E153" s="86" t="s">
        <v>1339</v>
      </c>
      <c r="F153" s="87" t="s">
        <v>1339</v>
      </c>
      <c r="G153" s="83" t="s">
        <v>1339</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1339</v>
      </c>
      <c r="C154" s="106" t="s">
        <v>1339</v>
      </c>
      <c r="D154" s="107" t="s">
        <v>1339</v>
      </c>
      <c r="E154" s="108" t="s">
        <v>1339</v>
      </c>
      <c r="F154" s="109" t="s">
        <v>1339</v>
      </c>
      <c r="G154" s="105" t="s">
        <v>1339</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1339</v>
      </c>
      <c r="C155" s="84" t="s">
        <v>1339</v>
      </c>
      <c r="D155" s="85" t="s">
        <v>1339</v>
      </c>
      <c r="E155" s="86" t="s">
        <v>1339</v>
      </c>
      <c r="F155" s="87" t="s">
        <v>1339</v>
      </c>
      <c r="G155" s="83" t="s">
        <v>1339</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1339</v>
      </c>
      <c r="C156" s="106" t="s">
        <v>1339</v>
      </c>
      <c r="D156" s="107" t="s">
        <v>1339</v>
      </c>
      <c r="E156" s="108" t="s">
        <v>1339</v>
      </c>
      <c r="F156" s="109" t="s">
        <v>1339</v>
      </c>
      <c r="G156" s="105" t="s">
        <v>1339</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1339</v>
      </c>
      <c r="C157" s="84" t="s">
        <v>1339</v>
      </c>
      <c r="D157" s="85" t="s">
        <v>1339</v>
      </c>
      <c r="E157" s="86" t="s">
        <v>1339</v>
      </c>
      <c r="F157" s="87" t="s">
        <v>1339</v>
      </c>
      <c r="G157" s="83" t="s">
        <v>1339</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1339</v>
      </c>
      <c r="C158" s="106" t="s">
        <v>1339</v>
      </c>
      <c r="D158" s="107" t="s">
        <v>1339</v>
      </c>
      <c r="E158" s="108" t="s">
        <v>1339</v>
      </c>
      <c r="F158" s="109" t="s">
        <v>1339</v>
      </c>
      <c r="G158" s="105" t="s">
        <v>1339</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1339</v>
      </c>
      <c r="C159" s="84" t="s">
        <v>1339</v>
      </c>
      <c r="D159" s="85" t="s">
        <v>1339</v>
      </c>
      <c r="E159" s="86" t="s">
        <v>1339</v>
      </c>
      <c r="F159" s="87" t="s">
        <v>1339</v>
      </c>
      <c r="G159" s="83" t="s">
        <v>1339</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1339</v>
      </c>
      <c r="C160" s="106" t="s">
        <v>1339</v>
      </c>
      <c r="D160" s="107" t="s">
        <v>1339</v>
      </c>
      <c r="E160" s="108" t="s">
        <v>1339</v>
      </c>
      <c r="F160" s="109" t="s">
        <v>1339</v>
      </c>
      <c r="G160" s="105" t="s">
        <v>1339</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1339</v>
      </c>
      <c r="C161" s="84" t="s">
        <v>1339</v>
      </c>
      <c r="D161" s="85" t="s">
        <v>1339</v>
      </c>
      <c r="E161" s="86" t="s">
        <v>1339</v>
      </c>
      <c r="F161" s="87" t="s">
        <v>1339</v>
      </c>
      <c r="G161" s="83" t="s">
        <v>1339</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1339</v>
      </c>
      <c r="C162" s="106" t="s">
        <v>1339</v>
      </c>
      <c r="D162" s="107" t="s">
        <v>1339</v>
      </c>
      <c r="E162" s="108" t="s">
        <v>1339</v>
      </c>
      <c r="F162" s="109" t="s">
        <v>1339</v>
      </c>
      <c r="G162" s="105" t="s">
        <v>1339</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1339</v>
      </c>
      <c r="C163" s="84" t="s">
        <v>1339</v>
      </c>
      <c r="D163" s="85" t="s">
        <v>1339</v>
      </c>
      <c r="E163" s="86" t="s">
        <v>1339</v>
      </c>
      <c r="F163" s="87" t="s">
        <v>1339</v>
      </c>
      <c r="G163" s="83" t="s">
        <v>1339</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1339</v>
      </c>
      <c r="C164" s="106" t="s">
        <v>1339</v>
      </c>
      <c r="D164" s="107" t="s">
        <v>1339</v>
      </c>
      <c r="E164" s="108" t="s">
        <v>1339</v>
      </c>
      <c r="F164" s="109" t="s">
        <v>1339</v>
      </c>
      <c r="G164" s="105" t="s">
        <v>1339</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1339</v>
      </c>
      <c r="C165" s="84" t="s">
        <v>1339</v>
      </c>
      <c r="D165" s="85" t="s">
        <v>1339</v>
      </c>
      <c r="E165" s="86" t="s">
        <v>1339</v>
      </c>
      <c r="F165" s="87" t="s">
        <v>1339</v>
      </c>
      <c r="G165" s="83" t="s">
        <v>1339</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1339</v>
      </c>
      <c r="C166" s="106" t="s">
        <v>1339</v>
      </c>
      <c r="D166" s="107" t="s">
        <v>1339</v>
      </c>
      <c r="E166" s="108" t="s">
        <v>1339</v>
      </c>
      <c r="F166" s="109" t="s">
        <v>1339</v>
      </c>
      <c r="G166" s="105" t="s">
        <v>1339</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1339</v>
      </c>
      <c r="C167" s="84" t="s">
        <v>1339</v>
      </c>
      <c r="D167" s="85" t="s">
        <v>1339</v>
      </c>
      <c r="E167" s="86" t="s">
        <v>1339</v>
      </c>
      <c r="F167" s="87" t="s">
        <v>1339</v>
      </c>
      <c r="G167" s="83" t="s">
        <v>1339</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1339</v>
      </c>
      <c r="C168" s="106" t="s">
        <v>1339</v>
      </c>
      <c r="D168" s="107" t="s">
        <v>1339</v>
      </c>
      <c r="E168" s="108" t="s">
        <v>1339</v>
      </c>
      <c r="F168" s="109" t="s">
        <v>1339</v>
      </c>
      <c r="G168" s="105" t="s">
        <v>1339</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1339</v>
      </c>
      <c r="C169" s="84" t="s">
        <v>1339</v>
      </c>
      <c r="D169" s="85" t="s">
        <v>1339</v>
      </c>
      <c r="E169" s="86" t="s">
        <v>1339</v>
      </c>
      <c r="F169" s="87" t="s">
        <v>1339</v>
      </c>
      <c r="G169" s="83" t="s">
        <v>1339</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1339</v>
      </c>
      <c r="C170" s="106" t="s">
        <v>1339</v>
      </c>
      <c r="D170" s="107" t="s">
        <v>1339</v>
      </c>
      <c r="E170" s="108" t="s">
        <v>1339</v>
      </c>
      <c r="F170" s="109" t="s">
        <v>1339</v>
      </c>
      <c r="G170" s="105" t="s">
        <v>1339</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1339</v>
      </c>
      <c r="C171" s="84" t="s">
        <v>1339</v>
      </c>
      <c r="D171" s="85" t="s">
        <v>1339</v>
      </c>
      <c r="E171" s="86" t="s">
        <v>1339</v>
      </c>
      <c r="F171" s="87" t="s">
        <v>1339</v>
      </c>
      <c r="G171" s="83" t="s">
        <v>1339</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1339</v>
      </c>
      <c r="C172" s="106" t="s">
        <v>1339</v>
      </c>
      <c r="D172" s="107" t="s">
        <v>1339</v>
      </c>
      <c r="E172" s="108" t="s">
        <v>1339</v>
      </c>
      <c r="F172" s="109" t="s">
        <v>1339</v>
      </c>
      <c r="G172" s="105" t="s">
        <v>1339</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1339</v>
      </c>
      <c r="C173" s="84" t="s">
        <v>1339</v>
      </c>
      <c r="D173" s="85" t="s">
        <v>1339</v>
      </c>
      <c r="E173" s="86" t="s">
        <v>1339</v>
      </c>
      <c r="F173" s="87" t="s">
        <v>1339</v>
      </c>
      <c r="G173" s="83" t="s">
        <v>1339</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1339</v>
      </c>
      <c r="C174" s="106" t="s">
        <v>1339</v>
      </c>
      <c r="D174" s="107" t="s">
        <v>1339</v>
      </c>
      <c r="E174" s="108" t="s">
        <v>1339</v>
      </c>
      <c r="F174" s="109" t="s">
        <v>1339</v>
      </c>
      <c r="G174" s="105" t="s">
        <v>1339</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1339</v>
      </c>
      <c r="C175" s="84" t="s">
        <v>1339</v>
      </c>
      <c r="D175" s="85" t="s">
        <v>1339</v>
      </c>
      <c r="E175" s="86" t="s">
        <v>1339</v>
      </c>
      <c r="F175" s="87" t="s">
        <v>1339</v>
      </c>
      <c r="G175" s="83" t="s">
        <v>1339</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1339</v>
      </c>
      <c r="C176" s="106" t="s">
        <v>1339</v>
      </c>
      <c r="D176" s="107" t="s">
        <v>1339</v>
      </c>
      <c r="E176" s="108" t="s">
        <v>1339</v>
      </c>
      <c r="F176" s="109" t="s">
        <v>1339</v>
      </c>
      <c r="G176" s="105" t="s">
        <v>1339</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1339</v>
      </c>
      <c r="C177" s="84" t="s">
        <v>1339</v>
      </c>
      <c r="D177" s="85" t="s">
        <v>1339</v>
      </c>
      <c r="E177" s="86" t="s">
        <v>1339</v>
      </c>
      <c r="F177" s="87" t="s">
        <v>1339</v>
      </c>
      <c r="G177" s="83" t="s">
        <v>1339</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1339</v>
      </c>
      <c r="C178" s="106" t="s">
        <v>1339</v>
      </c>
      <c r="D178" s="107" t="s">
        <v>1339</v>
      </c>
      <c r="E178" s="108" t="s">
        <v>1339</v>
      </c>
      <c r="F178" s="109" t="s">
        <v>1339</v>
      </c>
      <c r="G178" s="105" t="s">
        <v>1339</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1339</v>
      </c>
      <c r="C179" s="84" t="s">
        <v>1339</v>
      </c>
      <c r="D179" s="85" t="s">
        <v>1339</v>
      </c>
      <c r="E179" s="86" t="s">
        <v>1339</v>
      </c>
      <c r="F179" s="87" t="s">
        <v>1339</v>
      </c>
      <c r="G179" s="83" t="s">
        <v>1339</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1339</v>
      </c>
      <c r="C180" s="106" t="s">
        <v>1339</v>
      </c>
      <c r="D180" s="107" t="s">
        <v>1339</v>
      </c>
      <c r="E180" s="108" t="s">
        <v>1339</v>
      </c>
      <c r="F180" s="109" t="s">
        <v>1339</v>
      </c>
      <c r="G180" s="105" t="s">
        <v>1339</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1339</v>
      </c>
      <c r="C181" s="84" t="s">
        <v>1339</v>
      </c>
      <c r="D181" s="85" t="s">
        <v>1339</v>
      </c>
      <c r="E181" s="86" t="s">
        <v>1339</v>
      </c>
      <c r="F181" s="87" t="s">
        <v>1339</v>
      </c>
      <c r="G181" s="83" t="s">
        <v>1339</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1339</v>
      </c>
      <c r="C182" s="106" t="s">
        <v>1339</v>
      </c>
      <c r="D182" s="107" t="s">
        <v>1339</v>
      </c>
      <c r="E182" s="108" t="s">
        <v>1339</v>
      </c>
      <c r="F182" s="109" t="s">
        <v>1339</v>
      </c>
      <c r="G182" s="105" t="s">
        <v>1339</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1339</v>
      </c>
      <c r="C183" s="84" t="s">
        <v>1339</v>
      </c>
      <c r="D183" s="85" t="s">
        <v>1339</v>
      </c>
      <c r="E183" s="86" t="s">
        <v>1339</v>
      </c>
      <c r="F183" s="87" t="s">
        <v>1339</v>
      </c>
      <c r="G183" s="83" t="s">
        <v>1339</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1339</v>
      </c>
      <c r="C184" s="106" t="s">
        <v>1339</v>
      </c>
      <c r="D184" s="107" t="s">
        <v>1339</v>
      </c>
      <c r="E184" s="108" t="s">
        <v>1339</v>
      </c>
      <c r="F184" s="109" t="s">
        <v>1339</v>
      </c>
      <c r="G184" s="105" t="s">
        <v>1339</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1339</v>
      </c>
      <c r="C185" s="84" t="s">
        <v>1339</v>
      </c>
      <c r="D185" s="85" t="s">
        <v>1339</v>
      </c>
      <c r="E185" s="86" t="s">
        <v>1339</v>
      </c>
      <c r="F185" s="87" t="s">
        <v>1339</v>
      </c>
      <c r="G185" s="83" t="s">
        <v>1339</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1339</v>
      </c>
      <c r="C186" s="106" t="s">
        <v>1339</v>
      </c>
      <c r="D186" s="107" t="s">
        <v>1339</v>
      </c>
      <c r="E186" s="108" t="s">
        <v>1339</v>
      </c>
      <c r="F186" s="109" t="s">
        <v>1339</v>
      </c>
      <c r="G186" s="105" t="s">
        <v>1339</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1339</v>
      </c>
      <c r="C187" s="84" t="s">
        <v>1339</v>
      </c>
      <c r="D187" s="85" t="s">
        <v>1339</v>
      </c>
      <c r="E187" s="86" t="s">
        <v>1339</v>
      </c>
      <c r="F187" s="87" t="s">
        <v>1339</v>
      </c>
      <c r="G187" s="83" t="s">
        <v>1339</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1339</v>
      </c>
      <c r="C188" s="106" t="s">
        <v>1339</v>
      </c>
      <c r="D188" s="107" t="s">
        <v>1339</v>
      </c>
      <c r="E188" s="108" t="s">
        <v>1339</v>
      </c>
      <c r="F188" s="109" t="s">
        <v>1339</v>
      </c>
      <c r="G188" s="105" t="s">
        <v>1339</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1339</v>
      </c>
      <c r="C189" s="84" t="s">
        <v>1339</v>
      </c>
      <c r="D189" s="85" t="s">
        <v>1339</v>
      </c>
      <c r="E189" s="86" t="s">
        <v>1339</v>
      </c>
      <c r="F189" s="87" t="s">
        <v>1339</v>
      </c>
      <c r="G189" s="83" t="s">
        <v>1339</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1339</v>
      </c>
      <c r="C190" s="106" t="s">
        <v>1339</v>
      </c>
      <c r="D190" s="107" t="s">
        <v>1339</v>
      </c>
      <c r="E190" s="108" t="s">
        <v>1339</v>
      </c>
      <c r="F190" s="109" t="s">
        <v>1339</v>
      </c>
      <c r="G190" s="105" t="s">
        <v>1339</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1339</v>
      </c>
      <c r="C191" s="84" t="s">
        <v>1339</v>
      </c>
      <c r="D191" s="85" t="s">
        <v>1339</v>
      </c>
      <c r="E191" s="86" t="s">
        <v>1339</v>
      </c>
      <c r="F191" s="87" t="s">
        <v>1339</v>
      </c>
      <c r="G191" s="83" t="s">
        <v>1339</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1339</v>
      </c>
      <c r="C192" s="106" t="s">
        <v>1339</v>
      </c>
      <c r="D192" s="107" t="s">
        <v>1339</v>
      </c>
      <c r="E192" s="108" t="s">
        <v>1339</v>
      </c>
      <c r="F192" s="109" t="s">
        <v>1339</v>
      </c>
      <c r="G192" s="105" t="s">
        <v>1339</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1339</v>
      </c>
      <c r="C193" s="84" t="s">
        <v>1339</v>
      </c>
      <c r="D193" s="85" t="s">
        <v>1339</v>
      </c>
      <c r="E193" s="86" t="s">
        <v>1339</v>
      </c>
      <c r="F193" s="87" t="s">
        <v>1339</v>
      </c>
      <c r="G193" s="83" t="s">
        <v>1339</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1339</v>
      </c>
      <c r="C194" s="106" t="s">
        <v>1339</v>
      </c>
      <c r="D194" s="107" t="s">
        <v>1339</v>
      </c>
      <c r="E194" s="108" t="s">
        <v>1339</v>
      </c>
      <c r="F194" s="109" t="s">
        <v>1339</v>
      </c>
      <c r="G194" s="105" t="s">
        <v>1339</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1339</v>
      </c>
      <c r="C195" s="84" t="s">
        <v>1339</v>
      </c>
      <c r="D195" s="85" t="s">
        <v>1339</v>
      </c>
      <c r="E195" s="86" t="s">
        <v>1339</v>
      </c>
      <c r="F195" s="87" t="s">
        <v>1339</v>
      </c>
      <c r="G195" s="83" t="s">
        <v>1339</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1339</v>
      </c>
      <c r="C196" s="106" t="s">
        <v>1339</v>
      </c>
      <c r="D196" s="107" t="s">
        <v>1339</v>
      </c>
      <c r="E196" s="108" t="s">
        <v>1339</v>
      </c>
      <c r="F196" s="109" t="s">
        <v>1339</v>
      </c>
      <c r="G196" s="105" t="s">
        <v>1339</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1339</v>
      </c>
      <c r="C197" s="84" t="s">
        <v>1339</v>
      </c>
      <c r="D197" s="85" t="s">
        <v>1339</v>
      </c>
      <c r="E197" s="86" t="s">
        <v>1339</v>
      </c>
      <c r="F197" s="87" t="s">
        <v>1339</v>
      </c>
      <c r="G197" s="83" t="s">
        <v>1339</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1339</v>
      </c>
      <c r="C198" s="106" t="s">
        <v>1339</v>
      </c>
      <c r="D198" s="107" t="s">
        <v>1339</v>
      </c>
      <c r="E198" s="108" t="s">
        <v>1339</v>
      </c>
      <c r="F198" s="109" t="s">
        <v>1339</v>
      </c>
      <c r="G198" s="105" t="s">
        <v>1339</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1339</v>
      </c>
      <c r="C199" s="84" t="s">
        <v>1339</v>
      </c>
      <c r="D199" s="85" t="s">
        <v>1339</v>
      </c>
      <c r="E199" s="86" t="s">
        <v>1339</v>
      </c>
      <c r="F199" s="87" t="s">
        <v>1339</v>
      </c>
      <c r="G199" s="83" t="s">
        <v>1339</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1339</v>
      </c>
      <c r="C200" s="106" t="s">
        <v>1339</v>
      </c>
      <c r="D200" s="107" t="s">
        <v>1339</v>
      </c>
      <c r="E200" s="108" t="s">
        <v>1339</v>
      </c>
      <c r="F200" s="109" t="s">
        <v>1339</v>
      </c>
      <c r="G200" s="105" t="s">
        <v>1339</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1339</v>
      </c>
      <c r="C201" s="84" t="s">
        <v>1339</v>
      </c>
      <c r="D201" s="85" t="s">
        <v>1339</v>
      </c>
      <c r="E201" s="86" t="s">
        <v>1339</v>
      </c>
      <c r="F201" s="87" t="s">
        <v>1339</v>
      </c>
      <c r="G201" s="83" t="s">
        <v>1339</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1339</v>
      </c>
      <c r="C202" s="106" t="s">
        <v>1339</v>
      </c>
      <c r="D202" s="107" t="s">
        <v>1339</v>
      </c>
      <c r="E202" s="108" t="s">
        <v>1339</v>
      </c>
      <c r="F202" s="109" t="s">
        <v>1339</v>
      </c>
      <c r="G202" s="105" t="s">
        <v>1339</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1339</v>
      </c>
      <c r="C203" s="84" t="s">
        <v>1339</v>
      </c>
      <c r="D203" s="85" t="s">
        <v>1339</v>
      </c>
      <c r="E203" s="86" t="s">
        <v>1339</v>
      </c>
      <c r="F203" s="87" t="s">
        <v>1339</v>
      </c>
      <c r="G203" s="83" t="s">
        <v>1339</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1339</v>
      </c>
      <c r="C204" s="106" t="s">
        <v>1339</v>
      </c>
      <c r="D204" s="107" t="s">
        <v>1339</v>
      </c>
      <c r="E204" s="108" t="s">
        <v>1339</v>
      </c>
      <c r="F204" s="109" t="s">
        <v>1339</v>
      </c>
      <c r="G204" s="105" t="s">
        <v>1339</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1339</v>
      </c>
      <c r="C205" s="84" t="s">
        <v>1339</v>
      </c>
      <c r="D205" s="85" t="s">
        <v>1339</v>
      </c>
      <c r="E205" s="86" t="s">
        <v>1339</v>
      </c>
      <c r="F205" s="87" t="s">
        <v>1339</v>
      </c>
      <c r="G205" s="83" t="s">
        <v>1339</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1339</v>
      </c>
      <c r="C206" s="106" t="s">
        <v>1339</v>
      </c>
      <c r="D206" s="107" t="s">
        <v>1339</v>
      </c>
      <c r="E206" s="108" t="s">
        <v>1339</v>
      </c>
      <c r="F206" s="109" t="s">
        <v>1339</v>
      </c>
      <c r="G206" s="105" t="s">
        <v>1339</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1339</v>
      </c>
      <c r="C207" s="84" t="s">
        <v>1339</v>
      </c>
      <c r="D207" s="85" t="s">
        <v>1339</v>
      </c>
      <c r="E207" s="86" t="s">
        <v>1339</v>
      </c>
      <c r="F207" s="87" t="s">
        <v>1339</v>
      </c>
      <c r="G207" s="83" t="s">
        <v>1339</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1339</v>
      </c>
      <c r="C208" s="106" t="s">
        <v>1339</v>
      </c>
      <c r="D208" s="107" t="s">
        <v>1339</v>
      </c>
      <c r="E208" s="108" t="s">
        <v>1339</v>
      </c>
      <c r="F208" s="109" t="s">
        <v>1339</v>
      </c>
      <c r="G208" s="105" t="s">
        <v>1339</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1339</v>
      </c>
      <c r="C209" s="84" t="s">
        <v>1339</v>
      </c>
      <c r="D209" s="85" t="s">
        <v>1339</v>
      </c>
      <c r="E209" s="86" t="s">
        <v>1339</v>
      </c>
      <c r="F209" s="87" t="s">
        <v>1339</v>
      </c>
      <c r="G209" s="83" t="s">
        <v>1339</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1339</v>
      </c>
      <c r="C210" s="106" t="s">
        <v>1339</v>
      </c>
      <c r="D210" s="107" t="s">
        <v>1339</v>
      </c>
      <c r="E210" s="108" t="s">
        <v>1339</v>
      </c>
      <c r="F210" s="109" t="s">
        <v>1339</v>
      </c>
      <c r="G210" s="105" t="s">
        <v>1339</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1339</v>
      </c>
      <c r="C211" s="84" t="s">
        <v>1339</v>
      </c>
      <c r="D211" s="85" t="s">
        <v>1339</v>
      </c>
      <c r="E211" s="86" t="s">
        <v>1339</v>
      </c>
      <c r="F211" s="87" t="s">
        <v>1339</v>
      </c>
      <c r="G211" s="83" t="s">
        <v>1339</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1339</v>
      </c>
      <c r="C212" s="106" t="s">
        <v>1339</v>
      </c>
      <c r="D212" s="107" t="s">
        <v>1339</v>
      </c>
      <c r="E212" s="108" t="s">
        <v>1339</v>
      </c>
      <c r="F212" s="109" t="s">
        <v>1339</v>
      </c>
      <c r="G212" s="105" t="s">
        <v>1339</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1339</v>
      </c>
      <c r="C213" s="84" t="s">
        <v>1339</v>
      </c>
      <c r="D213" s="85" t="s">
        <v>1339</v>
      </c>
      <c r="E213" s="86" t="s">
        <v>1339</v>
      </c>
      <c r="F213" s="87" t="s">
        <v>1339</v>
      </c>
      <c r="G213" s="83" t="s">
        <v>1339</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1339</v>
      </c>
      <c r="C214" s="106" t="s">
        <v>1339</v>
      </c>
      <c r="D214" s="107" t="s">
        <v>1339</v>
      </c>
      <c r="E214" s="108" t="s">
        <v>1339</v>
      </c>
      <c r="F214" s="109" t="s">
        <v>1339</v>
      </c>
      <c r="G214" s="105" t="s">
        <v>1339</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1339</v>
      </c>
      <c r="C215" s="84" t="s">
        <v>1339</v>
      </c>
      <c r="D215" s="85" t="s">
        <v>1339</v>
      </c>
      <c r="E215" s="86" t="s">
        <v>1339</v>
      </c>
      <c r="F215" s="87" t="s">
        <v>1339</v>
      </c>
      <c r="G215" s="83" t="s">
        <v>1339</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1339</v>
      </c>
      <c r="C216" s="106" t="s">
        <v>1339</v>
      </c>
      <c r="D216" s="107" t="s">
        <v>1339</v>
      </c>
      <c r="E216" s="108" t="s">
        <v>1339</v>
      </c>
      <c r="F216" s="109" t="s">
        <v>1339</v>
      </c>
      <c r="G216" s="105" t="s">
        <v>1339</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1339</v>
      </c>
      <c r="C217" s="84" t="s">
        <v>1339</v>
      </c>
      <c r="D217" s="85" t="s">
        <v>1339</v>
      </c>
      <c r="E217" s="86" t="s">
        <v>1339</v>
      </c>
      <c r="F217" s="87" t="s">
        <v>1339</v>
      </c>
      <c r="G217" s="83" t="s">
        <v>1339</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1339</v>
      </c>
      <c r="C218" s="106" t="s">
        <v>1339</v>
      </c>
      <c r="D218" s="107" t="s">
        <v>1339</v>
      </c>
      <c r="E218" s="108" t="s">
        <v>1339</v>
      </c>
      <c r="F218" s="109" t="s">
        <v>1339</v>
      </c>
      <c r="G218" s="105" t="s">
        <v>1339</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1339</v>
      </c>
      <c r="C219" s="84" t="s">
        <v>1339</v>
      </c>
      <c r="D219" s="85" t="s">
        <v>1339</v>
      </c>
      <c r="E219" s="86" t="s">
        <v>1339</v>
      </c>
      <c r="F219" s="87" t="s">
        <v>1339</v>
      </c>
      <c r="G219" s="83" t="s">
        <v>1339</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1339</v>
      </c>
      <c r="C220" s="106" t="s">
        <v>1339</v>
      </c>
      <c r="D220" s="107" t="s">
        <v>1339</v>
      </c>
      <c r="E220" s="108" t="s">
        <v>1339</v>
      </c>
      <c r="F220" s="109" t="s">
        <v>1339</v>
      </c>
      <c r="G220" s="105" t="s">
        <v>1339</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1339</v>
      </c>
      <c r="C221" s="84" t="s">
        <v>1339</v>
      </c>
      <c r="D221" s="85" t="s">
        <v>1339</v>
      </c>
      <c r="E221" s="86" t="s">
        <v>1339</v>
      </c>
      <c r="F221" s="87" t="s">
        <v>1339</v>
      </c>
      <c r="G221" s="83" t="s">
        <v>1339</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1339</v>
      </c>
      <c r="C222" s="106" t="s">
        <v>1339</v>
      </c>
      <c r="D222" s="107" t="s">
        <v>1339</v>
      </c>
      <c r="E222" s="108" t="s">
        <v>1339</v>
      </c>
      <c r="F222" s="109" t="s">
        <v>1339</v>
      </c>
      <c r="G222" s="105" t="s">
        <v>1339</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1339</v>
      </c>
      <c r="C223" s="84" t="s">
        <v>1339</v>
      </c>
      <c r="D223" s="85" t="s">
        <v>1339</v>
      </c>
      <c r="E223" s="86" t="s">
        <v>1339</v>
      </c>
      <c r="F223" s="87" t="s">
        <v>1339</v>
      </c>
      <c r="G223" s="83" t="s">
        <v>1339</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1339</v>
      </c>
      <c r="C224" s="106" t="s">
        <v>1339</v>
      </c>
      <c r="D224" s="107" t="s">
        <v>1339</v>
      </c>
      <c r="E224" s="108" t="s">
        <v>1339</v>
      </c>
      <c r="F224" s="109" t="s">
        <v>1339</v>
      </c>
      <c r="G224" s="105" t="s">
        <v>1339</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1339</v>
      </c>
      <c r="C225" s="84" t="s">
        <v>1339</v>
      </c>
      <c r="D225" s="85" t="s">
        <v>1339</v>
      </c>
      <c r="E225" s="86" t="s">
        <v>1339</v>
      </c>
      <c r="F225" s="87" t="s">
        <v>1339</v>
      </c>
      <c r="G225" s="83" t="s">
        <v>1339</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1339</v>
      </c>
      <c r="C226" s="106" t="s">
        <v>1339</v>
      </c>
      <c r="D226" s="107" t="s">
        <v>1339</v>
      </c>
      <c r="E226" s="108" t="s">
        <v>1339</v>
      </c>
      <c r="F226" s="109" t="s">
        <v>1339</v>
      </c>
      <c r="G226" s="105" t="s">
        <v>1339</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1339</v>
      </c>
      <c r="C227" s="84" t="s">
        <v>1339</v>
      </c>
      <c r="D227" s="85" t="s">
        <v>1339</v>
      </c>
      <c r="E227" s="86" t="s">
        <v>1339</v>
      </c>
      <c r="F227" s="87" t="s">
        <v>1339</v>
      </c>
      <c r="G227" s="83" t="s">
        <v>1339</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1339</v>
      </c>
      <c r="C228" s="106" t="s">
        <v>1339</v>
      </c>
      <c r="D228" s="107" t="s">
        <v>1339</v>
      </c>
      <c r="E228" s="108" t="s">
        <v>1339</v>
      </c>
      <c r="F228" s="109" t="s">
        <v>1339</v>
      </c>
      <c r="G228" s="105" t="s">
        <v>1339</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1339</v>
      </c>
      <c r="C229" s="84" t="s">
        <v>1339</v>
      </c>
      <c r="D229" s="85" t="s">
        <v>1339</v>
      </c>
      <c r="E229" s="86" t="s">
        <v>1339</v>
      </c>
      <c r="F229" s="87" t="s">
        <v>1339</v>
      </c>
      <c r="G229" s="83" t="s">
        <v>1339</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1339</v>
      </c>
      <c r="C230" s="106" t="s">
        <v>1339</v>
      </c>
      <c r="D230" s="107" t="s">
        <v>1339</v>
      </c>
      <c r="E230" s="108" t="s">
        <v>1339</v>
      </c>
      <c r="F230" s="109" t="s">
        <v>1339</v>
      </c>
      <c r="G230" s="105" t="s">
        <v>1339</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1339</v>
      </c>
      <c r="C231" s="84" t="s">
        <v>1339</v>
      </c>
      <c r="D231" s="85" t="s">
        <v>1339</v>
      </c>
      <c r="E231" s="86" t="s">
        <v>1339</v>
      </c>
      <c r="F231" s="87" t="s">
        <v>1339</v>
      </c>
      <c r="G231" s="83" t="s">
        <v>1339</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1339</v>
      </c>
      <c r="C232" s="106" t="s">
        <v>1339</v>
      </c>
      <c r="D232" s="107" t="s">
        <v>1339</v>
      </c>
      <c r="E232" s="108" t="s">
        <v>1339</v>
      </c>
      <c r="F232" s="109" t="s">
        <v>1339</v>
      </c>
      <c r="G232" s="105" t="s">
        <v>1339</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1339</v>
      </c>
      <c r="C233" s="84" t="s">
        <v>1339</v>
      </c>
      <c r="D233" s="85" t="s">
        <v>1339</v>
      </c>
      <c r="E233" s="86" t="s">
        <v>1339</v>
      </c>
      <c r="F233" s="87" t="s">
        <v>1339</v>
      </c>
      <c r="G233" s="83" t="s">
        <v>1339</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1339</v>
      </c>
      <c r="C234" s="106" t="s">
        <v>1339</v>
      </c>
      <c r="D234" s="107" t="s">
        <v>1339</v>
      </c>
      <c r="E234" s="108" t="s">
        <v>1339</v>
      </c>
      <c r="F234" s="109" t="s">
        <v>1339</v>
      </c>
      <c r="G234" s="105" t="s">
        <v>1339</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1339</v>
      </c>
      <c r="C235" s="84" t="s">
        <v>1339</v>
      </c>
      <c r="D235" s="85" t="s">
        <v>1339</v>
      </c>
      <c r="E235" s="86" t="s">
        <v>1339</v>
      </c>
      <c r="F235" s="87" t="s">
        <v>1339</v>
      </c>
      <c r="G235" s="83" t="s">
        <v>1339</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1339</v>
      </c>
      <c r="C236" s="106" t="s">
        <v>1339</v>
      </c>
      <c r="D236" s="107" t="s">
        <v>1339</v>
      </c>
      <c r="E236" s="108" t="s">
        <v>1339</v>
      </c>
      <c r="F236" s="109" t="s">
        <v>1339</v>
      </c>
      <c r="G236" s="105" t="s">
        <v>1339</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1339</v>
      </c>
      <c r="C237" s="84" t="s">
        <v>1339</v>
      </c>
      <c r="D237" s="85" t="s">
        <v>1339</v>
      </c>
      <c r="E237" s="86" t="s">
        <v>1339</v>
      </c>
      <c r="F237" s="87" t="s">
        <v>1339</v>
      </c>
      <c r="G237" s="83" t="s">
        <v>1339</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1339</v>
      </c>
      <c r="C238" s="106" t="s">
        <v>1339</v>
      </c>
      <c r="D238" s="107" t="s">
        <v>1339</v>
      </c>
      <c r="E238" s="108" t="s">
        <v>1339</v>
      </c>
      <c r="F238" s="109" t="s">
        <v>1339</v>
      </c>
      <c r="G238" s="105" t="s">
        <v>1339</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1339</v>
      </c>
      <c r="C239" s="84" t="s">
        <v>1339</v>
      </c>
      <c r="D239" s="85" t="s">
        <v>1339</v>
      </c>
      <c r="E239" s="86" t="s">
        <v>1339</v>
      </c>
      <c r="F239" s="87" t="s">
        <v>1339</v>
      </c>
      <c r="G239" s="83" t="s">
        <v>1339</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1339</v>
      </c>
      <c r="C240" s="106" t="s">
        <v>1339</v>
      </c>
      <c r="D240" s="107" t="s">
        <v>1339</v>
      </c>
      <c r="E240" s="108" t="s">
        <v>1339</v>
      </c>
      <c r="F240" s="109" t="s">
        <v>1339</v>
      </c>
      <c r="G240" s="105" t="s">
        <v>1339</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1339</v>
      </c>
      <c r="C241" s="84" t="s">
        <v>1339</v>
      </c>
      <c r="D241" s="85" t="s">
        <v>1339</v>
      </c>
      <c r="E241" s="86" t="s">
        <v>1339</v>
      </c>
      <c r="F241" s="87" t="s">
        <v>1339</v>
      </c>
      <c r="G241" s="83" t="s">
        <v>1339</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1339</v>
      </c>
      <c r="C242" s="106" t="s">
        <v>1339</v>
      </c>
      <c r="D242" s="107" t="s">
        <v>1339</v>
      </c>
      <c r="E242" s="108" t="s">
        <v>1339</v>
      </c>
      <c r="F242" s="109" t="s">
        <v>1339</v>
      </c>
      <c r="G242" s="105" t="s">
        <v>1339</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1339</v>
      </c>
      <c r="C243" s="84" t="s">
        <v>1339</v>
      </c>
      <c r="D243" s="85" t="s">
        <v>1339</v>
      </c>
      <c r="E243" s="86" t="s">
        <v>1339</v>
      </c>
      <c r="F243" s="87" t="s">
        <v>1339</v>
      </c>
      <c r="G243" s="83" t="s">
        <v>1339</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1339</v>
      </c>
      <c r="C244" s="106" t="s">
        <v>1339</v>
      </c>
      <c r="D244" s="107" t="s">
        <v>1339</v>
      </c>
      <c r="E244" s="108" t="s">
        <v>1339</v>
      </c>
      <c r="F244" s="109" t="s">
        <v>1339</v>
      </c>
      <c r="G244" s="105" t="s">
        <v>1339</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1339</v>
      </c>
      <c r="C245" s="84" t="s">
        <v>1339</v>
      </c>
      <c r="D245" s="85" t="s">
        <v>1339</v>
      </c>
      <c r="E245" s="86" t="s">
        <v>1339</v>
      </c>
      <c r="F245" s="87" t="s">
        <v>1339</v>
      </c>
      <c r="G245" s="83" t="s">
        <v>1339</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1339</v>
      </c>
      <c r="C246" s="106" t="s">
        <v>1339</v>
      </c>
      <c r="D246" s="107" t="s">
        <v>1339</v>
      </c>
      <c r="E246" s="108" t="s">
        <v>1339</v>
      </c>
      <c r="F246" s="109" t="s">
        <v>1339</v>
      </c>
      <c r="G246" s="105" t="s">
        <v>1339</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1339</v>
      </c>
      <c r="C247" s="84" t="s">
        <v>1339</v>
      </c>
      <c r="D247" s="85" t="s">
        <v>1339</v>
      </c>
      <c r="E247" s="86" t="s">
        <v>1339</v>
      </c>
      <c r="F247" s="87" t="s">
        <v>1339</v>
      </c>
      <c r="G247" s="83" t="s">
        <v>1339</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1339</v>
      </c>
      <c r="C248" s="106" t="s">
        <v>1339</v>
      </c>
      <c r="D248" s="107" t="s">
        <v>1339</v>
      </c>
      <c r="E248" s="108" t="s">
        <v>1339</v>
      </c>
      <c r="F248" s="109" t="s">
        <v>1339</v>
      </c>
      <c r="G248" s="105" t="s">
        <v>1339</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1339</v>
      </c>
      <c r="C249" s="84" t="s">
        <v>1339</v>
      </c>
      <c r="D249" s="85" t="s">
        <v>1339</v>
      </c>
      <c r="E249" s="86" t="s">
        <v>1339</v>
      </c>
      <c r="F249" s="87" t="s">
        <v>1339</v>
      </c>
      <c r="G249" s="83" t="s">
        <v>1339</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1339</v>
      </c>
      <c r="C250" s="106" t="s">
        <v>1339</v>
      </c>
      <c r="D250" s="107" t="s">
        <v>1339</v>
      </c>
      <c r="E250" s="108" t="s">
        <v>1339</v>
      </c>
      <c r="F250" s="109" t="s">
        <v>1339</v>
      </c>
      <c r="G250" s="105" t="s">
        <v>1339</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1339</v>
      </c>
      <c r="C251" s="84" t="s">
        <v>1339</v>
      </c>
      <c r="D251" s="85" t="s">
        <v>1339</v>
      </c>
      <c r="E251" s="86" t="s">
        <v>1339</v>
      </c>
      <c r="F251" s="87" t="s">
        <v>1339</v>
      </c>
      <c r="G251" s="83" t="s">
        <v>1339</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1339</v>
      </c>
      <c r="C252" s="106" t="s">
        <v>1339</v>
      </c>
      <c r="D252" s="107" t="s">
        <v>1339</v>
      </c>
      <c r="E252" s="108" t="s">
        <v>1339</v>
      </c>
      <c r="F252" s="109" t="s">
        <v>1339</v>
      </c>
      <c r="G252" s="105" t="s">
        <v>1339</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1339</v>
      </c>
      <c r="C253" s="84" t="s">
        <v>1339</v>
      </c>
      <c r="D253" s="85" t="s">
        <v>1339</v>
      </c>
      <c r="E253" s="86" t="s">
        <v>1339</v>
      </c>
      <c r="F253" s="87" t="s">
        <v>1339</v>
      </c>
      <c r="G253" s="83" t="s">
        <v>1339</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1339</v>
      </c>
      <c r="C254" s="106" t="s">
        <v>1339</v>
      </c>
      <c r="D254" s="107" t="s">
        <v>1339</v>
      </c>
      <c r="E254" s="108" t="s">
        <v>1339</v>
      </c>
      <c r="F254" s="109" t="s">
        <v>1339</v>
      </c>
      <c r="G254" s="105" t="s">
        <v>1339</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1339</v>
      </c>
      <c r="C255" s="84" t="s">
        <v>1339</v>
      </c>
      <c r="D255" s="85" t="s">
        <v>1339</v>
      </c>
      <c r="E255" s="86" t="s">
        <v>1339</v>
      </c>
      <c r="F255" s="87" t="s">
        <v>1339</v>
      </c>
      <c r="G255" s="83" t="s">
        <v>1339</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1339</v>
      </c>
      <c r="C256" s="106" t="s">
        <v>1339</v>
      </c>
      <c r="D256" s="107" t="s">
        <v>1339</v>
      </c>
      <c r="E256" s="108" t="s">
        <v>1339</v>
      </c>
      <c r="F256" s="109" t="s">
        <v>1339</v>
      </c>
      <c r="G256" s="105" t="s">
        <v>1339</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1339</v>
      </c>
      <c r="C257" s="84" t="s">
        <v>1339</v>
      </c>
      <c r="D257" s="85" t="s">
        <v>1339</v>
      </c>
      <c r="E257" s="86" t="s">
        <v>1339</v>
      </c>
      <c r="F257" s="87" t="s">
        <v>1339</v>
      </c>
      <c r="G257" s="83" t="s">
        <v>1339</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1339</v>
      </c>
      <c r="C258" s="106" t="s">
        <v>1339</v>
      </c>
      <c r="D258" s="107" t="s">
        <v>1339</v>
      </c>
      <c r="E258" s="108" t="s">
        <v>1339</v>
      </c>
      <c r="F258" s="109" t="s">
        <v>1339</v>
      </c>
      <c r="G258" s="105" t="s">
        <v>1339</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1339</v>
      </c>
      <c r="C259" s="84" t="s">
        <v>1339</v>
      </c>
      <c r="D259" s="85" t="s">
        <v>1339</v>
      </c>
      <c r="E259" s="86" t="s">
        <v>1339</v>
      </c>
      <c r="F259" s="87" t="s">
        <v>1339</v>
      </c>
      <c r="G259" s="83" t="s">
        <v>1339</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1339</v>
      </c>
      <c r="C260" s="106" t="s">
        <v>1339</v>
      </c>
      <c r="D260" s="107" t="s">
        <v>1339</v>
      </c>
      <c r="E260" s="108" t="s">
        <v>1339</v>
      </c>
      <c r="F260" s="109" t="s">
        <v>1339</v>
      </c>
      <c r="G260" s="105" t="s">
        <v>1339</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1339</v>
      </c>
      <c r="C261" s="84" t="s">
        <v>1339</v>
      </c>
      <c r="D261" s="85" t="s">
        <v>1339</v>
      </c>
      <c r="E261" s="86" t="s">
        <v>1339</v>
      </c>
      <c r="F261" s="87" t="s">
        <v>1339</v>
      </c>
      <c r="G261" s="83" t="s">
        <v>1339</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1339</v>
      </c>
      <c r="C262" s="106" t="s">
        <v>1339</v>
      </c>
      <c r="D262" s="107" t="s">
        <v>1339</v>
      </c>
      <c r="E262" s="108" t="s">
        <v>1339</v>
      </c>
      <c r="F262" s="109" t="s">
        <v>1339</v>
      </c>
      <c r="G262" s="105" t="s">
        <v>1339</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1339</v>
      </c>
      <c r="C263" s="84" t="s">
        <v>1339</v>
      </c>
      <c r="D263" s="85" t="s">
        <v>1339</v>
      </c>
      <c r="E263" s="86" t="s">
        <v>1339</v>
      </c>
      <c r="F263" s="87" t="s">
        <v>1339</v>
      </c>
      <c r="G263" s="83" t="s">
        <v>1339</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1339</v>
      </c>
      <c r="C264" s="106" t="s">
        <v>1339</v>
      </c>
      <c r="D264" s="107" t="s">
        <v>1339</v>
      </c>
      <c r="E264" s="108" t="s">
        <v>1339</v>
      </c>
      <c r="F264" s="109" t="s">
        <v>1339</v>
      </c>
      <c r="G264" s="105" t="s">
        <v>1339</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1339</v>
      </c>
      <c r="C265" s="84" t="s">
        <v>1339</v>
      </c>
      <c r="D265" s="85" t="s">
        <v>1339</v>
      </c>
      <c r="E265" s="86" t="s">
        <v>1339</v>
      </c>
      <c r="F265" s="87" t="s">
        <v>1339</v>
      </c>
      <c r="G265" s="83" t="s">
        <v>1339</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1339</v>
      </c>
      <c r="C266" s="106" t="s">
        <v>1339</v>
      </c>
      <c r="D266" s="107" t="s">
        <v>1339</v>
      </c>
      <c r="E266" s="108" t="s">
        <v>1339</v>
      </c>
      <c r="F266" s="109" t="s">
        <v>1339</v>
      </c>
      <c r="G266" s="105" t="s">
        <v>1339</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1339</v>
      </c>
      <c r="C267" s="84" t="s">
        <v>1339</v>
      </c>
      <c r="D267" s="85" t="s">
        <v>1339</v>
      </c>
      <c r="E267" s="86" t="s">
        <v>1339</v>
      </c>
      <c r="F267" s="87" t="s">
        <v>1339</v>
      </c>
      <c r="G267" s="83" t="s">
        <v>1339</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1339</v>
      </c>
      <c r="C268" s="106" t="s">
        <v>1339</v>
      </c>
      <c r="D268" s="107" t="s">
        <v>1339</v>
      </c>
      <c r="E268" s="108" t="s">
        <v>1339</v>
      </c>
      <c r="F268" s="109" t="s">
        <v>1339</v>
      </c>
      <c r="G268" s="105" t="s">
        <v>1339</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1339</v>
      </c>
      <c r="C269" s="84" t="s">
        <v>1339</v>
      </c>
      <c r="D269" s="85" t="s">
        <v>1339</v>
      </c>
      <c r="E269" s="86" t="s">
        <v>1339</v>
      </c>
      <c r="F269" s="87" t="s">
        <v>1339</v>
      </c>
      <c r="G269" s="83" t="s">
        <v>1339</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1339</v>
      </c>
      <c r="C270" s="106" t="s">
        <v>1339</v>
      </c>
      <c r="D270" s="107" t="s">
        <v>1339</v>
      </c>
      <c r="E270" s="108" t="s">
        <v>1339</v>
      </c>
      <c r="F270" s="109" t="s">
        <v>1339</v>
      </c>
      <c r="G270" s="105" t="s">
        <v>1339</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1339</v>
      </c>
      <c r="C271" s="84" t="s">
        <v>1339</v>
      </c>
      <c r="D271" s="85" t="s">
        <v>1339</v>
      </c>
      <c r="E271" s="86" t="s">
        <v>1339</v>
      </c>
      <c r="F271" s="87" t="s">
        <v>1339</v>
      </c>
      <c r="G271" s="83" t="s">
        <v>1339</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1339</v>
      </c>
      <c r="C272" s="106" t="s">
        <v>1339</v>
      </c>
      <c r="D272" s="107" t="s">
        <v>1339</v>
      </c>
      <c r="E272" s="108" t="s">
        <v>1339</v>
      </c>
      <c r="F272" s="109" t="s">
        <v>1339</v>
      </c>
      <c r="G272" s="105" t="s">
        <v>1339</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1339</v>
      </c>
      <c r="C273" s="84" t="s">
        <v>1339</v>
      </c>
      <c r="D273" s="85" t="s">
        <v>1339</v>
      </c>
      <c r="E273" s="86" t="s">
        <v>1339</v>
      </c>
      <c r="F273" s="87" t="s">
        <v>1339</v>
      </c>
      <c r="G273" s="83" t="s">
        <v>1339</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1339</v>
      </c>
      <c r="C274" s="106" t="s">
        <v>1339</v>
      </c>
      <c r="D274" s="107" t="s">
        <v>1339</v>
      </c>
      <c r="E274" s="108" t="s">
        <v>1339</v>
      </c>
      <c r="F274" s="109" t="s">
        <v>1339</v>
      </c>
      <c r="G274" s="105" t="s">
        <v>1339</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1339</v>
      </c>
      <c r="C275" s="84" t="s">
        <v>1339</v>
      </c>
      <c r="D275" s="85" t="s">
        <v>1339</v>
      </c>
      <c r="E275" s="86" t="s">
        <v>1339</v>
      </c>
      <c r="F275" s="87" t="s">
        <v>1339</v>
      </c>
      <c r="G275" s="83" t="s">
        <v>1339</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1339</v>
      </c>
      <c r="C276" s="106" t="s">
        <v>1339</v>
      </c>
      <c r="D276" s="107" t="s">
        <v>1339</v>
      </c>
      <c r="E276" s="108" t="s">
        <v>1339</v>
      </c>
      <c r="F276" s="109" t="s">
        <v>1339</v>
      </c>
      <c r="G276" s="105" t="s">
        <v>1339</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1339</v>
      </c>
      <c r="C277" s="84" t="s">
        <v>1339</v>
      </c>
      <c r="D277" s="85" t="s">
        <v>1339</v>
      </c>
      <c r="E277" s="86" t="s">
        <v>1339</v>
      </c>
      <c r="F277" s="87" t="s">
        <v>1339</v>
      </c>
      <c r="G277" s="83" t="s">
        <v>1339</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1339</v>
      </c>
      <c r="C278" s="106" t="s">
        <v>1339</v>
      </c>
      <c r="D278" s="107" t="s">
        <v>1339</v>
      </c>
      <c r="E278" s="108" t="s">
        <v>1339</v>
      </c>
      <c r="F278" s="109" t="s">
        <v>1339</v>
      </c>
      <c r="G278" s="105" t="s">
        <v>1339</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1339</v>
      </c>
      <c r="C279" s="84" t="s">
        <v>1339</v>
      </c>
      <c r="D279" s="85" t="s">
        <v>1339</v>
      </c>
      <c r="E279" s="86" t="s">
        <v>1339</v>
      </c>
      <c r="F279" s="87" t="s">
        <v>1339</v>
      </c>
      <c r="G279" s="83" t="s">
        <v>1339</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1339</v>
      </c>
      <c r="C280" s="106" t="s">
        <v>1339</v>
      </c>
      <c r="D280" s="107" t="s">
        <v>1339</v>
      </c>
      <c r="E280" s="108" t="s">
        <v>1339</v>
      </c>
      <c r="F280" s="109" t="s">
        <v>1339</v>
      </c>
      <c r="G280" s="105" t="s">
        <v>1339</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1339</v>
      </c>
      <c r="C281" s="84" t="s">
        <v>1339</v>
      </c>
      <c r="D281" s="85" t="s">
        <v>1339</v>
      </c>
      <c r="E281" s="86" t="s">
        <v>1339</v>
      </c>
      <c r="F281" s="87" t="s">
        <v>1339</v>
      </c>
      <c r="G281" s="83" t="s">
        <v>1339</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1339</v>
      </c>
      <c r="C282" s="106" t="s">
        <v>1339</v>
      </c>
      <c r="D282" s="107" t="s">
        <v>1339</v>
      </c>
      <c r="E282" s="108" t="s">
        <v>1339</v>
      </c>
      <c r="F282" s="109" t="s">
        <v>1339</v>
      </c>
      <c r="G282" s="105" t="s">
        <v>1339</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1339</v>
      </c>
      <c r="C283" s="84" t="s">
        <v>1339</v>
      </c>
      <c r="D283" s="85" t="s">
        <v>1339</v>
      </c>
      <c r="E283" s="86" t="s">
        <v>1339</v>
      </c>
      <c r="F283" s="87" t="s">
        <v>1339</v>
      </c>
      <c r="G283" s="83" t="s">
        <v>1339</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1339</v>
      </c>
      <c r="C284" s="106" t="s">
        <v>1339</v>
      </c>
      <c r="D284" s="107" t="s">
        <v>1339</v>
      </c>
      <c r="E284" s="108" t="s">
        <v>1339</v>
      </c>
      <c r="F284" s="109" t="s">
        <v>1339</v>
      </c>
      <c r="G284" s="105" t="s">
        <v>1339</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1339</v>
      </c>
      <c r="C285" s="84" t="s">
        <v>1339</v>
      </c>
      <c r="D285" s="85" t="s">
        <v>1339</v>
      </c>
      <c r="E285" s="86" t="s">
        <v>1339</v>
      </c>
      <c r="F285" s="87" t="s">
        <v>1339</v>
      </c>
      <c r="G285" s="83" t="s">
        <v>1339</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1339</v>
      </c>
      <c r="C286" s="106" t="s">
        <v>1339</v>
      </c>
      <c r="D286" s="107" t="s">
        <v>1339</v>
      </c>
      <c r="E286" s="108" t="s">
        <v>1339</v>
      </c>
      <c r="F286" s="109" t="s">
        <v>1339</v>
      </c>
      <c r="G286" s="105" t="s">
        <v>1339</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1339</v>
      </c>
      <c r="C287" s="84" t="s">
        <v>1339</v>
      </c>
      <c r="D287" s="85" t="s">
        <v>1339</v>
      </c>
      <c r="E287" s="86" t="s">
        <v>1339</v>
      </c>
      <c r="F287" s="87" t="s">
        <v>1339</v>
      </c>
      <c r="G287" s="83" t="s">
        <v>1339</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1339</v>
      </c>
      <c r="C288" s="106" t="s">
        <v>1339</v>
      </c>
      <c r="D288" s="107" t="s">
        <v>1339</v>
      </c>
      <c r="E288" s="108" t="s">
        <v>1339</v>
      </c>
      <c r="F288" s="109" t="s">
        <v>1339</v>
      </c>
      <c r="G288" s="105" t="s">
        <v>1339</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1339</v>
      </c>
      <c r="C289" s="84" t="s">
        <v>1339</v>
      </c>
      <c r="D289" s="85" t="s">
        <v>1339</v>
      </c>
      <c r="E289" s="86" t="s">
        <v>1339</v>
      </c>
      <c r="F289" s="87" t="s">
        <v>1339</v>
      </c>
      <c r="G289" s="83" t="s">
        <v>1339</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1339</v>
      </c>
      <c r="C290" s="106" t="s">
        <v>1339</v>
      </c>
      <c r="D290" s="107" t="s">
        <v>1339</v>
      </c>
      <c r="E290" s="108" t="s">
        <v>1339</v>
      </c>
      <c r="F290" s="109" t="s">
        <v>1339</v>
      </c>
      <c r="G290" s="105" t="s">
        <v>1339</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1339</v>
      </c>
      <c r="C291" s="84" t="s">
        <v>1339</v>
      </c>
      <c r="D291" s="85" t="s">
        <v>1339</v>
      </c>
      <c r="E291" s="86" t="s">
        <v>1339</v>
      </c>
      <c r="F291" s="87" t="s">
        <v>1339</v>
      </c>
      <c r="G291" s="83" t="s">
        <v>1339</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1339</v>
      </c>
      <c r="C292" s="106" t="s">
        <v>1339</v>
      </c>
      <c r="D292" s="107" t="s">
        <v>1339</v>
      </c>
      <c r="E292" s="108" t="s">
        <v>1339</v>
      </c>
      <c r="F292" s="109" t="s">
        <v>1339</v>
      </c>
      <c r="G292" s="105" t="s">
        <v>1339</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1339</v>
      </c>
      <c r="C293" s="84" t="s">
        <v>1339</v>
      </c>
      <c r="D293" s="85" t="s">
        <v>1339</v>
      </c>
      <c r="E293" s="86" t="s">
        <v>1339</v>
      </c>
      <c r="F293" s="87" t="s">
        <v>1339</v>
      </c>
      <c r="G293" s="83" t="s">
        <v>1339</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1339</v>
      </c>
      <c r="C294" s="106" t="s">
        <v>1339</v>
      </c>
      <c r="D294" s="107" t="s">
        <v>1339</v>
      </c>
      <c r="E294" s="108" t="s">
        <v>1339</v>
      </c>
      <c r="F294" s="109" t="s">
        <v>1339</v>
      </c>
      <c r="G294" s="105" t="s">
        <v>1339</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1339</v>
      </c>
      <c r="C295" s="84" t="s">
        <v>1339</v>
      </c>
      <c r="D295" s="85" t="s">
        <v>1339</v>
      </c>
      <c r="E295" s="86" t="s">
        <v>1339</v>
      </c>
      <c r="F295" s="87" t="s">
        <v>1339</v>
      </c>
      <c r="G295" s="83" t="s">
        <v>1339</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1339</v>
      </c>
      <c r="C296" s="106" t="s">
        <v>1339</v>
      </c>
      <c r="D296" s="107" t="s">
        <v>1339</v>
      </c>
      <c r="E296" s="108" t="s">
        <v>1339</v>
      </c>
      <c r="F296" s="109" t="s">
        <v>1339</v>
      </c>
      <c r="G296" s="105" t="s">
        <v>1339</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1339</v>
      </c>
      <c r="C297" s="84" t="s">
        <v>1339</v>
      </c>
      <c r="D297" s="85" t="s">
        <v>1339</v>
      </c>
      <c r="E297" s="86" t="s">
        <v>1339</v>
      </c>
      <c r="F297" s="87" t="s">
        <v>1339</v>
      </c>
      <c r="G297" s="83" t="s">
        <v>1339</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1339</v>
      </c>
      <c r="C298" s="106" t="s">
        <v>1339</v>
      </c>
      <c r="D298" s="107" t="s">
        <v>1339</v>
      </c>
      <c r="E298" s="108" t="s">
        <v>1339</v>
      </c>
      <c r="F298" s="109" t="s">
        <v>1339</v>
      </c>
      <c r="G298" s="105" t="s">
        <v>1339</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1339</v>
      </c>
      <c r="C299" s="84" t="s">
        <v>1339</v>
      </c>
      <c r="D299" s="85" t="s">
        <v>1339</v>
      </c>
      <c r="E299" s="86" t="s">
        <v>1339</v>
      </c>
      <c r="F299" s="87" t="s">
        <v>1339</v>
      </c>
      <c r="G299" s="83" t="s">
        <v>1339</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1339</v>
      </c>
      <c r="C300" s="106" t="s">
        <v>1339</v>
      </c>
      <c r="D300" s="107" t="s">
        <v>1339</v>
      </c>
      <c r="E300" s="108" t="s">
        <v>1339</v>
      </c>
      <c r="F300" s="109" t="s">
        <v>1339</v>
      </c>
      <c r="G300" s="105" t="s">
        <v>1339</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1339</v>
      </c>
      <c r="C301" s="84" t="s">
        <v>1339</v>
      </c>
      <c r="D301" s="85" t="s">
        <v>1339</v>
      </c>
      <c r="E301" s="86" t="s">
        <v>1339</v>
      </c>
      <c r="F301" s="87" t="s">
        <v>1339</v>
      </c>
      <c r="G301" s="83" t="s">
        <v>1339</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1339</v>
      </c>
      <c r="C302" s="106" t="s">
        <v>1339</v>
      </c>
      <c r="D302" s="107" t="s">
        <v>1339</v>
      </c>
      <c r="E302" s="108" t="s">
        <v>1339</v>
      </c>
      <c r="F302" s="109" t="s">
        <v>1339</v>
      </c>
      <c r="G302" s="105" t="s">
        <v>1339</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1339</v>
      </c>
      <c r="C303" s="84" t="s">
        <v>1339</v>
      </c>
      <c r="D303" s="85" t="s">
        <v>1339</v>
      </c>
      <c r="E303" s="86" t="s">
        <v>1339</v>
      </c>
      <c r="F303" s="87" t="s">
        <v>1339</v>
      </c>
      <c r="G303" s="83" t="s">
        <v>1339</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7340</v>
      </c>
      <c r="W1" s="1093" t="s">
        <v>7341</v>
      </c>
      <c r="AM1" s="1094" t="s">
        <v>7342</v>
      </c>
      <c r="BG1" s="1095" t="s">
        <v>7343</v>
      </c>
      <c r="BQ1" s="1096" t="s">
        <v>7344</v>
      </c>
      <c r="BV1" s="1097" t="s">
        <v>7345</v>
      </c>
      <c r="CE1" s="1092" t="s">
        <v>7346</v>
      </c>
      <c r="CM1" s="1098" t="s">
        <v>7347</v>
      </c>
      <c r="CP1" s="1099" t="s">
        <v>7348</v>
      </c>
      <c r="CT1" s="1100" t="s">
        <v>7349</v>
      </c>
    </row>
    <row r="2">
      <c r="A2" s="36" t="s">
        <v>43</v>
      </c>
      <c r="B2" s="36" t="s">
        <v>44</v>
      </c>
      <c r="C2" s="36" t="s">
        <v>45</v>
      </c>
      <c r="F2" s="36" t="s">
        <v>7350</v>
      </c>
      <c r="H2" s="1101" t="s">
        <v>7351</v>
      </c>
      <c r="I2" s="1101" t="s">
        <v>7352</v>
      </c>
      <c r="J2" s="1101" t="s">
        <v>7353</v>
      </c>
      <c r="K2" s="1101" t="s">
        <v>7354</v>
      </c>
      <c r="L2" s="1101" t="s">
        <v>7355</v>
      </c>
      <c r="M2" s="1101" t="s">
        <v>7356</v>
      </c>
      <c r="N2" s="1101" t="s">
        <v>7357</v>
      </c>
      <c r="O2" s="1101" t="s">
        <v>7358</v>
      </c>
      <c r="P2" s="1101" t="s">
        <v>7359</v>
      </c>
      <c r="Q2" s="1101" t="s">
        <v>7360</v>
      </c>
      <c r="R2" s="1101" t="s">
        <v>7361</v>
      </c>
      <c r="S2" s="1101" t="s">
        <v>7362</v>
      </c>
      <c r="T2" s="1101" t="s">
        <v>7363</v>
      </c>
      <c r="U2" s="1101" t="s">
        <v>7364</v>
      </c>
      <c r="V2" s="1101" t="s">
        <v>7365</v>
      </c>
      <c r="W2" s="1102" t="s">
        <v>7366</v>
      </c>
      <c r="X2" s="1102" t="s">
        <v>7367</v>
      </c>
      <c r="Y2" s="1102" t="s">
        <v>7368</v>
      </c>
      <c r="Z2" s="1102" t="s">
        <v>7369</v>
      </c>
      <c r="AA2" s="1102" t="s">
        <v>7370</v>
      </c>
      <c r="AB2" s="1102" t="s">
        <v>7371</v>
      </c>
      <c r="AC2" s="1102" t="s">
        <v>7372</v>
      </c>
      <c r="AD2" s="1102" t="s">
        <v>7373</v>
      </c>
      <c r="AE2" s="1102" t="s">
        <v>7374</v>
      </c>
      <c r="AF2" s="1102" t="s">
        <v>7375</v>
      </c>
      <c r="AG2" s="1102" t="s">
        <v>7376</v>
      </c>
      <c r="AH2" s="1102" t="s">
        <v>7377</v>
      </c>
      <c r="AI2" s="1102" t="s">
        <v>7378</v>
      </c>
      <c r="AJ2" s="1102" t="s">
        <v>7379</v>
      </c>
      <c r="AK2" s="1102" t="s">
        <v>7380</v>
      </c>
      <c r="AL2" s="1102" t="s">
        <v>7381</v>
      </c>
      <c r="AM2" s="1103" t="s">
        <v>7382</v>
      </c>
      <c r="AN2" s="1103" t="s">
        <v>7383</v>
      </c>
      <c r="AO2" s="1103" t="s">
        <v>7384</v>
      </c>
      <c r="AP2" s="1103" t="s">
        <v>7385</v>
      </c>
      <c r="AQ2" s="1103" t="s">
        <v>7386</v>
      </c>
      <c r="AR2" s="1103" t="s">
        <v>7387</v>
      </c>
      <c r="AS2" s="1103" t="s">
        <v>7388</v>
      </c>
      <c r="AT2" s="1103" t="s">
        <v>7389</v>
      </c>
      <c r="AU2" s="1103" t="s">
        <v>7390</v>
      </c>
      <c r="AV2" s="1103" t="s">
        <v>7391</v>
      </c>
      <c r="AW2" s="1103" t="s">
        <v>7392</v>
      </c>
      <c r="AX2" s="1103" t="s">
        <v>7393</v>
      </c>
      <c r="AY2" s="1103" t="s">
        <v>7394</v>
      </c>
      <c r="AZ2" s="1103" t="s">
        <v>7395</v>
      </c>
      <c r="BA2" s="1103" t="s">
        <v>7396</v>
      </c>
      <c r="BB2" s="1103" t="s">
        <v>7397</v>
      </c>
      <c r="BC2" s="1103" t="s">
        <v>7398</v>
      </c>
      <c r="BD2" s="1103" t="s">
        <v>7399</v>
      </c>
      <c r="BE2" s="1103" t="s">
        <v>7400</v>
      </c>
      <c r="BF2" s="1103" t="s">
        <v>7401</v>
      </c>
      <c r="BG2" s="1104" t="s">
        <v>7402</v>
      </c>
      <c r="BH2" s="1104" t="s">
        <v>7403</v>
      </c>
      <c r="BI2" s="1104" t="s">
        <v>7404</v>
      </c>
      <c r="BJ2" s="1104" t="s">
        <v>7405</v>
      </c>
      <c r="BK2" s="1104" t="s">
        <v>7406</v>
      </c>
      <c r="BL2" s="1104" t="s">
        <v>7407</v>
      </c>
      <c r="BM2" s="1104" t="s">
        <v>7408</v>
      </c>
      <c r="BN2" s="1104" t="s">
        <v>7409</v>
      </c>
      <c r="BO2" s="1104" t="s">
        <v>7410</v>
      </c>
      <c r="BP2" s="1104" t="s">
        <v>7411</v>
      </c>
      <c r="BQ2" s="1105" t="s">
        <v>7412</v>
      </c>
      <c r="BR2" s="1105" t="s">
        <v>7413</v>
      </c>
      <c r="BS2" s="1105" t="s">
        <v>7414</v>
      </c>
      <c r="BT2" s="1105" t="s">
        <v>7415</v>
      </c>
      <c r="BU2" s="1105" t="s">
        <v>7416</v>
      </c>
      <c r="BV2" s="1106" t="s">
        <v>7417</v>
      </c>
      <c r="BW2" s="1106" t="s">
        <v>7418</v>
      </c>
      <c r="BX2" s="1106" t="s">
        <v>7419</v>
      </c>
      <c r="BY2" s="1106" t="s">
        <v>7420</v>
      </c>
      <c r="BZ2" s="1106" t="s">
        <v>7421</v>
      </c>
      <c r="CA2" s="1106" t="s">
        <v>7422</v>
      </c>
      <c r="CB2" s="1106" t="s">
        <v>7423</v>
      </c>
      <c r="CC2" s="1106" t="s">
        <v>7424</v>
      </c>
      <c r="CD2" s="1106" t="s">
        <v>7425</v>
      </c>
      <c r="CE2" s="1107" t="s">
        <v>7351</v>
      </c>
      <c r="CF2" s="1107" t="s">
        <v>7354</v>
      </c>
      <c r="CG2" s="1107" t="s">
        <v>7358</v>
      </c>
      <c r="CH2" s="1107" t="s">
        <v>7360</v>
      </c>
      <c r="CI2" s="1107" t="s">
        <v>7361</v>
      </c>
      <c r="CJ2" s="1107" t="s">
        <v>7364</v>
      </c>
      <c r="CK2" s="1107" t="s">
        <v>7426</v>
      </c>
      <c r="CL2" s="1107" t="s">
        <v>7427</v>
      </c>
      <c r="CM2" s="1108" t="s">
        <v>7428</v>
      </c>
      <c r="CN2" s="1108" t="s">
        <v>7429</v>
      </c>
      <c r="CO2" s="1108" t="s">
        <v>7430</v>
      </c>
      <c r="CP2" s="1109" t="s">
        <v>7431</v>
      </c>
      <c r="CQ2" s="1109" t="s">
        <v>7432</v>
      </c>
      <c r="CR2" s="1109" t="s">
        <v>7433</v>
      </c>
      <c r="CS2" s="1109" t="s">
        <v>7434</v>
      </c>
      <c r="CT2" s="1110" t="s">
        <v>7435</v>
      </c>
    </row>
    <row r="3" ht="20.25" customHeight="1">
      <c r="A3" s="1111" t="s">
        <v>5991</v>
      </c>
      <c r="B3" s="1112" t="s">
        <v>7436</v>
      </c>
      <c r="C3" s="1113" t="s">
        <v>736</v>
      </c>
      <c r="D3" s="1114" t="s">
        <v>432</v>
      </c>
      <c r="E3" s="1115" t="s">
        <v>541</v>
      </c>
      <c r="F3" s="1116" t="s">
        <v>1415</v>
      </c>
      <c r="G3" s="1112" t="s">
        <v>2045</v>
      </c>
      <c r="H3" s="689" t="s">
        <v>7437</v>
      </c>
      <c r="I3" s="1117" t="s">
        <v>7438</v>
      </c>
      <c r="J3" s="689" t="s">
        <v>7162</v>
      </c>
      <c r="K3" s="1118" t="s">
        <v>7439</v>
      </c>
      <c r="L3" s="1117" t="s">
        <v>7440</v>
      </c>
      <c r="M3" s="726" t="s">
        <v>7441</v>
      </c>
      <c r="N3" s="689" t="s">
        <v>7442</v>
      </c>
      <c r="O3" s="1119" t="s">
        <v>7443</v>
      </c>
      <c r="P3" s="1120" t="s">
        <v>7444</v>
      </c>
      <c r="Q3" s="1119" t="s">
        <v>7445</v>
      </c>
      <c r="R3" s="689" t="s">
        <v>7446</v>
      </c>
      <c r="S3" s="1121" t="s">
        <v>7447</v>
      </c>
      <c r="T3" s="663" t="s">
        <v>7448</v>
      </c>
      <c r="U3" s="1120" t="s">
        <v>7449</v>
      </c>
      <c r="V3" s="689" t="s">
        <v>7450</v>
      </c>
      <c r="W3" s="689" t="s">
        <v>7042</v>
      </c>
      <c r="X3" s="1121" t="s">
        <v>2183</v>
      </c>
      <c r="Y3" s="689" t="s">
        <v>1597</v>
      </c>
      <c r="Z3" s="1121" t="s">
        <v>7451</v>
      </c>
      <c r="AA3" s="689" t="s">
        <v>7452</v>
      </c>
      <c r="AB3" s="1121"/>
      <c r="AC3" s="689" t="s">
        <v>7453</v>
      </c>
      <c r="AD3" s="689" t="s">
        <v>3533</v>
      </c>
      <c r="AE3" s="689" t="s">
        <v>7454</v>
      </c>
      <c r="AF3" s="1121" t="s">
        <v>7455</v>
      </c>
      <c r="AG3" s="1121"/>
      <c r="AH3" s="1121" t="s">
        <v>2861</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1465</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2020</v>
      </c>
      <c r="BY3" s="1081"/>
      <c r="BZ3" s="1080"/>
      <c r="CA3" s="1121" t="s">
        <v>3238</v>
      </c>
      <c r="CB3" s="1121" t="s">
        <v>366</v>
      </c>
      <c r="CC3" s="1121" t="s">
        <v>1828</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5975</v>
      </c>
      <c r="B4" s="1112" t="s">
        <v>7483</v>
      </c>
      <c r="C4" s="1113" t="s">
        <v>331</v>
      </c>
      <c r="D4" s="1114" t="s">
        <v>331</v>
      </c>
      <c r="E4" s="1115" t="s">
        <v>433</v>
      </c>
      <c r="F4" s="1116" t="s">
        <v>218</v>
      </c>
      <c r="G4" s="1112" t="s">
        <v>5638</v>
      </c>
      <c r="H4" s="1123" t="s">
        <v>7484</v>
      </c>
      <c r="I4" s="1124" t="s">
        <v>7485</v>
      </c>
      <c r="J4" s="1080"/>
      <c r="K4" s="689" t="s">
        <v>7486</v>
      </c>
      <c r="L4" s="1081"/>
      <c r="M4" s="1120" t="s">
        <v>7487</v>
      </c>
      <c r="N4" s="1081"/>
      <c r="O4" s="663" t="s">
        <v>7488</v>
      </c>
      <c r="P4" s="1119" t="s">
        <v>7489</v>
      </c>
      <c r="Q4" s="1081"/>
      <c r="R4" s="663" t="s">
        <v>7490</v>
      </c>
      <c r="S4" s="1080"/>
      <c r="T4" s="689" t="s">
        <v>7491</v>
      </c>
      <c r="U4" s="663" t="s">
        <v>6967</v>
      </c>
      <c r="V4" s="1120" t="s">
        <v>7492</v>
      </c>
      <c r="W4" s="663" t="s">
        <v>1097</v>
      </c>
      <c r="X4" s="663" t="s">
        <v>1972</v>
      </c>
      <c r="Y4" s="663" t="s">
        <v>2554</v>
      </c>
      <c r="Z4" s="1120" t="s">
        <v>4900</v>
      </c>
      <c r="AA4" s="781"/>
      <c r="AB4" s="1125" t="s">
        <v>7493</v>
      </c>
      <c r="AC4" s="663" t="s">
        <v>2961</v>
      </c>
      <c r="AD4" s="663" t="s">
        <v>5850</v>
      </c>
      <c r="AE4" s="781"/>
      <c r="AF4" s="1117" t="s">
        <v>7266</v>
      </c>
      <c r="AG4" s="1081"/>
      <c r="AH4" s="1119" t="s">
        <v>7494</v>
      </c>
      <c r="AI4" s="1119" t="s">
        <v>4636</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4837</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1744</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5980</v>
      </c>
      <c r="B5" s="1112" t="s">
        <v>7506</v>
      </c>
      <c r="C5" s="1113" t="s">
        <v>331</v>
      </c>
      <c r="D5" s="1114" t="s">
        <v>432</v>
      </c>
      <c r="E5" s="1115" t="s">
        <v>737</v>
      </c>
      <c r="F5" s="1116" t="s">
        <v>1415</v>
      </c>
      <c r="G5" s="1112" t="s">
        <v>1670</v>
      </c>
      <c r="H5" s="689" t="s">
        <v>7507</v>
      </c>
      <c r="I5" s="689" t="s">
        <v>7203</v>
      </c>
      <c r="J5" s="689"/>
      <c r="K5" s="1119" t="s">
        <v>7508</v>
      </c>
      <c r="L5" s="1120" t="s">
        <v>7509</v>
      </c>
      <c r="M5" s="689"/>
      <c r="N5" s="689"/>
      <c r="O5" s="1117" t="s">
        <v>7510</v>
      </c>
      <c r="P5" s="689" t="s">
        <v>7511</v>
      </c>
      <c r="Q5" s="689" t="s">
        <v>7512</v>
      </c>
      <c r="R5" s="1120" t="s">
        <v>7513</v>
      </c>
      <c r="S5" s="689"/>
      <c r="T5" s="1119" t="s">
        <v>7514</v>
      </c>
      <c r="U5" s="1119" t="s">
        <v>7515</v>
      </c>
      <c r="V5" s="689"/>
      <c r="W5" s="689" t="s">
        <v>6039</v>
      </c>
      <c r="X5" s="689"/>
      <c r="Y5" s="689" t="s">
        <v>2780</v>
      </c>
      <c r="Z5" s="1119" t="s">
        <v>1001</v>
      </c>
      <c r="AA5" s="781"/>
      <c r="AB5" s="781"/>
      <c r="AC5" s="689" t="s">
        <v>7516</v>
      </c>
      <c r="AD5" s="1080"/>
      <c r="AE5" s="689"/>
      <c r="AF5" s="689" t="s">
        <v>7517</v>
      </c>
      <c r="AG5" s="689"/>
      <c r="AH5" s="689" t="s">
        <v>7518</v>
      </c>
      <c r="AI5" s="689" t="s">
        <v>1746</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3434</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6269</v>
      </c>
      <c r="BX5" s="689"/>
      <c r="BY5" s="689"/>
      <c r="BZ5" s="689"/>
      <c r="CA5" s="689"/>
      <c r="CB5" s="689" t="s">
        <v>1867</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5299</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5671</v>
      </c>
      <c r="Y6" s="1119" t="s">
        <v>2166</v>
      </c>
      <c r="Z6" s="1080"/>
      <c r="AA6" s="1080"/>
      <c r="AB6" s="1080"/>
      <c r="AC6" s="1080"/>
      <c r="AD6" s="689" t="s">
        <v>7544</v>
      </c>
      <c r="AE6" s="781"/>
      <c r="AF6" s="663" t="s">
        <v>458</v>
      </c>
      <c r="AG6" s="781"/>
      <c r="AH6" s="1080"/>
      <c r="AI6" s="1080"/>
      <c r="AJ6" s="1120" t="s">
        <v>2238</v>
      </c>
      <c r="AK6" s="1119" t="s">
        <v>5659</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4123</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5638</v>
      </c>
      <c r="CM6" s="1133" t="s">
        <v>7560</v>
      </c>
      <c r="CN6" s="1133" t="s">
        <v>4509</v>
      </c>
      <c r="CO6" s="1131"/>
      <c r="CP6" s="1131"/>
      <c r="CQ6" s="1131"/>
      <c r="CR6" s="1131"/>
      <c r="CS6" s="1133" t="s">
        <v>7561</v>
      </c>
      <c r="CT6" s="142"/>
    </row>
    <row r="7" ht="15.75" customHeight="1">
      <c r="A7" s="1134" t="s">
        <v>6742</v>
      </c>
      <c r="B7" s="1112" t="s">
        <v>7562</v>
      </c>
      <c r="C7" s="1113" t="s">
        <v>433</v>
      </c>
      <c r="D7" s="1114" t="s">
        <v>541</v>
      </c>
      <c r="E7" s="1115" t="s">
        <v>331</v>
      </c>
      <c r="F7" s="1116" t="s">
        <v>2488</v>
      </c>
      <c r="G7" s="1112" t="s">
        <v>4123</v>
      </c>
      <c r="H7" s="663" t="s">
        <v>7563</v>
      </c>
      <c r="I7" s="1118" t="s">
        <v>7564</v>
      </c>
      <c r="J7" s="1135"/>
      <c r="K7" s="663" t="s">
        <v>7565</v>
      </c>
      <c r="L7" s="1136"/>
      <c r="M7" s="1117" t="s">
        <v>7566</v>
      </c>
      <c r="N7" s="1081"/>
      <c r="O7" s="1080"/>
      <c r="P7" s="1121" t="s">
        <v>7567</v>
      </c>
      <c r="Q7" s="1081"/>
      <c r="R7" s="689"/>
      <c r="S7" s="1080"/>
      <c r="T7" s="1081"/>
      <c r="U7" s="1121" t="s">
        <v>7568</v>
      </c>
      <c r="V7" s="1121"/>
      <c r="W7" s="1117" t="s">
        <v>1789</v>
      </c>
      <c r="X7" s="663" t="s">
        <v>5580</v>
      </c>
      <c r="Y7" s="663" t="s">
        <v>2742</v>
      </c>
      <c r="Z7" s="1117" t="s">
        <v>7569</v>
      </c>
      <c r="AA7" s="781"/>
      <c r="AB7" s="781"/>
      <c r="AC7" s="1121" t="s">
        <v>7570</v>
      </c>
      <c r="AD7" s="663" t="s">
        <v>4102</v>
      </c>
      <c r="AE7" s="781"/>
      <c r="AF7" s="663" t="s">
        <v>7571</v>
      </c>
      <c r="AG7" s="1136"/>
      <c r="AH7" s="1121" t="s">
        <v>7572</v>
      </c>
      <c r="AI7" s="1121" t="s">
        <v>1078</v>
      </c>
      <c r="AJ7" s="1121"/>
      <c r="AK7" s="689" t="s">
        <v>7573</v>
      </c>
      <c r="AL7" s="1121" t="s">
        <v>5803</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2834</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2088</v>
      </c>
      <c r="BW7" s="1119" t="s">
        <v>2101</v>
      </c>
      <c r="BX7" s="1117" t="s">
        <v>2112</v>
      </c>
      <c r="BY7" s="1120" t="s">
        <v>4470</v>
      </c>
      <c r="BZ7" s="1119" t="s">
        <v>7585</v>
      </c>
      <c r="CA7" s="1120" t="s">
        <v>1083</v>
      </c>
      <c r="CB7" s="1120" t="s">
        <v>7586</v>
      </c>
      <c r="CC7" s="1120" t="s">
        <v>471</v>
      </c>
      <c r="CD7" s="1140" t="s">
        <v>2140</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4515</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3363</v>
      </c>
      <c r="Y8" s="1142" t="s">
        <v>4633</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3261</v>
      </c>
      <c r="BX8" s="1119" t="s">
        <v>2818</v>
      </c>
      <c r="BY8" s="1137" t="s">
        <v>3570</v>
      </c>
      <c r="BZ8" s="781"/>
      <c r="CA8" s="1119" t="s">
        <v>1622</v>
      </c>
      <c r="CB8" s="1137" t="s">
        <v>2932</v>
      </c>
      <c r="CC8" s="1144" t="s">
        <v>3118</v>
      </c>
      <c r="CD8" s="1145"/>
      <c r="CE8" s="1146"/>
      <c r="CF8" s="1132"/>
      <c r="CG8" s="1146"/>
      <c r="CH8" s="1146"/>
      <c r="CI8" s="1146"/>
      <c r="CJ8" s="1146"/>
      <c r="CK8" s="1146"/>
      <c r="CL8" s="1146"/>
      <c r="CM8" s="1147" t="s">
        <v>3207</v>
      </c>
      <c r="CN8" s="1132"/>
      <c r="CO8" s="1146"/>
      <c r="CP8" s="1146"/>
      <c r="CQ8" s="1148" t="s">
        <v>7580</v>
      </c>
      <c r="CR8" s="1146"/>
      <c r="CS8" s="1146"/>
      <c r="CT8" s="1149"/>
    </row>
    <row r="9" ht="15.75" customHeight="1">
      <c r="A9" s="1150" t="s">
        <v>2543</v>
      </c>
      <c r="B9" s="1112" t="s">
        <v>7605</v>
      </c>
      <c r="C9" s="1113" t="s">
        <v>737</v>
      </c>
      <c r="D9" s="1114" t="s">
        <v>737</v>
      </c>
      <c r="E9" s="1115" t="s">
        <v>1339</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2585</v>
      </c>
      <c r="T9" s="1081"/>
      <c r="U9" s="689" t="s">
        <v>3491</v>
      </c>
      <c r="V9" s="1081"/>
      <c r="W9" s="689" t="s">
        <v>4525</v>
      </c>
      <c r="X9" s="663" t="s">
        <v>3289</v>
      </c>
      <c r="Y9" s="663" t="s">
        <v>7614</v>
      </c>
      <c r="Z9" s="1081"/>
      <c r="AA9" s="1080"/>
      <c r="AB9" s="1081"/>
      <c r="AC9" s="689" t="s">
        <v>7615</v>
      </c>
      <c r="AD9" s="689" t="s">
        <v>1638</v>
      </c>
      <c r="AE9" s="689"/>
      <c r="AF9" s="689" t="s">
        <v>5372</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1465</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1490</v>
      </c>
      <c r="BY9" s="689" t="s">
        <v>2210</v>
      </c>
      <c r="BZ9" s="1080"/>
      <c r="CA9" s="1081"/>
      <c r="CB9" s="689" t="s">
        <v>3268</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2168</v>
      </c>
      <c r="B10" s="1112" t="s">
        <v>7623</v>
      </c>
      <c r="C10" s="1113" t="s">
        <v>1339</v>
      </c>
      <c r="D10" s="1114" t="s">
        <v>736</v>
      </c>
      <c r="E10" s="1115" t="s">
        <v>736</v>
      </c>
      <c r="F10" s="1116" t="s">
        <v>432</v>
      </c>
      <c r="G10" s="1112" t="s">
        <v>4794</v>
      </c>
      <c r="H10" s="1151" t="s">
        <v>7624</v>
      </c>
      <c r="I10" s="1154" t="s">
        <v>2182</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1800</v>
      </c>
      <c r="X10" s="689" t="s">
        <v>4152</v>
      </c>
      <c r="Y10" s="1121" t="s">
        <v>1638</v>
      </c>
      <c r="Z10" s="1081"/>
      <c r="AA10" s="1080"/>
      <c r="AB10" s="1081"/>
      <c r="AC10" s="1121" t="s">
        <v>7638</v>
      </c>
      <c r="AD10" s="1121" t="s">
        <v>5053</v>
      </c>
      <c r="AE10" s="1119" t="s">
        <v>2151</v>
      </c>
      <c r="AF10" s="1121" t="s">
        <v>1932</v>
      </c>
      <c r="AG10" s="689" t="s">
        <v>7639</v>
      </c>
      <c r="AH10" s="1081"/>
      <c r="AI10" s="1081"/>
      <c r="AJ10" s="1081"/>
      <c r="AK10" s="689" t="s">
        <v>7640</v>
      </c>
      <c r="AL10" s="689" t="s">
        <v>2476</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2202</v>
      </c>
      <c r="BY10" s="1121" t="s">
        <v>5527</v>
      </c>
      <c r="BZ10" s="689"/>
      <c r="CA10" s="1121" t="s">
        <v>3238</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5994</v>
      </c>
      <c r="B11" s="1112" t="s">
        <v>7120</v>
      </c>
      <c r="C11" s="1113" t="s">
        <v>737</v>
      </c>
      <c r="D11" s="1114" t="s">
        <v>825</v>
      </c>
      <c r="E11" s="1115" t="s">
        <v>736</v>
      </c>
      <c r="F11" s="1116" t="s">
        <v>915</v>
      </c>
      <c r="G11" s="1112" t="s">
        <v>1522</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5397</v>
      </c>
      <c r="AE11" s="1080"/>
      <c r="AF11" s="1081"/>
      <c r="AG11" s="1081"/>
      <c r="AH11" s="689" t="s">
        <v>5601</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3434</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4829</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2125</v>
      </c>
      <c r="Y12" s="663" t="s">
        <v>3709</v>
      </c>
      <c r="Z12" s="1081"/>
      <c r="AA12" s="1120" t="s">
        <v>5711</v>
      </c>
      <c r="AB12" s="1081"/>
      <c r="AC12" s="663" t="s">
        <v>2239</v>
      </c>
      <c r="AD12" s="663" t="s">
        <v>4251</v>
      </c>
      <c r="AE12" s="663" t="s">
        <v>5641</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5013</v>
      </c>
      <c r="B13" s="1112" t="s">
        <v>7668</v>
      </c>
      <c r="C13" s="1113" t="s">
        <v>737</v>
      </c>
      <c r="D13" s="1114" t="s">
        <v>541</v>
      </c>
      <c r="E13" s="1115" t="s">
        <v>1339</v>
      </c>
      <c r="F13" s="1116" t="s">
        <v>916</v>
      </c>
      <c r="G13" s="1112" t="s">
        <v>1522</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4360</v>
      </c>
      <c r="X13" s="663" t="s">
        <v>7676</v>
      </c>
      <c r="Y13" s="1121" t="s">
        <v>2400</v>
      </c>
      <c r="Z13" s="1081"/>
      <c r="AA13" s="1080"/>
      <c r="AB13" s="1081"/>
      <c r="AC13" s="689" t="s">
        <v>7677</v>
      </c>
      <c r="AD13" s="1118" t="s">
        <v>5397</v>
      </c>
      <c r="AE13" s="1080"/>
      <c r="AF13" s="1081"/>
      <c r="AG13" s="1081"/>
      <c r="AH13" s="1121" t="s">
        <v>4949</v>
      </c>
      <c r="AI13" s="1081"/>
      <c r="AJ13" s="1081"/>
      <c r="AK13" s="1121" t="s">
        <v>4418</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5855</v>
      </c>
      <c r="CO13" s="1146"/>
      <c r="CP13" s="1146"/>
      <c r="CQ13" s="1146"/>
      <c r="CR13" s="1172" t="s">
        <v>4594</v>
      </c>
      <c r="CS13" s="1146"/>
      <c r="CT13" s="1081"/>
    </row>
    <row r="14" ht="15.75" customHeight="1">
      <c r="A14" s="1126" t="s">
        <v>1668</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1417</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2486</v>
      </c>
      <c r="B15" s="1112" t="s">
        <v>7693</v>
      </c>
      <c r="C15" s="1113" t="s">
        <v>1218</v>
      </c>
      <c r="D15" s="1114" t="s">
        <v>1339</v>
      </c>
      <c r="E15" s="1115" t="s">
        <v>1339</v>
      </c>
      <c r="F15" s="1116" t="s">
        <v>1218</v>
      </c>
      <c r="G15" s="1112" t="s">
        <v>915</v>
      </c>
      <c r="H15" s="1174" t="s">
        <v>7694</v>
      </c>
      <c r="I15" s="1174" t="s">
        <v>7675</v>
      </c>
      <c r="J15" s="1120" t="s">
        <v>7695</v>
      </c>
      <c r="K15" s="1120" t="s">
        <v>7696</v>
      </c>
      <c r="L15" s="689" t="s">
        <v>7697</v>
      </c>
      <c r="M15" s="1080"/>
      <c r="N15" s="1120" t="s">
        <v>3038</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4012</v>
      </c>
      <c r="B16" s="1112" t="s">
        <v>6007</v>
      </c>
      <c r="C16" s="1113" t="s">
        <v>1339</v>
      </c>
      <c r="D16" s="1114" t="s">
        <v>1339</v>
      </c>
      <c r="E16" s="1115" t="s">
        <v>1339</v>
      </c>
      <c r="F16" s="1116" t="s">
        <v>1339</v>
      </c>
      <c r="G16" s="1112" t="s">
        <v>4644</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5600</v>
      </c>
      <c r="X16" s="689" t="s">
        <v>6598</v>
      </c>
      <c r="Y16" s="689" t="s">
        <v>371</v>
      </c>
      <c r="Z16" s="1121" t="s">
        <v>4740</v>
      </c>
      <c r="AA16" s="689"/>
      <c r="AB16" s="1121"/>
      <c r="AC16" s="1121" t="s">
        <v>7713</v>
      </c>
      <c r="AD16" s="1121" t="s">
        <v>7714</v>
      </c>
      <c r="AE16" s="689"/>
      <c r="AF16" s="689" t="s">
        <v>7715</v>
      </c>
      <c r="AG16" s="1081"/>
      <c r="AH16" s="1081"/>
      <c r="AI16" s="1081"/>
      <c r="AJ16" s="1081"/>
      <c r="AK16" s="1081"/>
      <c r="AL16" s="689" t="s">
        <v>1684</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3851</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4349</v>
      </c>
      <c r="BY16" s="689" t="s">
        <v>2846</v>
      </c>
      <c r="BZ16" s="1080"/>
      <c r="CA16" s="1081"/>
      <c r="CB16" s="689" t="s">
        <v>3101</v>
      </c>
      <c r="CC16" s="1081"/>
      <c r="CD16" s="1081"/>
      <c r="CE16" s="1146"/>
      <c r="CF16" s="1080"/>
      <c r="CG16" s="1081"/>
      <c r="CH16" s="1146"/>
      <c r="CI16" s="1146"/>
      <c r="CJ16" s="1131" t="s">
        <v>7726</v>
      </c>
      <c r="CK16" s="1131"/>
      <c r="CL16" s="1147" t="s">
        <v>7534</v>
      </c>
      <c r="CM16" s="1131" t="s">
        <v>7727</v>
      </c>
      <c r="CN16" s="1131" t="s">
        <v>5855</v>
      </c>
      <c r="CO16" s="1131" t="s">
        <v>5422</v>
      </c>
      <c r="CP16" s="1131" t="s">
        <v>7579</v>
      </c>
      <c r="CQ16" s="1131" t="s">
        <v>7576</v>
      </c>
      <c r="CR16" s="1146"/>
      <c r="CS16" s="1146"/>
      <c r="CT16" s="103"/>
    </row>
    <row r="17">
      <c r="A17" s="1111" t="s">
        <v>7728</v>
      </c>
      <c r="B17" s="1112" t="s">
        <v>7729</v>
      </c>
      <c r="C17" s="1113" t="s">
        <v>432</v>
      </c>
      <c r="D17" s="1114" t="s">
        <v>541</v>
      </c>
      <c r="E17" s="1115" t="s">
        <v>1339</v>
      </c>
      <c r="F17" s="1116" t="s">
        <v>434</v>
      </c>
      <c r="G17" s="1112" t="s">
        <v>329</v>
      </c>
      <c r="H17" s="1151"/>
      <c r="I17" s="1151"/>
      <c r="J17" s="1080"/>
      <c r="K17" s="1080"/>
      <c r="L17" s="1081"/>
      <c r="M17" s="1080"/>
      <c r="N17" s="1081"/>
      <c r="O17" s="1080"/>
      <c r="P17" s="1081"/>
      <c r="Q17" s="1081"/>
      <c r="R17" s="1080"/>
      <c r="S17" s="1080"/>
      <c r="T17" s="1081"/>
      <c r="U17" s="1081"/>
      <c r="V17" s="1081"/>
      <c r="W17" s="1120" t="s">
        <v>4029</v>
      </c>
      <c r="X17" s="1119" t="s">
        <v>7730</v>
      </c>
      <c r="Y17" s="1080"/>
      <c r="Z17" s="1081"/>
      <c r="AA17" s="1080"/>
      <c r="AB17" s="1120" t="s">
        <v>7731</v>
      </c>
      <c r="AC17" s="1119" t="s">
        <v>2080</v>
      </c>
      <c r="AD17" s="663" t="s">
        <v>3993</v>
      </c>
      <c r="AE17" s="781"/>
      <c r="AF17" s="1119" t="s">
        <v>7732</v>
      </c>
      <c r="AG17" s="1081"/>
      <c r="AH17" s="1120" t="s">
        <v>2658</v>
      </c>
      <c r="AI17" s="1120" t="s">
        <v>2634</v>
      </c>
      <c r="AJ17" s="1081"/>
      <c r="AK17" s="689" t="s">
        <v>3846</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6109</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3605</v>
      </c>
      <c r="B18" s="1112" t="s">
        <v>6016</v>
      </c>
      <c r="C18" s="1113" t="s">
        <v>1339</v>
      </c>
      <c r="D18" s="1114" t="s">
        <v>1339</v>
      </c>
      <c r="E18" s="1115" t="s">
        <v>737</v>
      </c>
      <c r="F18" s="1116" t="s">
        <v>737</v>
      </c>
      <c r="G18" s="1112" t="s">
        <v>2868</v>
      </c>
      <c r="H18" s="1151"/>
      <c r="I18" s="1151" t="s">
        <v>7734</v>
      </c>
      <c r="J18" s="689"/>
      <c r="K18" s="1121" t="s">
        <v>7735</v>
      </c>
      <c r="L18" s="1121"/>
      <c r="M18" s="1121" t="s">
        <v>7736</v>
      </c>
      <c r="N18" s="1081"/>
      <c r="O18" s="1121" t="s">
        <v>7737</v>
      </c>
      <c r="P18" s="1081"/>
      <c r="Q18" s="1081"/>
      <c r="R18" s="689" t="s">
        <v>7738</v>
      </c>
      <c r="S18" s="726" t="s">
        <v>3639</v>
      </c>
      <c r="T18" s="1121" t="s">
        <v>7739</v>
      </c>
      <c r="U18" s="689" t="s">
        <v>7740</v>
      </c>
      <c r="V18" s="1121"/>
      <c r="W18" s="1121" t="s">
        <v>5265</v>
      </c>
      <c r="X18" s="689" t="s">
        <v>3310</v>
      </c>
      <c r="Y18" s="1121" t="s">
        <v>2912</v>
      </c>
      <c r="Z18" s="1081"/>
      <c r="AA18" s="1080"/>
      <c r="AB18" s="1081"/>
      <c r="AC18" s="1121" t="s">
        <v>3638</v>
      </c>
      <c r="AD18" s="689" t="s">
        <v>4957</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4532</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3181</v>
      </c>
      <c r="BW18" s="1081"/>
      <c r="BX18" s="1080"/>
      <c r="BY18" s="689" t="s">
        <v>2214</v>
      </c>
      <c r="BZ18" s="1080"/>
      <c r="CA18" s="1081"/>
      <c r="CB18" s="689" t="s">
        <v>4960</v>
      </c>
      <c r="CC18" s="1121" t="s">
        <v>7749</v>
      </c>
      <c r="CD18" s="1121"/>
      <c r="CE18" s="1081"/>
      <c r="CF18" s="1080"/>
      <c r="CG18" s="1081"/>
      <c r="CH18" s="1081"/>
      <c r="CI18" s="1081"/>
      <c r="CJ18" s="1081"/>
      <c r="CK18" s="1081"/>
      <c r="CL18" s="1081"/>
      <c r="CM18" s="1121" t="s">
        <v>7750</v>
      </c>
      <c r="CN18" s="1121" t="s">
        <v>1522</v>
      </c>
      <c r="CO18" s="1121" t="s">
        <v>4644</v>
      </c>
      <c r="CP18" s="1121" t="s">
        <v>7751</v>
      </c>
      <c r="CQ18" s="689" t="s">
        <v>7752</v>
      </c>
      <c r="CR18" s="1121" t="s">
        <v>2868</v>
      </c>
      <c r="CS18" s="689" t="s">
        <v>7753</v>
      </c>
      <c r="CT18" s="103"/>
    </row>
    <row r="19" ht="15.75" customHeight="1">
      <c r="A19" s="1176" t="s">
        <v>5948</v>
      </c>
      <c r="B19" s="1112" t="s">
        <v>7754</v>
      </c>
      <c r="C19" s="1113" t="s">
        <v>1339</v>
      </c>
      <c r="D19" s="1114" t="s">
        <v>1339</v>
      </c>
      <c r="E19" s="1115" t="s">
        <v>1339</v>
      </c>
      <c r="F19" s="1116" t="s">
        <v>1339</v>
      </c>
      <c r="G19" s="1112" t="s">
        <v>5444</v>
      </c>
      <c r="H19" s="1151"/>
      <c r="I19" s="1151" t="s">
        <v>7755</v>
      </c>
      <c r="J19" s="689"/>
      <c r="K19" s="1121" t="s">
        <v>7756</v>
      </c>
      <c r="L19" s="1121"/>
      <c r="M19" s="689"/>
      <c r="N19" s="1121"/>
      <c r="O19" s="1121" t="s">
        <v>7757</v>
      </c>
      <c r="P19" s="1121"/>
      <c r="Q19" s="1081"/>
      <c r="R19" s="1080"/>
      <c r="S19" s="1080"/>
      <c r="T19" s="1121"/>
      <c r="U19" s="1121" t="s">
        <v>7758</v>
      </c>
      <c r="V19" s="1121"/>
      <c r="W19" s="1121" t="s">
        <v>2810</v>
      </c>
      <c r="X19" s="689"/>
      <c r="Y19" s="1121" t="s">
        <v>2980</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1465</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7330</v>
      </c>
      <c r="B20" s="1112" t="s">
        <v>7766</v>
      </c>
      <c r="C20" s="1113" t="s">
        <v>1339</v>
      </c>
      <c r="D20" s="1114" t="s">
        <v>1339</v>
      </c>
      <c r="E20" s="1115" t="s">
        <v>737</v>
      </c>
      <c r="F20" s="1116" t="s">
        <v>736</v>
      </c>
      <c r="G20" s="1112" t="s">
        <v>5444</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4657</v>
      </c>
      <c r="Z20" s="1081"/>
      <c r="AA20" s="1080"/>
      <c r="AB20" s="1081"/>
      <c r="AC20" s="1121" t="s">
        <v>7773</v>
      </c>
      <c r="AD20" s="1121" t="s">
        <v>3589</v>
      </c>
      <c r="AE20" s="781"/>
      <c r="AF20" s="663" t="s">
        <v>714</v>
      </c>
      <c r="AG20" s="1136"/>
      <c r="AH20" s="1121" t="s">
        <v>4432</v>
      </c>
      <c r="AI20" s="1121" t="s">
        <v>5200</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7324</v>
      </c>
      <c r="B21" s="1112" t="s">
        <v>7775</v>
      </c>
      <c r="C21" s="1113" t="s">
        <v>1339</v>
      </c>
      <c r="D21" s="1114" t="s">
        <v>1339</v>
      </c>
      <c r="E21" s="1115" t="s">
        <v>1339</v>
      </c>
      <c r="F21" s="1116" t="s">
        <v>1339</v>
      </c>
      <c r="G21" s="1112" t="s">
        <v>2416</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4862</v>
      </c>
      <c r="X21" s="689"/>
      <c r="Y21" s="1121" t="s">
        <v>945</v>
      </c>
      <c r="Z21" s="1081" t="s">
        <v>7782</v>
      </c>
      <c r="AA21" s="1080"/>
      <c r="AB21" s="1081"/>
      <c r="AC21" s="689"/>
      <c r="AD21" s="1121" t="s">
        <v>1553</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7789</v>
      </c>
      <c r="C22" s="1113" t="s">
        <v>1339</v>
      </c>
      <c r="D22" s="1114" t="s">
        <v>1339</v>
      </c>
      <c r="E22" s="1115" t="s">
        <v>1339</v>
      </c>
      <c r="F22" s="1116" t="s">
        <v>1339</v>
      </c>
      <c r="G22" s="1112" t="s">
        <v>1970</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2995</v>
      </c>
      <c r="X22" s="689" t="s">
        <v>2333</v>
      </c>
      <c r="Y22" s="1121" t="s">
        <v>2644</v>
      </c>
      <c r="Z22" s="1081"/>
      <c r="AA22" s="1080"/>
      <c r="AB22" s="1081"/>
      <c r="AC22" s="1121" t="s">
        <v>2229</v>
      </c>
      <c r="AD22" s="1121" t="s">
        <v>1574</v>
      </c>
      <c r="AE22" s="689"/>
      <c r="AF22" s="1121" t="s">
        <v>3610</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1339</v>
      </c>
      <c r="D23" s="1114" t="s">
        <v>1339</v>
      </c>
      <c r="E23" s="1115" t="s">
        <v>736</v>
      </c>
      <c r="F23" s="1116" t="s">
        <v>331</v>
      </c>
      <c r="G23" s="1112" t="s">
        <v>2834</v>
      </c>
      <c r="H23" s="1156" t="s">
        <v>7799</v>
      </c>
      <c r="I23" s="1156" t="s">
        <v>4841</v>
      </c>
      <c r="J23" s="781"/>
      <c r="K23" s="1121" t="s">
        <v>7800</v>
      </c>
      <c r="L23" s="1121"/>
      <c r="M23" s="689"/>
      <c r="N23" s="1121" t="s">
        <v>7801</v>
      </c>
      <c r="O23" s="1121" t="s">
        <v>7802</v>
      </c>
      <c r="P23" s="1121" t="s">
        <v>7803</v>
      </c>
      <c r="Q23" s="1121" t="s">
        <v>7804</v>
      </c>
      <c r="R23" s="1121" t="s">
        <v>7805</v>
      </c>
      <c r="S23" s="1121" t="s">
        <v>4861</v>
      </c>
      <c r="T23" s="1121" t="s">
        <v>7806</v>
      </c>
      <c r="U23" s="1121" t="s">
        <v>7807</v>
      </c>
      <c r="V23" s="1121"/>
      <c r="W23" s="1121" t="s">
        <v>7808</v>
      </c>
      <c r="X23" s="689"/>
      <c r="Y23" s="1080"/>
      <c r="Z23" s="1081"/>
      <c r="AA23" s="1080"/>
      <c r="AB23" s="1081"/>
      <c r="AC23" s="1121" t="s">
        <v>7809</v>
      </c>
      <c r="AD23" s="1121" t="s">
        <v>7810</v>
      </c>
      <c r="AE23" s="689"/>
      <c r="AF23" s="1121" t="s">
        <v>7061</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1958</v>
      </c>
      <c r="BW23" s="1121" t="s">
        <v>3836</v>
      </c>
      <c r="BX23" s="1121" t="s">
        <v>4060</v>
      </c>
      <c r="BY23" s="1117" t="s">
        <v>4571</v>
      </c>
      <c r="BZ23" s="1121" t="s">
        <v>2236</v>
      </c>
      <c r="CA23" s="1121" t="s">
        <v>5079</v>
      </c>
      <c r="CB23" s="1121" t="s">
        <v>1790</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4749</v>
      </c>
    </row>
    <row r="24" ht="15.75" customHeight="1">
      <c r="A24" s="1141" t="s">
        <v>5989</v>
      </c>
      <c r="B24" s="1112" t="s">
        <v>2545</v>
      </c>
      <c r="C24" s="1113" t="s">
        <v>1339</v>
      </c>
      <c r="D24" s="1114" t="s">
        <v>737</v>
      </c>
      <c r="E24" s="1115" t="s">
        <v>1339</v>
      </c>
      <c r="F24" s="1116" t="s">
        <v>432</v>
      </c>
      <c r="G24" s="1112" t="s">
        <v>2416</v>
      </c>
      <c r="H24" s="1151"/>
      <c r="I24" s="1151" t="s">
        <v>7824</v>
      </c>
      <c r="J24" s="689"/>
      <c r="K24" s="689" t="s">
        <v>7825</v>
      </c>
      <c r="L24" s="1119" t="s">
        <v>3350</v>
      </c>
      <c r="M24" s="1080"/>
      <c r="N24" s="1081"/>
      <c r="O24" s="1080"/>
      <c r="P24" s="689" t="s">
        <v>7826</v>
      </c>
      <c r="Q24" s="1081"/>
      <c r="R24" s="663" t="s">
        <v>7827</v>
      </c>
      <c r="S24" s="1080"/>
      <c r="T24" s="1081"/>
      <c r="U24" s="689" t="s">
        <v>748</v>
      </c>
      <c r="V24" s="1121"/>
      <c r="W24" s="1121" t="s">
        <v>3996</v>
      </c>
      <c r="X24" s="689" t="s">
        <v>2999</v>
      </c>
      <c r="Y24" s="663" t="s">
        <v>7828</v>
      </c>
      <c r="Z24" s="1081"/>
      <c r="AA24" s="1080"/>
      <c r="AB24" s="1081"/>
      <c r="AC24" s="1121" t="s">
        <v>7829</v>
      </c>
      <c r="AD24" s="1121" t="s">
        <v>7830</v>
      </c>
      <c r="AE24" s="689"/>
      <c r="AF24" s="1121" t="s">
        <v>7831</v>
      </c>
      <c r="AG24" s="1121"/>
      <c r="AH24" s="1121" t="s">
        <v>7832</v>
      </c>
      <c r="AI24" s="1081"/>
      <c r="AJ24" s="1081"/>
      <c r="AK24" s="694" t="s">
        <v>3398</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5299</v>
      </c>
      <c r="CN24" s="1121" t="s">
        <v>4829</v>
      </c>
      <c r="CO24" s="1121" t="s">
        <v>2834</v>
      </c>
      <c r="CP24" s="1081"/>
      <c r="CQ24" s="1081"/>
      <c r="CR24" s="1081"/>
      <c r="CS24" s="1081"/>
      <c r="CT24" s="103"/>
    </row>
    <row r="25">
      <c r="A25" s="1128" t="s">
        <v>4448</v>
      </c>
      <c r="B25" s="1112" t="s">
        <v>5870</v>
      </c>
      <c r="C25" s="1113" t="s">
        <v>1339</v>
      </c>
      <c r="D25" s="1114" t="s">
        <v>1339</v>
      </c>
      <c r="E25" s="1115" t="s">
        <v>1339</v>
      </c>
      <c r="F25" s="1116" t="s">
        <v>1339</v>
      </c>
      <c r="G25" s="1112" t="s">
        <v>1970</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3669</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7276</v>
      </c>
      <c r="B26" s="1112" t="s">
        <v>3667</v>
      </c>
      <c r="C26" s="1113" t="s">
        <v>331</v>
      </c>
      <c r="D26" s="1114" t="s">
        <v>737</v>
      </c>
      <c r="E26" s="1115" t="s">
        <v>1339</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2534</v>
      </c>
      <c r="Y26" s="1120" t="s">
        <v>7651</v>
      </c>
      <c r="Z26" s="1081"/>
      <c r="AA26" s="1080"/>
      <c r="AB26" s="1081"/>
      <c r="AC26" s="1120" t="s">
        <v>4260</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3494</v>
      </c>
      <c r="BW26" s="1081"/>
      <c r="BX26" s="1120" t="s">
        <v>4486</v>
      </c>
      <c r="BY26" s="1081"/>
      <c r="BZ26" s="1120" t="s">
        <v>7847</v>
      </c>
      <c r="CA26" s="1081"/>
      <c r="CB26" s="1081"/>
      <c r="CC26" s="1081"/>
      <c r="CD26" s="706" t="s">
        <v>1650</v>
      </c>
      <c r="CE26" s="1081"/>
      <c r="CF26" s="1080"/>
      <c r="CG26" s="1081"/>
      <c r="CH26" s="1081"/>
      <c r="CI26" s="1081"/>
      <c r="CJ26" s="1081"/>
      <c r="CK26" s="1081"/>
      <c r="CL26" s="1081"/>
      <c r="CM26" s="1081"/>
      <c r="CN26" s="1080"/>
      <c r="CO26" s="1081"/>
      <c r="CP26" s="1081"/>
      <c r="CQ26" s="1081"/>
      <c r="CR26" s="1081"/>
      <c r="CS26" s="1081"/>
      <c r="CT26" s="1081"/>
    </row>
    <row r="27">
      <c r="A27" s="1190" t="s">
        <v>7334</v>
      </c>
      <c r="B27" s="1112" t="s">
        <v>7848</v>
      </c>
      <c r="C27" s="1113" t="s">
        <v>1339</v>
      </c>
      <c r="D27" s="1114" t="s">
        <v>1339</v>
      </c>
      <c r="E27" s="1115" t="s">
        <v>737</v>
      </c>
      <c r="F27" s="1116" t="s">
        <v>736</v>
      </c>
      <c r="G27" s="1112" t="s">
        <v>1415</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4033</v>
      </c>
      <c r="Z27" s="1081"/>
      <c r="AA27" s="689" t="s">
        <v>7854</v>
      </c>
      <c r="AB27" s="1081"/>
      <c r="AC27" s="689" t="s">
        <v>7855</v>
      </c>
      <c r="AD27" s="689" t="s">
        <v>1611</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1339</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3577</v>
      </c>
      <c r="Y28" s="1117" t="s">
        <v>5233</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6077</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1762</v>
      </c>
      <c r="C29" s="1113" t="s">
        <v>1339</v>
      </c>
      <c r="D29" s="1114" t="s">
        <v>1339</v>
      </c>
      <c r="E29" s="1115" t="s">
        <v>1339</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3435</v>
      </c>
      <c r="C30" s="1113" t="s">
        <v>1339</v>
      </c>
      <c r="D30" s="1114" t="s">
        <v>1339</v>
      </c>
      <c r="E30" s="1115" t="s">
        <v>1339</v>
      </c>
      <c r="F30" s="1116" t="s">
        <v>1339</v>
      </c>
      <c r="G30" s="1112" t="s">
        <v>915</v>
      </c>
      <c r="H30" s="1151"/>
      <c r="I30" s="1151" t="s">
        <v>6077</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1815</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4064</v>
      </c>
      <c r="B31" s="1112" t="s">
        <v>3851</v>
      </c>
      <c r="C31" s="1113" t="s">
        <v>1339</v>
      </c>
      <c r="D31" s="1114" t="s">
        <v>1339</v>
      </c>
      <c r="E31" s="1115" t="s">
        <v>1339</v>
      </c>
      <c r="F31" s="1116" t="s">
        <v>1339</v>
      </c>
      <c r="G31" s="1112" t="s">
        <v>434</v>
      </c>
      <c r="H31" s="1151"/>
      <c r="I31" s="1151"/>
      <c r="J31" s="1080"/>
      <c r="K31" s="1080"/>
      <c r="L31" s="1081"/>
      <c r="M31" s="1080"/>
      <c r="N31" s="1081"/>
      <c r="O31" s="1080"/>
      <c r="P31" s="1081"/>
      <c r="Q31" s="1081"/>
      <c r="R31" s="1080"/>
      <c r="S31" s="1080"/>
      <c r="T31" s="1081"/>
      <c r="U31" s="1081"/>
      <c r="V31" s="1081"/>
      <c r="W31" s="1121" t="s">
        <v>663</v>
      </c>
      <c r="X31" s="689"/>
      <c r="Y31" s="1121" t="s">
        <v>4049</v>
      </c>
      <c r="Z31" s="1081"/>
      <c r="AA31" s="1080"/>
      <c r="AB31" s="1081"/>
      <c r="AC31" s="1121" t="s">
        <v>7866</v>
      </c>
      <c r="AD31" s="689" t="s">
        <v>5230</v>
      </c>
      <c r="AE31" s="689"/>
      <c r="AF31" s="1121" t="s">
        <v>7160</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3154</v>
      </c>
      <c r="BY31" s="1121" t="s">
        <v>3944</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5636</v>
      </c>
      <c r="B32" s="1112" t="s">
        <v>5275</v>
      </c>
      <c r="C32" s="1113" t="s">
        <v>1339</v>
      </c>
      <c r="D32" s="1114" t="s">
        <v>1339</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1897</v>
      </c>
      <c r="AD32" s="689" t="s">
        <v>5100</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5638</v>
      </c>
      <c r="C33" s="1113" t="s">
        <v>1339</v>
      </c>
      <c r="D33" s="1114" t="s">
        <v>1339</v>
      </c>
      <c r="E33" s="1115" t="s">
        <v>1339</v>
      </c>
      <c r="F33" s="1116" t="s">
        <v>1339</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2818</v>
      </c>
      <c r="BY33" s="1137" t="s">
        <v>3340</v>
      </c>
      <c r="BZ33" s="1137" t="s">
        <v>7876</v>
      </c>
      <c r="CA33" s="1081"/>
      <c r="CB33" s="1137" t="s">
        <v>1429</v>
      </c>
      <c r="CC33" s="1137" t="s">
        <v>2425</v>
      </c>
      <c r="CD33" s="1137"/>
      <c r="CE33" s="1146"/>
      <c r="CF33" s="1132"/>
      <c r="CG33" s="1146"/>
      <c r="CH33" s="1146"/>
      <c r="CI33" s="1146"/>
      <c r="CJ33" s="1146"/>
      <c r="CK33" s="1146"/>
      <c r="CL33" s="1146"/>
      <c r="CM33" s="1146"/>
      <c r="CN33" s="1132"/>
      <c r="CO33" s="1146"/>
      <c r="CP33" s="1146"/>
      <c r="CQ33" s="1146"/>
      <c r="CR33" s="1146"/>
      <c r="CS33" s="1146"/>
      <c r="CT33" s="103"/>
    </row>
    <row r="34">
      <c r="A34" s="1111" t="s">
        <v>5971</v>
      </c>
      <c r="B34" s="1112" t="s">
        <v>4515</v>
      </c>
      <c r="C34" s="1113" t="s">
        <v>737</v>
      </c>
      <c r="D34" s="1114" t="s">
        <v>1339</v>
      </c>
      <c r="E34" s="1115" t="s">
        <v>1339</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2616</v>
      </c>
      <c r="B35" s="1112" t="s">
        <v>5299</v>
      </c>
      <c r="C35" s="1113" t="s">
        <v>1339</v>
      </c>
      <c r="D35" s="1114" t="s">
        <v>1339</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1337</v>
      </c>
      <c r="B36" s="1112" t="s">
        <v>2949</v>
      </c>
      <c r="C36" s="1113" t="s">
        <v>1339</v>
      </c>
      <c r="D36" s="1114" t="s">
        <v>737</v>
      </c>
      <c r="E36" s="1115" t="s">
        <v>1339</v>
      </c>
      <c r="F36" s="1116" t="s">
        <v>737</v>
      </c>
      <c r="G36" s="1112" t="s">
        <v>737</v>
      </c>
      <c r="H36" s="1151"/>
      <c r="I36" s="1151"/>
      <c r="J36" s="1080"/>
      <c r="K36" s="1080"/>
      <c r="L36" s="1081"/>
      <c r="M36" s="1080"/>
      <c r="N36" s="1081"/>
      <c r="O36" s="1080"/>
      <c r="P36" s="1081"/>
      <c r="Q36" s="1081"/>
      <c r="R36" s="1080"/>
      <c r="S36" s="1080"/>
      <c r="T36" s="1081"/>
      <c r="U36" s="1081"/>
      <c r="V36" s="1081"/>
      <c r="W36" s="1119" t="s">
        <v>5201</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5855</v>
      </c>
      <c r="C37" s="1113" t="s">
        <v>737</v>
      </c>
      <c r="D37" s="1114" t="s">
        <v>1339</v>
      </c>
      <c r="E37" s="1115" t="s">
        <v>1339</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4172</v>
      </c>
      <c r="B38" s="1112" t="s">
        <v>4509</v>
      </c>
      <c r="C38" s="1113" t="s">
        <v>1339</v>
      </c>
      <c r="D38" s="1114" t="s">
        <v>1339</v>
      </c>
      <c r="E38" s="1115" t="s">
        <v>1339</v>
      </c>
      <c r="F38" s="1116" t="s">
        <v>1339</v>
      </c>
      <c r="G38" s="1112" t="s">
        <v>737</v>
      </c>
      <c r="H38" s="1151"/>
      <c r="I38" s="1151"/>
      <c r="J38" s="1080"/>
      <c r="K38" s="1080"/>
      <c r="L38" s="1081"/>
      <c r="M38" s="1080"/>
      <c r="N38" s="1081"/>
      <c r="O38" s="1080"/>
      <c r="P38" s="1081"/>
      <c r="Q38" s="1081"/>
      <c r="R38" s="1080"/>
      <c r="S38" s="1080"/>
      <c r="T38" s="1081"/>
      <c r="U38" s="1081"/>
      <c r="V38" s="1081"/>
      <c r="W38" s="142"/>
      <c r="X38" s="142"/>
      <c r="Y38" s="1121" t="s">
        <v>1332</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5984</v>
      </c>
      <c r="B39" s="1112" t="s">
        <v>2416</v>
      </c>
      <c r="C39" s="1113" t="s">
        <v>1339</v>
      </c>
      <c r="D39" s="1114" t="s">
        <v>1339</v>
      </c>
      <c r="E39" s="1115" t="s">
        <v>1339</v>
      </c>
      <c r="F39" s="1116" t="s">
        <v>1339</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5668</v>
      </c>
      <c r="B40" s="1112" t="s">
        <v>220</v>
      </c>
      <c r="C40" s="1113" t="s">
        <v>1339</v>
      </c>
      <c r="D40" s="1114" t="s">
        <v>1339</v>
      </c>
      <c r="E40" s="1115" t="s">
        <v>1339</v>
      </c>
      <c r="F40" s="1116" t="s">
        <v>1339</v>
      </c>
      <c r="G40" s="1112" t="s">
        <v>331</v>
      </c>
      <c r="H40" s="1151"/>
      <c r="I40" s="1151"/>
      <c r="J40" s="1080"/>
      <c r="K40" s="689" t="s">
        <v>7880</v>
      </c>
      <c r="L40" s="1081"/>
      <c r="M40" s="1080"/>
      <c r="N40" s="1081"/>
      <c r="O40" s="1080"/>
      <c r="P40" s="1081"/>
      <c r="Q40" s="1081"/>
      <c r="R40" s="1080"/>
      <c r="S40" s="1080"/>
      <c r="T40" s="1081"/>
      <c r="U40" s="1081"/>
      <c r="V40" s="1081"/>
      <c r="W40" s="1121" t="s">
        <v>5893</v>
      </c>
      <c r="X40" s="689"/>
      <c r="Y40" s="1080"/>
      <c r="Z40" s="1081"/>
      <c r="AA40" s="1080"/>
      <c r="AB40" s="1081"/>
      <c r="AC40" s="1080"/>
      <c r="AD40" s="1121" t="s">
        <v>5194</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1339</v>
      </c>
      <c r="D41" s="1114" t="s">
        <v>1339</v>
      </c>
      <c r="E41" s="1115" t="s">
        <v>1339</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5983</v>
      </c>
      <c r="B42" s="1112" t="s">
        <v>1415</v>
      </c>
      <c r="C42" s="1113" t="s">
        <v>737</v>
      </c>
      <c r="D42" s="1114" t="s">
        <v>1339</v>
      </c>
      <c r="E42" s="1115" t="s">
        <v>1339</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1339</v>
      </c>
      <c r="D43" s="1114" t="s">
        <v>1339</v>
      </c>
      <c r="E43" s="1115" t="s">
        <v>1339</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5454</v>
      </c>
      <c r="B44" s="1112" t="s">
        <v>1218</v>
      </c>
      <c r="C44" s="1113" t="s">
        <v>1339</v>
      </c>
      <c r="D44" s="1114" t="s">
        <v>1339</v>
      </c>
      <c r="E44" s="1115" t="s">
        <v>1339</v>
      </c>
      <c r="F44" s="1116" t="s">
        <v>1339</v>
      </c>
      <c r="G44" s="1112" t="s">
        <v>736</v>
      </c>
      <c r="H44" s="1151"/>
      <c r="I44" s="1151"/>
      <c r="J44" s="1080"/>
      <c r="K44" s="1080"/>
      <c r="L44" s="1081"/>
      <c r="M44" s="1080"/>
      <c r="N44" s="1081"/>
      <c r="O44" s="1080"/>
      <c r="P44" s="1081"/>
      <c r="Q44" s="1081"/>
      <c r="R44" s="1080"/>
      <c r="S44" s="1080"/>
      <c r="T44" s="1081"/>
      <c r="U44" s="1081"/>
      <c r="V44" s="1081"/>
      <c r="W44" s="689" t="s">
        <v>3996</v>
      </c>
      <c r="X44" s="689"/>
      <c r="Y44" s="689" t="s">
        <v>5169</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3725</v>
      </c>
      <c r="B45" s="1112" t="s">
        <v>1218</v>
      </c>
      <c r="C45" s="1113" t="s">
        <v>1339</v>
      </c>
      <c r="D45" s="1114" t="s">
        <v>1339</v>
      </c>
      <c r="E45" s="1115" t="s">
        <v>1339</v>
      </c>
      <c r="F45" s="1116" t="s">
        <v>1339</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1339</v>
      </c>
      <c r="E46" s="1115" t="s">
        <v>1339</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3670</v>
      </c>
    </row>
    <row r="47">
      <c r="A47" s="1202" t="s">
        <v>5941</v>
      </c>
      <c r="B47" s="1112" t="s">
        <v>433</v>
      </c>
      <c r="C47" s="1113" t="s">
        <v>1339</v>
      </c>
      <c r="D47" s="1114" t="s">
        <v>1339</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3242</v>
      </c>
      <c r="B48" s="1112" t="s">
        <v>825</v>
      </c>
      <c r="C48" s="1113" t="s">
        <v>1339</v>
      </c>
      <c r="D48" s="1114" t="s">
        <v>1339</v>
      </c>
      <c r="E48" s="1115" t="s">
        <v>1339</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2832</v>
      </c>
      <c r="B49" s="1112" t="s">
        <v>331</v>
      </c>
      <c r="C49" s="1113" t="s">
        <v>1339</v>
      </c>
      <c r="D49" s="1114" t="s">
        <v>1339</v>
      </c>
      <c r="E49" s="1115" t="s">
        <v>1339</v>
      </c>
      <c r="F49" s="1116" t="s">
        <v>1339</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1339</v>
      </c>
      <c r="E50" s="1115" t="s">
        <v>1339</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2644</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1339</v>
      </c>
      <c r="D51" s="1114" t="s">
        <v>1339</v>
      </c>
      <c r="E51" s="1115" t="s">
        <v>1339</v>
      </c>
      <c r="F51" s="1116" t="s">
        <v>1339</v>
      </c>
      <c r="G51" s="1112" t="s">
        <v>737</v>
      </c>
      <c r="H51" s="1189"/>
      <c r="I51" s="1189"/>
      <c r="J51" s="1080"/>
      <c r="K51" s="1080"/>
      <c r="L51" s="1081"/>
      <c r="M51" s="1080"/>
      <c r="N51" s="1081"/>
      <c r="O51" s="1080"/>
      <c r="P51" s="1081"/>
      <c r="Q51" s="1081"/>
      <c r="R51" s="1080"/>
      <c r="S51" s="1080"/>
      <c r="T51" s="1081"/>
      <c r="U51" s="689" t="s">
        <v>3350</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3457</v>
      </c>
      <c r="B52" s="1112" t="s">
        <v>736</v>
      </c>
      <c r="C52" s="1113" t="s">
        <v>1339</v>
      </c>
      <c r="D52" s="1114" t="s">
        <v>1339</v>
      </c>
      <c r="E52" s="1115" t="s">
        <v>1339</v>
      </c>
      <c r="F52" s="1116" t="s">
        <v>1339</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1339</v>
      </c>
      <c r="D53" s="1114" t="s">
        <v>1339</v>
      </c>
      <c r="E53" s="1115" t="s">
        <v>1339</v>
      </c>
      <c r="F53" s="1116" t="s">
        <v>1339</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1339</v>
      </c>
      <c r="D54" s="1114" t="s">
        <v>1339</v>
      </c>
      <c r="E54" s="1115" t="s">
        <v>1339</v>
      </c>
      <c r="F54" s="1116" t="s">
        <v>1339</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1339</v>
      </c>
      <c r="C55" s="1113" t="s">
        <v>1339</v>
      </c>
      <c r="D55" s="1114" t="s">
        <v>1339</v>
      </c>
      <c r="E55" s="1115" t="s">
        <v>1339</v>
      </c>
      <c r="F55" s="1116" t="s">
        <v>1339</v>
      </c>
      <c r="G55" s="1112" t="s">
        <v>1339</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1339</v>
      </c>
      <c r="C56" s="1113" t="s">
        <v>1339</v>
      </c>
      <c r="D56" s="1114" t="s">
        <v>1339</v>
      </c>
      <c r="E56" s="1115" t="s">
        <v>1339</v>
      </c>
      <c r="F56" s="1116" t="s">
        <v>1339</v>
      </c>
      <c r="G56" s="1112" t="s">
        <v>1339</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1339</v>
      </c>
      <c r="C57" s="1113" t="s">
        <v>1339</v>
      </c>
      <c r="D57" s="1114" t="s">
        <v>1339</v>
      </c>
      <c r="E57" s="1115" t="s">
        <v>1339</v>
      </c>
      <c r="F57" s="1116" t="s">
        <v>1339</v>
      </c>
      <c r="G57" s="1112" t="s">
        <v>1339</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1339</v>
      </c>
      <c r="C58" s="1113" t="s">
        <v>1339</v>
      </c>
      <c r="D58" s="1114" t="s">
        <v>1339</v>
      </c>
      <c r="E58" s="1115" t="s">
        <v>1339</v>
      </c>
      <c r="F58" s="1116" t="s">
        <v>1339</v>
      </c>
      <c r="G58" s="1112" t="s">
        <v>1339</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1339</v>
      </c>
      <c r="C59" s="1113" t="s">
        <v>1339</v>
      </c>
      <c r="D59" s="1114" t="s">
        <v>1339</v>
      </c>
      <c r="E59" s="1115" t="s">
        <v>1339</v>
      </c>
      <c r="F59" s="1116" t="s">
        <v>1339</v>
      </c>
      <c r="G59" s="1112" t="s">
        <v>1339</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1339</v>
      </c>
      <c r="C60" s="1113" t="s">
        <v>1339</v>
      </c>
      <c r="D60" s="1114" t="s">
        <v>1339</v>
      </c>
      <c r="E60" s="1115" t="s">
        <v>1339</v>
      </c>
      <c r="F60" s="1116" t="s">
        <v>1339</v>
      </c>
      <c r="G60" s="1112" t="s">
        <v>1339</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1339</v>
      </c>
      <c r="C61" s="1113" t="s">
        <v>1339</v>
      </c>
      <c r="D61" s="1114" t="s">
        <v>1339</v>
      </c>
      <c r="E61" s="1115" t="s">
        <v>1339</v>
      </c>
      <c r="F61" s="1116" t="s">
        <v>1339</v>
      </c>
      <c r="G61" s="1112" t="s">
        <v>1339</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1339</v>
      </c>
      <c r="C62" s="1113" t="s">
        <v>1339</v>
      </c>
      <c r="D62" s="1114" t="s">
        <v>1339</v>
      </c>
      <c r="E62" s="1115" t="s">
        <v>1339</v>
      </c>
      <c r="F62" s="1116" t="s">
        <v>1339</v>
      </c>
      <c r="G62" s="1112" t="s">
        <v>1339</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1339</v>
      </c>
      <c r="C63" s="1113" t="s">
        <v>1339</v>
      </c>
      <c r="D63" s="1114" t="s">
        <v>1339</v>
      </c>
      <c r="E63" s="1115" t="s">
        <v>1339</v>
      </c>
      <c r="F63" s="1116" t="s">
        <v>1339</v>
      </c>
      <c r="G63" s="1112" t="s">
        <v>1339</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1339</v>
      </c>
      <c r="C64" s="1113" t="s">
        <v>1339</v>
      </c>
      <c r="D64" s="1114" t="s">
        <v>1339</v>
      </c>
      <c r="E64" s="1115" t="s">
        <v>1339</v>
      </c>
      <c r="F64" s="1116" t="s">
        <v>1339</v>
      </c>
      <c r="G64" s="1112" t="s">
        <v>1339</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1339</v>
      </c>
      <c r="C65" s="1113" t="s">
        <v>1339</v>
      </c>
      <c r="D65" s="1114" t="s">
        <v>1339</v>
      </c>
      <c r="E65" s="1115" t="s">
        <v>1339</v>
      </c>
      <c r="F65" s="1116" t="s">
        <v>1339</v>
      </c>
      <c r="G65" s="1112" t="s">
        <v>1339</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1339</v>
      </c>
      <c r="C66" s="1113" t="s">
        <v>1339</v>
      </c>
      <c r="D66" s="1114" t="s">
        <v>1339</v>
      </c>
      <c r="E66" s="1115" t="s">
        <v>1339</v>
      </c>
      <c r="F66" s="1116" t="s">
        <v>1339</v>
      </c>
      <c r="G66" s="1112" t="s">
        <v>1339</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1339</v>
      </c>
      <c r="C67" s="1113" t="s">
        <v>1339</v>
      </c>
      <c r="D67" s="1114" t="s">
        <v>1339</v>
      </c>
      <c r="E67" s="1115" t="s">
        <v>1339</v>
      </c>
      <c r="F67" s="1116" t="s">
        <v>1339</v>
      </c>
      <c r="G67" s="1112" t="s">
        <v>1339</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1339</v>
      </c>
      <c r="C68" s="1113" t="s">
        <v>1339</v>
      </c>
      <c r="D68" s="1114" t="s">
        <v>1339</v>
      </c>
      <c r="E68" s="1115" t="s">
        <v>1339</v>
      </c>
      <c r="F68" s="1116" t="s">
        <v>1339</v>
      </c>
      <c r="G68" s="1112" t="s">
        <v>1339</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1339</v>
      </c>
      <c r="C69" s="1113" t="s">
        <v>1339</v>
      </c>
      <c r="D69" s="1114" t="s">
        <v>1339</v>
      </c>
      <c r="E69" s="1115" t="s">
        <v>1339</v>
      </c>
      <c r="F69" s="1116" t="s">
        <v>1339</v>
      </c>
      <c r="G69" s="1112" t="s">
        <v>1339</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1339</v>
      </c>
      <c r="C70" s="1113" t="s">
        <v>1339</v>
      </c>
      <c r="D70" s="1114" t="s">
        <v>1339</v>
      </c>
      <c r="E70" s="1115" t="s">
        <v>1339</v>
      </c>
      <c r="F70" s="1116" t="s">
        <v>1339</v>
      </c>
      <c r="G70" s="1112" t="s">
        <v>1339</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1339</v>
      </c>
      <c r="C71" s="1113" t="s">
        <v>1339</v>
      </c>
      <c r="D71" s="1114" t="s">
        <v>1339</v>
      </c>
      <c r="E71" s="1115" t="s">
        <v>1339</v>
      </c>
      <c r="F71" s="1116" t="s">
        <v>1339</v>
      </c>
      <c r="G71" s="1112" t="s">
        <v>1339</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1339</v>
      </c>
      <c r="C72" s="1113" t="s">
        <v>1339</v>
      </c>
      <c r="D72" s="1114" t="s">
        <v>1339</v>
      </c>
      <c r="E72" s="1115" t="s">
        <v>1339</v>
      </c>
      <c r="F72" s="1116" t="s">
        <v>1339</v>
      </c>
      <c r="G72" s="1112" t="s">
        <v>1339</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1339</v>
      </c>
      <c r="C73" s="1113" t="s">
        <v>1339</v>
      </c>
      <c r="D73" s="1114" t="s">
        <v>1339</v>
      </c>
      <c r="E73" s="1115" t="s">
        <v>1339</v>
      </c>
      <c r="F73" s="1116" t="s">
        <v>1339</v>
      </c>
      <c r="G73" s="1112" t="s">
        <v>1339</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1339</v>
      </c>
      <c r="C74" s="1113" t="s">
        <v>1339</v>
      </c>
      <c r="D74" s="1114" t="s">
        <v>1339</v>
      </c>
      <c r="E74" s="1115" t="s">
        <v>1339</v>
      </c>
      <c r="F74" s="1116" t="s">
        <v>1339</v>
      </c>
      <c r="G74" s="1112" t="s">
        <v>1339</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1339</v>
      </c>
      <c r="C75" s="1113" t="s">
        <v>1339</v>
      </c>
      <c r="D75" s="1114" t="s">
        <v>1339</v>
      </c>
      <c r="E75" s="1115" t="s">
        <v>1339</v>
      </c>
      <c r="F75" s="1116" t="s">
        <v>1339</v>
      </c>
      <c r="G75" s="1112" t="s">
        <v>1339</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1339</v>
      </c>
      <c r="C76" s="1113" t="s">
        <v>1339</v>
      </c>
      <c r="D76" s="1114" t="s">
        <v>1339</v>
      </c>
      <c r="E76" s="1115" t="s">
        <v>1339</v>
      </c>
      <c r="F76" s="1116" t="s">
        <v>1339</v>
      </c>
      <c r="G76" s="1112" t="s">
        <v>1339</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1339</v>
      </c>
      <c r="C77" s="1113" t="s">
        <v>1339</v>
      </c>
      <c r="D77" s="1114" t="s">
        <v>1339</v>
      </c>
      <c r="E77" s="1115" t="s">
        <v>1339</v>
      </c>
      <c r="F77" s="1116" t="s">
        <v>1339</v>
      </c>
      <c r="G77" s="1112" t="s">
        <v>1339</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1339</v>
      </c>
      <c r="C78" s="1113" t="s">
        <v>1339</v>
      </c>
      <c r="D78" s="1114" t="s">
        <v>1339</v>
      </c>
      <c r="E78" s="1115" t="s">
        <v>1339</v>
      </c>
      <c r="F78" s="1116" t="s">
        <v>1339</v>
      </c>
      <c r="G78" s="1112" t="s">
        <v>1339</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1339</v>
      </c>
      <c r="C79" s="1113" t="s">
        <v>1339</v>
      </c>
      <c r="D79" s="1114" t="s">
        <v>1339</v>
      </c>
      <c r="E79" s="1115" t="s">
        <v>1339</v>
      </c>
      <c r="F79" s="1116" t="s">
        <v>1339</v>
      </c>
      <c r="G79" s="1112" t="s">
        <v>1339</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1339</v>
      </c>
      <c r="C80" s="1113" t="s">
        <v>1339</v>
      </c>
      <c r="D80" s="1114" t="s">
        <v>1339</v>
      </c>
      <c r="E80" s="1115" t="s">
        <v>1339</v>
      </c>
      <c r="F80" s="1116" t="s">
        <v>1339</v>
      </c>
      <c r="G80" s="1112" t="s">
        <v>1339</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1339</v>
      </c>
      <c r="C81" s="1113" t="s">
        <v>1339</v>
      </c>
      <c r="D81" s="1114" t="s">
        <v>1339</v>
      </c>
      <c r="E81" s="1115" t="s">
        <v>1339</v>
      </c>
      <c r="F81" s="1116" t="s">
        <v>1339</v>
      </c>
      <c r="G81" s="1112" t="s">
        <v>1339</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1339</v>
      </c>
      <c r="C82" s="1113" t="s">
        <v>1339</v>
      </c>
      <c r="D82" s="1114" t="s">
        <v>1339</v>
      </c>
      <c r="E82" s="1115" t="s">
        <v>1339</v>
      </c>
      <c r="F82" s="1116" t="s">
        <v>1339</v>
      </c>
      <c r="G82" s="1112" t="s">
        <v>1339</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1339</v>
      </c>
      <c r="C83" s="1113" t="s">
        <v>1339</v>
      </c>
      <c r="D83" s="1114" t="s">
        <v>1339</v>
      </c>
      <c r="E83" s="1115" t="s">
        <v>1339</v>
      </c>
      <c r="F83" s="1116" t="s">
        <v>1339</v>
      </c>
      <c r="G83" s="1112" t="s">
        <v>1339</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1339</v>
      </c>
      <c r="C84" s="1113" t="s">
        <v>1339</v>
      </c>
      <c r="D84" s="1114" t="s">
        <v>1339</v>
      </c>
      <c r="E84" s="1115" t="s">
        <v>1339</v>
      </c>
      <c r="F84" s="1116" t="s">
        <v>1339</v>
      </c>
      <c r="G84" s="1112" t="s">
        <v>1339</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1339</v>
      </c>
      <c r="C85" s="1113" t="s">
        <v>1339</v>
      </c>
      <c r="D85" s="1114" t="s">
        <v>1339</v>
      </c>
      <c r="E85" s="1115" t="s">
        <v>1339</v>
      </c>
      <c r="F85" s="1116" t="s">
        <v>1339</v>
      </c>
      <c r="G85" s="1112" t="s">
        <v>1339</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1339</v>
      </c>
      <c r="C86" s="1113" t="s">
        <v>1339</v>
      </c>
      <c r="D86" s="1114" t="s">
        <v>1339</v>
      </c>
      <c r="E86" s="1115" t="s">
        <v>1339</v>
      </c>
      <c r="F86" s="1116" t="s">
        <v>1339</v>
      </c>
      <c r="G86" s="1112" t="s">
        <v>1339</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1339</v>
      </c>
      <c r="C87" s="1113" t="s">
        <v>1339</v>
      </c>
      <c r="D87" s="1114" t="s">
        <v>1339</v>
      </c>
      <c r="E87" s="1115" t="s">
        <v>1339</v>
      </c>
      <c r="F87" s="1116" t="s">
        <v>1339</v>
      </c>
      <c r="G87" s="1112" t="s">
        <v>1339</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1339</v>
      </c>
      <c r="C88" s="1113" t="s">
        <v>1339</v>
      </c>
      <c r="D88" s="1114" t="s">
        <v>1339</v>
      </c>
      <c r="E88" s="1115" t="s">
        <v>1339</v>
      </c>
      <c r="F88" s="1116" t="s">
        <v>1339</v>
      </c>
      <c r="G88" s="1112" t="s">
        <v>1339</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1339</v>
      </c>
      <c r="C89" s="1113" t="s">
        <v>1339</v>
      </c>
      <c r="D89" s="1114" t="s">
        <v>1339</v>
      </c>
      <c r="E89" s="1115" t="s">
        <v>1339</v>
      </c>
      <c r="F89" s="1116" t="s">
        <v>1339</v>
      </c>
      <c r="G89" s="1112" t="s">
        <v>1339</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1339</v>
      </c>
      <c r="C90" s="1113" t="s">
        <v>1339</v>
      </c>
      <c r="D90" s="1114" t="s">
        <v>1339</v>
      </c>
      <c r="E90" s="1115" t="s">
        <v>1339</v>
      </c>
      <c r="F90" s="1116" t="s">
        <v>1339</v>
      </c>
      <c r="G90" s="1112" t="s">
        <v>1339</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1339</v>
      </c>
      <c r="C91" s="1113" t="s">
        <v>1339</v>
      </c>
      <c r="D91" s="1114" t="s">
        <v>1339</v>
      </c>
      <c r="E91" s="1115" t="s">
        <v>1339</v>
      </c>
      <c r="F91" s="1116" t="s">
        <v>1339</v>
      </c>
      <c r="G91" s="1112" t="s">
        <v>1339</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1339</v>
      </c>
      <c r="C92" s="1113" t="s">
        <v>1339</v>
      </c>
      <c r="D92" s="1114" t="s">
        <v>1339</v>
      </c>
      <c r="E92" s="1115" t="s">
        <v>1339</v>
      </c>
      <c r="F92" s="1116" t="s">
        <v>1339</v>
      </c>
      <c r="G92" s="1112" t="s">
        <v>1339</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1339</v>
      </c>
      <c r="C93" s="1113" t="s">
        <v>1339</v>
      </c>
      <c r="D93" s="1114" t="s">
        <v>1339</v>
      </c>
      <c r="E93" s="1115" t="s">
        <v>1339</v>
      </c>
      <c r="F93" s="1116" t="s">
        <v>1339</v>
      </c>
      <c r="G93" s="1112" t="s">
        <v>1339</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1339</v>
      </c>
      <c r="C94" s="1113" t="s">
        <v>1339</v>
      </c>
      <c r="D94" s="1114" t="s">
        <v>1339</v>
      </c>
      <c r="E94" s="1115" t="s">
        <v>1339</v>
      </c>
      <c r="F94" s="1116" t="s">
        <v>1339</v>
      </c>
      <c r="G94" s="1112" t="s">
        <v>1339</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1339</v>
      </c>
      <c r="C95" s="1113" t="s">
        <v>1339</v>
      </c>
      <c r="D95" s="1114" t="s">
        <v>1339</v>
      </c>
      <c r="E95" s="1115" t="s">
        <v>1339</v>
      </c>
      <c r="F95" s="1116" t="s">
        <v>1339</v>
      </c>
      <c r="G95" s="1112" t="s">
        <v>1339</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1339</v>
      </c>
      <c r="C96" s="1113" t="s">
        <v>1339</v>
      </c>
      <c r="D96" s="1114" t="s">
        <v>1339</v>
      </c>
      <c r="E96" s="1115" t="s">
        <v>1339</v>
      </c>
      <c r="F96" s="1116" t="s">
        <v>1339</v>
      </c>
      <c r="G96" s="1112" t="s">
        <v>1339</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1339</v>
      </c>
      <c r="C97" s="1113" t="s">
        <v>1339</v>
      </c>
      <c r="D97" s="1114" t="s">
        <v>1339</v>
      </c>
      <c r="E97" s="1115" t="s">
        <v>1339</v>
      </c>
      <c r="F97" s="1116" t="s">
        <v>1339</v>
      </c>
      <c r="G97" s="1112" t="s">
        <v>1339</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1339</v>
      </c>
      <c r="C98" s="1113" t="s">
        <v>1339</v>
      </c>
      <c r="D98" s="1114" t="s">
        <v>1339</v>
      </c>
      <c r="E98" s="1115" t="s">
        <v>1339</v>
      </c>
      <c r="F98" s="1116" t="s">
        <v>1339</v>
      </c>
      <c r="G98" s="1112" t="s">
        <v>1339</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1339</v>
      </c>
      <c r="C99" s="1113" t="s">
        <v>1339</v>
      </c>
      <c r="D99" s="1114" t="s">
        <v>1339</v>
      </c>
      <c r="E99" s="1115" t="s">
        <v>1339</v>
      </c>
      <c r="F99" s="1116" t="s">
        <v>1339</v>
      </c>
      <c r="G99" s="1112" t="s">
        <v>1339</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1339</v>
      </c>
      <c r="C100" s="1113" t="s">
        <v>1339</v>
      </c>
      <c r="D100" s="1114" t="s">
        <v>1339</v>
      </c>
      <c r="E100" s="1115" t="s">
        <v>1339</v>
      </c>
      <c r="F100" s="1116" t="s">
        <v>1339</v>
      </c>
      <c r="G100" s="1112" t="s">
        <v>1339</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1339</v>
      </c>
      <c r="C101" s="1113" t="s">
        <v>1339</v>
      </c>
      <c r="D101" s="1114" t="s">
        <v>1339</v>
      </c>
      <c r="E101" s="1115" t="s">
        <v>1339</v>
      </c>
      <c r="F101" s="1116" t="s">
        <v>1339</v>
      </c>
      <c r="G101" s="1112" t="s">
        <v>1339</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1339</v>
      </c>
      <c r="C102" s="1113" t="s">
        <v>1339</v>
      </c>
      <c r="D102" s="1114" t="s">
        <v>1339</v>
      </c>
      <c r="E102" s="1115" t="s">
        <v>1339</v>
      </c>
      <c r="F102" s="1116" t="s">
        <v>1339</v>
      </c>
      <c r="G102" s="1112" t="s">
        <v>1339</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1339</v>
      </c>
      <c r="C103" s="1113" t="s">
        <v>1339</v>
      </c>
      <c r="D103" s="1114" t="s">
        <v>1339</v>
      </c>
      <c r="E103" s="1115" t="s">
        <v>1339</v>
      </c>
      <c r="F103" s="1116" t="s">
        <v>1339</v>
      </c>
      <c r="G103" s="1112" t="s">
        <v>1339</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1339</v>
      </c>
      <c r="C104" s="1113" t="s">
        <v>1339</v>
      </c>
      <c r="D104" s="1114" t="s">
        <v>1339</v>
      </c>
      <c r="E104" s="1115" t="s">
        <v>1339</v>
      </c>
      <c r="F104" s="1116" t="s">
        <v>1339</v>
      </c>
      <c r="G104" s="1112" t="s">
        <v>1339</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1339</v>
      </c>
      <c r="C105" s="1113" t="s">
        <v>1339</v>
      </c>
      <c r="D105" s="1114" t="s">
        <v>1339</v>
      </c>
      <c r="E105" s="1115" t="s">
        <v>1339</v>
      </c>
      <c r="F105" s="1116" t="s">
        <v>1339</v>
      </c>
      <c r="G105" s="1112" t="s">
        <v>1339</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1339</v>
      </c>
      <c r="C106" s="1113" t="s">
        <v>1339</v>
      </c>
      <c r="D106" s="1114" t="s">
        <v>1339</v>
      </c>
      <c r="E106" s="1115" t="s">
        <v>1339</v>
      </c>
      <c r="F106" s="1116" t="s">
        <v>1339</v>
      </c>
      <c r="G106" s="1112" t="s">
        <v>1339</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1339</v>
      </c>
      <c r="C107" s="1113" t="s">
        <v>1339</v>
      </c>
      <c r="D107" s="1114" t="s">
        <v>1339</v>
      </c>
      <c r="E107" s="1115" t="s">
        <v>1339</v>
      </c>
      <c r="F107" s="1116" t="s">
        <v>1339</v>
      </c>
      <c r="G107" s="1112" t="s">
        <v>1339</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1339</v>
      </c>
      <c r="C108" s="1113" t="s">
        <v>1339</v>
      </c>
      <c r="D108" s="1114" t="s">
        <v>1339</v>
      </c>
      <c r="E108" s="1115" t="s">
        <v>1339</v>
      </c>
      <c r="F108" s="1116" t="s">
        <v>1339</v>
      </c>
      <c r="G108" s="1112" t="s">
        <v>1339</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1339</v>
      </c>
      <c r="C109" s="1113" t="s">
        <v>1339</v>
      </c>
      <c r="D109" s="1114" t="s">
        <v>1339</v>
      </c>
      <c r="E109" s="1115" t="s">
        <v>1339</v>
      </c>
      <c r="F109" s="1116" t="s">
        <v>1339</v>
      </c>
      <c r="G109" s="1112" t="s">
        <v>1339</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1339</v>
      </c>
      <c r="C110" s="1113" t="s">
        <v>1339</v>
      </c>
      <c r="D110" s="1114" t="s">
        <v>1339</v>
      </c>
      <c r="E110" s="1115" t="s">
        <v>1339</v>
      </c>
      <c r="F110" s="1116" t="s">
        <v>1339</v>
      </c>
      <c r="G110" s="1112" t="s">
        <v>1339</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1339</v>
      </c>
      <c r="C111" s="1113" t="s">
        <v>1339</v>
      </c>
      <c r="D111" s="1114" t="s">
        <v>1339</v>
      </c>
      <c r="E111" s="1115" t="s">
        <v>1339</v>
      </c>
      <c r="F111" s="1116" t="s">
        <v>1339</v>
      </c>
      <c r="G111" s="1112" t="s">
        <v>1339</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1339</v>
      </c>
      <c r="C112" s="1113" t="s">
        <v>1339</v>
      </c>
      <c r="D112" s="1114" t="s">
        <v>1339</v>
      </c>
      <c r="E112" s="1115" t="s">
        <v>1339</v>
      </c>
      <c r="F112" s="1116" t="s">
        <v>1339</v>
      </c>
      <c r="G112" s="1112" t="s">
        <v>1339</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1339</v>
      </c>
      <c r="C113" s="1113" t="s">
        <v>1339</v>
      </c>
      <c r="D113" s="1114" t="s">
        <v>1339</v>
      </c>
      <c r="E113" s="1115" t="s">
        <v>1339</v>
      </c>
      <c r="F113" s="1116" t="s">
        <v>1339</v>
      </c>
      <c r="G113" s="1112" t="s">
        <v>1339</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1339</v>
      </c>
      <c r="C114" s="1113" t="s">
        <v>1339</v>
      </c>
      <c r="D114" s="1114" t="s">
        <v>1339</v>
      </c>
      <c r="E114" s="1115" t="s">
        <v>1339</v>
      </c>
      <c r="F114" s="1116" t="s">
        <v>1339</v>
      </c>
      <c r="G114" s="1112" t="s">
        <v>1339</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1339</v>
      </c>
      <c r="C115" s="1113" t="s">
        <v>1339</v>
      </c>
      <c r="D115" s="1114" t="s">
        <v>1339</v>
      </c>
      <c r="E115" s="1115" t="s">
        <v>1339</v>
      </c>
      <c r="F115" s="1116" t="s">
        <v>1339</v>
      </c>
      <c r="G115" s="1112" t="s">
        <v>1339</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1339</v>
      </c>
      <c r="C116" s="1113" t="s">
        <v>1339</v>
      </c>
      <c r="D116" s="1114" t="s">
        <v>1339</v>
      </c>
      <c r="E116" s="1115" t="s">
        <v>1339</v>
      </c>
      <c r="F116" s="1116" t="s">
        <v>1339</v>
      </c>
      <c r="G116" s="1112" t="s">
        <v>1339</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1339</v>
      </c>
      <c r="C117" s="1113" t="s">
        <v>1339</v>
      </c>
      <c r="D117" s="1114" t="s">
        <v>1339</v>
      </c>
      <c r="E117" s="1115" t="s">
        <v>1339</v>
      </c>
      <c r="F117" s="1116" t="s">
        <v>1339</v>
      </c>
      <c r="G117" s="1112" t="s">
        <v>1339</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1339</v>
      </c>
      <c r="C118" s="1113" t="s">
        <v>1339</v>
      </c>
      <c r="D118" s="1114" t="s">
        <v>1339</v>
      </c>
      <c r="E118" s="1115" t="s">
        <v>1339</v>
      </c>
      <c r="F118" s="1116" t="s">
        <v>1339</v>
      </c>
      <c r="G118" s="1112" t="s">
        <v>1339</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1339</v>
      </c>
      <c r="C119" s="1113" t="s">
        <v>1339</v>
      </c>
      <c r="D119" s="1114" t="s">
        <v>1339</v>
      </c>
      <c r="E119" s="1115" t="s">
        <v>1339</v>
      </c>
      <c r="F119" s="1116" t="s">
        <v>1339</v>
      </c>
      <c r="G119" s="1112" t="s">
        <v>1339</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1339</v>
      </c>
      <c r="C120" s="1113" t="s">
        <v>1339</v>
      </c>
      <c r="D120" s="1114" t="s">
        <v>1339</v>
      </c>
      <c r="E120" s="1115" t="s">
        <v>1339</v>
      </c>
      <c r="F120" s="1116" t="s">
        <v>1339</v>
      </c>
      <c r="G120" s="1112" t="s">
        <v>1339</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1339</v>
      </c>
      <c r="C121" s="1113" t="s">
        <v>1339</v>
      </c>
      <c r="D121" s="1114" t="s">
        <v>1339</v>
      </c>
      <c r="E121" s="1115" t="s">
        <v>1339</v>
      </c>
      <c r="F121" s="1116" t="s">
        <v>1339</v>
      </c>
      <c r="G121" s="1112" t="s">
        <v>1339</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1339</v>
      </c>
      <c r="C122" s="1113" t="s">
        <v>1339</v>
      </c>
      <c r="D122" s="1114" t="s">
        <v>1339</v>
      </c>
      <c r="E122" s="1115" t="s">
        <v>1339</v>
      </c>
      <c r="F122" s="1116" t="s">
        <v>1339</v>
      </c>
      <c r="G122" s="1112" t="s">
        <v>1339</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1339</v>
      </c>
      <c r="C123" s="1113" t="s">
        <v>1339</v>
      </c>
      <c r="D123" s="1114" t="s">
        <v>1339</v>
      </c>
      <c r="E123" s="1115" t="s">
        <v>1339</v>
      </c>
      <c r="F123" s="1116" t="s">
        <v>1339</v>
      </c>
      <c r="G123" s="1112" t="s">
        <v>1339</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1339</v>
      </c>
      <c r="C124" s="1113" t="s">
        <v>1339</v>
      </c>
      <c r="D124" s="1114" t="s">
        <v>1339</v>
      </c>
      <c r="E124" s="1115" t="s">
        <v>1339</v>
      </c>
      <c r="F124" s="1116" t="s">
        <v>1339</v>
      </c>
      <c r="G124" s="1112" t="s">
        <v>1339</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1339</v>
      </c>
      <c r="C125" s="1113" t="s">
        <v>1339</v>
      </c>
      <c r="D125" s="1114" t="s">
        <v>1339</v>
      </c>
      <c r="E125" s="1115" t="s">
        <v>1339</v>
      </c>
      <c r="F125" s="1116" t="s">
        <v>1339</v>
      </c>
      <c r="G125" s="1112" t="s">
        <v>1339</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1339</v>
      </c>
      <c r="C126" s="1113" t="s">
        <v>1339</v>
      </c>
      <c r="D126" s="1114" t="s">
        <v>1339</v>
      </c>
      <c r="E126" s="1115" t="s">
        <v>1339</v>
      </c>
      <c r="F126" s="1116" t="s">
        <v>1339</v>
      </c>
      <c r="G126" s="1112" t="s">
        <v>1339</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1339</v>
      </c>
      <c r="C127" s="1113" t="s">
        <v>1339</v>
      </c>
      <c r="D127" s="1114" t="s">
        <v>1339</v>
      </c>
      <c r="E127" s="1115" t="s">
        <v>1339</v>
      </c>
      <c r="F127" s="1116" t="s">
        <v>1339</v>
      </c>
      <c r="G127" s="1112" t="s">
        <v>1339</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1339</v>
      </c>
      <c r="C128" s="1113" t="s">
        <v>1339</v>
      </c>
      <c r="D128" s="1114" t="s">
        <v>1339</v>
      </c>
      <c r="E128" s="1115" t="s">
        <v>1339</v>
      </c>
      <c r="F128" s="1116" t="s">
        <v>1339</v>
      </c>
      <c r="G128" s="1112" t="s">
        <v>1339</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1339</v>
      </c>
      <c r="C129" s="1113" t="s">
        <v>1339</v>
      </c>
      <c r="D129" s="1114" t="s">
        <v>1339</v>
      </c>
      <c r="E129" s="1115" t="s">
        <v>1339</v>
      </c>
      <c r="F129" s="1116" t="s">
        <v>1339</v>
      </c>
      <c r="G129" s="1112" t="s">
        <v>1339</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1339</v>
      </c>
      <c r="C130" s="1113" t="s">
        <v>1339</v>
      </c>
      <c r="D130" s="1114" t="s">
        <v>1339</v>
      </c>
      <c r="E130" s="1115" t="s">
        <v>1339</v>
      </c>
      <c r="F130" s="1116" t="s">
        <v>1339</v>
      </c>
      <c r="G130" s="1112" t="s">
        <v>1339</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1339</v>
      </c>
      <c r="C131" s="1113" t="s">
        <v>1339</v>
      </c>
      <c r="D131" s="1114" t="s">
        <v>1339</v>
      </c>
      <c r="E131" s="1115" t="s">
        <v>1339</v>
      </c>
      <c r="F131" s="1116" t="s">
        <v>1339</v>
      </c>
      <c r="G131" s="1112" t="s">
        <v>1339</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1339</v>
      </c>
      <c r="C132" s="1113" t="s">
        <v>1339</v>
      </c>
      <c r="D132" s="1114" t="s">
        <v>1339</v>
      </c>
      <c r="E132" s="1115" t="s">
        <v>1339</v>
      </c>
      <c r="F132" s="1116" t="s">
        <v>1339</v>
      </c>
      <c r="G132" s="1112" t="s">
        <v>1339</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1339</v>
      </c>
      <c r="C133" s="1113" t="s">
        <v>1339</v>
      </c>
      <c r="D133" s="1114" t="s">
        <v>1339</v>
      </c>
      <c r="E133" s="1115" t="s">
        <v>1339</v>
      </c>
      <c r="F133" s="1116" t="s">
        <v>1339</v>
      </c>
      <c r="G133" s="1112" t="s">
        <v>1339</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1339</v>
      </c>
      <c r="C134" s="1113" t="s">
        <v>1339</v>
      </c>
      <c r="D134" s="1114" t="s">
        <v>1339</v>
      </c>
      <c r="E134" s="1115" t="s">
        <v>1339</v>
      </c>
      <c r="F134" s="1116" t="s">
        <v>1339</v>
      </c>
      <c r="G134" s="1112" t="s">
        <v>1339</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1339</v>
      </c>
      <c r="C135" s="1113" t="s">
        <v>1339</v>
      </c>
      <c r="D135" s="1114" t="s">
        <v>1339</v>
      </c>
      <c r="E135" s="1115" t="s">
        <v>1339</v>
      </c>
      <c r="F135" s="1116" t="s">
        <v>1339</v>
      </c>
      <c r="G135" s="1112" t="s">
        <v>1339</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1339</v>
      </c>
      <c r="C136" s="1113" t="s">
        <v>1339</v>
      </c>
      <c r="D136" s="1114" t="s">
        <v>1339</v>
      </c>
      <c r="E136" s="1115" t="s">
        <v>1339</v>
      </c>
      <c r="F136" s="1116" t="s">
        <v>1339</v>
      </c>
      <c r="G136" s="1112" t="s">
        <v>1339</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1339</v>
      </c>
      <c r="C137" s="1113" t="s">
        <v>1339</v>
      </c>
      <c r="D137" s="1114" t="s">
        <v>1339</v>
      </c>
      <c r="E137" s="1115" t="s">
        <v>1339</v>
      </c>
      <c r="F137" s="1116" t="s">
        <v>1339</v>
      </c>
      <c r="G137" s="1112" t="s">
        <v>1339</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1339</v>
      </c>
      <c r="C138" s="1113" t="s">
        <v>1339</v>
      </c>
      <c r="D138" s="1114" t="s">
        <v>1339</v>
      </c>
      <c r="E138" s="1115" t="s">
        <v>1339</v>
      </c>
      <c r="F138" s="1116" t="s">
        <v>1339</v>
      </c>
      <c r="G138" s="1112" t="s">
        <v>1339</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1339</v>
      </c>
      <c r="C139" s="1113" t="s">
        <v>1339</v>
      </c>
      <c r="D139" s="1114" t="s">
        <v>1339</v>
      </c>
      <c r="E139" s="1115" t="s">
        <v>1339</v>
      </c>
      <c r="F139" s="1116" t="s">
        <v>1339</v>
      </c>
      <c r="G139" s="1112" t="s">
        <v>1339</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1339</v>
      </c>
      <c r="C140" s="1113" t="s">
        <v>1339</v>
      </c>
      <c r="D140" s="1114" t="s">
        <v>1339</v>
      </c>
      <c r="E140" s="1115" t="s">
        <v>1339</v>
      </c>
      <c r="F140" s="1116" t="s">
        <v>1339</v>
      </c>
      <c r="G140" s="1112" t="s">
        <v>1339</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1339</v>
      </c>
      <c r="C141" s="1113" t="s">
        <v>1339</v>
      </c>
      <c r="D141" s="1114" t="s">
        <v>1339</v>
      </c>
      <c r="E141" s="1115" t="s">
        <v>1339</v>
      </c>
      <c r="F141" s="1116" t="s">
        <v>1339</v>
      </c>
      <c r="G141" s="1112" t="s">
        <v>1339</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1339</v>
      </c>
      <c r="C142" s="1113" t="s">
        <v>1339</v>
      </c>
      <c r="D142" s="1114" t="s">
        <v>1339</v>
      </c>
      <c r="E142" s="1115" t="s">
        <v>1339</v>
      </c>
      <c r="F142" s="1116" t="s">
        <v>1339</v>
      </c>
      <c r="G142" s="1112" t="s">
        <v>1339</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1339</v>
      </c>
      <c r="C143" s="1113" t="s">
        <v>1339</v>
      </c>
      <c r="D143" s="1114" t="s">
        <v>1339</v>
      </c>
      <c r="E143" s="1115" t="s">
        <v>1339</v>
      </c>
      <c r="F143" s="1116" t="s">
        <v>1339</v>
      </c>
      <c r="G143" s="1112" t="s">
        <v>1339</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1339</v>
      </c>
      <c r="C144" s="1113" t="s">
        <v>1339</v>
      </c>
      <c r="D144" s="1114" t="s">
        <v>1339</v>
      </c>
      <c r="E144" s="1115" t="s">
        <v>1339</v>
      </c>
      <c r="F144" s="1116" t="s">
        <v>1339</v>
      </c>
      <c r="G144" s="1112" t="s">
        <v>1339</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1339</v>
      </c>
      <c r="C145" s="1113" t="s">
        <v>1339</v>
      </c>
      <c r="D145" s="1114" t="s">
        <v>1339</v>
      </c>
      <c r="E145" s="1115" t="s">
        <v>1339</v>
      </c>
      <c r="F145" s="1116" t="s">
        <v>1339</v>
      </c>
      <c r="G145" s="1112" t="s">
        <v>1339</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1339</v>
      </c>
      <c r="C146" s="1113" t="s">
        <v>1339</v>
      </c>
      <c r="D146" s="1114" t="s">
        <v>1339</v>
      </c>
      <c r="E146" s="1115" t="s">
        <v>1339</v>
      </c>
      <c r="F146" s="1116" t="s">
        <v>1339</v>
      </c>
      <c r="G146" s="1112" t="s">
        <v>1339</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1339</v>
      </c>
      <c r="C147" s="1113" t="s">
        <v>1339</v>
      </c>
      <c r="D147" s="1114" t="s">
        <v>1339</v>
      </c>
      <c r="E147" s="1115" t="s">
        <v>1339</v>
      </c>
      <c r="F147" s="1116" t="s">
        <v>1339</v>
      </c>
      <c r="G147" s="1112" t="s">
        <v>1339</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1339</v>
      </c>
      <c r="C148" s="1113" t="s">
        <v>1339</v>
      </c>
      <c r="D148" s="1114" t="s">
        <v>1339</v>
      </c>
      <c r="E148" s="1115" t="s">
        <v>1339</v>
      </c>
      <c r="F148" s="1116" t="s">
        <v>1339</v>
      </c>
      <c r="G148" s="1112" t="s">
        <v>1339</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1339</v>
      </c>
      <c r="C149" s="1113" t="s">
        <v>1339</v>
      </c>
      <c r="D149" s="1114" t="s">
        <v>1339</v>
      </c>
      <c r="E149" s="1115" t="s">
        <v>1339</v>
      </c>
      <c r="F149" s="1116" t="s">
        <v>1339</v>
      </c>
      <c r="G149" s="1112" t="s">
        <v>1339</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1339</v>
      </c>
      <c r="C150" s="1113" t="s">
        <v>1339</v>
      </c>
      <c r="D150" s="1114" t="s">
        <v>1339</v>
      </c>
      <c r="E150" s="1115" t="s">
        <v>1339</v>
      </c>
      <c r="F150" s="1116" t="s">
        <v>1339</v>
      </c>
      <c r="G150" s="1112" t="s">
        <v>1339</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1339</v>
      </c>
      <c r="C151" s="1113" t="s">
        <v>1339</v>
      </c>
      <c r="D151" s="1114" t="s">
        <v>1339</v>
      </c>
      <c r="E151" s="1115" t="s">
        <v>1339</v>
      </c>
      <c r="F151" s="1116" t="s">
        <v>1339</v>
      </c>
      <c r="G151" s="1112" t="s">
        <v>1339</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1339</v>
      </c>
      <c r="C152" s="1113" t="s">
        <v>1339</v>
      </c>
      <c r="D152" s="1114" t="s">
        <v>1339</v>
      </c>
      <c r="E152" s="1115" t="s">
        <v>1339</v>
      </c>
      <c r="F152" s="1116" t="s">
        <v>1339</v>
      </c>
      <c r="G152" s="1112" t="s">
        <v>1339</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1339</v>
      </c>
      <c r="C153" s="1113" t="s">
        <v>1339</v>
      </c>
      <c r="D153" s="1114" t="s">
        <v>1339</v>
      </c>
      <c r="E153" s="1115" t="s">
        <v>1339</v>
      </c>
      <c r="F153" s="1116" t="s">
        <v>1339</v>
      </c>
      <c r="G153" s="1112" t="s">
        <v>1339</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1339</v>
      </c>
      <c r="C154" s="1113" t="s">
        <v>1339</v>
      </c>
      <c r="D154" s="1114" t="s">
        <v>1339</v>
      </c>
      <c r="E154" s="1115" t="s">
        <v>1339</v>
      </c>
      <c r="F154" s="1116" t="s">
        <v>1339</v>
      </c>
      <c r="G154" s="1112" t="s">
        <v>1339</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1339</v>
      </c>
      <c r="C155" s="1113" t="s">
        <v>1339</v>
      </c>
      <c r="D155" s="1114" t="s">
        <v>1339</v>
      </c>
      <c r="E155" s="1115" t="s">
        <v>1339</v>
      </c>
      <c r="F155" s="1116" t="s">
        <v>1339</v>
      </c>
      <c r="G155" s="1112" t="s">
        <v>1339</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1339</v>
      </c>
      <c r="C156" s="1113" t="s">
        <v>1339</v>
      </c>
      <c r="D156" s="1114" t="s">
        <v>1339</v>
      </c>
      <c r="E156" s="1115" t="s">
        <v>1339</v>
      </c>
      <c r="F156" s="1116" t="s">
        <v>1339</v>
      </c>
      <c r="G156" s="1112" t="s">
        <v>1339</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1339</v>
      </c>
      <c r="C157" s="1113" t="s">
        <v>1339</v>
      </c>
      <c r="D157" s="1114" t="s">
        <v>1339</v>
      </c>
      <c r="E157" s="1115" t="s">
        <v>1339</v>
      </c>
      <c r="F157" s="1116" t="s">
        <v>1339</v>
      </c>
      <c r="G157" s="1112" t="s">
        <v>1339</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1339</v>
      </c>
      <c r="C158" s="1113" t="s">
        <v>1339</v>
      </c>
      <c r="D158" s="1114" t="s">
        <v>1339</v>
      </c>
      <c r="E158" s="1115" t="s">
        <v>1339</v>
      </c>
      <c r="F158" s="1116" t="s">
        <v>1339</v>
      </c>
      <c r="G158" s="1112" t="s">
        <v>1339</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1339</v>
      </c>
      <c r="C159" s="1113" t="s">
        <v>1339</v>
      </c>
      <c r="D159" s="1114" t="s">
        <v>1339</v>
      </c>
      <c r="E159" s="1115" t="s">
        <v>1339</v>
      </c>
      <c r="F159" s="1116" t="s">
        <v>1339</v>
      </c>
      <c r="G159" s="1112" t="s">
        <v>1339</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1339</v>
      </c>
      <c r="C160" s="1113" t="s">
        <v>1339</v>
      </c>
      <c r="D160" s="1114" t="s">
        <v>1339</v>
      </c>
      <c r="E160" s="1115" t="s">
        <v>1339</v>
      </c>
      <c r="F160" s="1116" t="s">
        <v>1339</v>
      </c>
      <c r="G160" s="1112" t="s">
        <v>1339</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1339</v>
      </c>
      <c r="C161" s="1113" t="s">
        <v>1339</v>
      </c>
      <c r="D161" s="1114" t="s">
        <v>1339</v>
      </c>
      <c r="E161" s="1115" t="s">
        <v>1339</v>
      </c>
      <c r="F161" s="1116" t="s">
        <v>1339</v>
      </c>
      <c r="G161" s="1112" t="s">
        <v>1339</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1339</v>
      </c>
      <c r="C162" s="1113" t="s">
        <v>1339</v>
      </c>
      <c r="D162" s="1114" t="s">
        <v>1339</v>
      </c>
      <c r="E162" s="1115" t="s">
        <v>1339</v>
      </c>
      <c r="F162" s="1116" t="s">
        <v>1339</v>
      </c>
      <c r="G162" s="1112" t="s">
        <v>1339</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1339</v>
      </c>
      <c r="C163" s="1113" t="s">
        <v>1339</v>
      </c>
      <c r="D163" s="1114" t="s">
        <v>1339</v>
      </c>
      <c r="E163" s="1115" t="s">
        <v>1339</v>
      </c>
      <c r="F163" s="1116" t="s">
        <v>1339</v>
      </c>
      <c r="G163" s="1112" t="s">
        <v>1339</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1339</v>
      </c>
      <c r="C164" s="1113" t="s">
        <v>1339</v>
      </c>
      <c r="D164" s="1114" t="s">
        <v>1339</v>
      </c>
      <c r="E164" s="1115" t="s">
        <v>1339</v>
      </c>
      <c r="F164" s="1116" t="s">
        <v>1339</v>
      </c>
      <c r="G164" s="1112" t="s">
        <v>1339</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1339</v>
      </c>
      <c r="C165" s="1113" t="s">
        <v>1339</v>
      </c>
      <c r="D165" s="1114" t="s">
        <v>1339</v>
      </c>
      <c r="E165" s="1115" t="s">
        <v>1339</v>
      </c>
      <c r="F165" s="1116" t="s">
        <v>1339</v>
      </c>
      <c r="G165" s="1112" t="s">
        <v>1339</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1339</v>
      </c>
      <c r="C166" s="1113" t="s">
        <v>1339</v>
      </c>
      <c r="D166" s="1114" t="s">
        <v>1339</v>
      </c>
      <c r="E166" s="1115" t="s">
        <v>1339</v>
      </c>
      <c r="F166" s="1116" t="s">
        <v>1339</v>
      </c>
      <c r="G166" s="1112" t="s">
        <v>1339</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1339</v>
      </c>
      <c r="C167" s="1113" t="s">
        <v>1339</v>
      </c>
      <c r="D167" s="1114" t="s">
        <v>1339</v>
      </c>
      <c r="E167" s="1115" t="s">
        <v>1339</v>
      </c>
      <c r="F167" s="1116" t="s">
        <v>1339</v>
      </c>
      <c r="G167" s="1112" t="s">
        <v>1339</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1339</v>
      </c>
      <c r="C168" s="1113" t="s">
        <v>1339</v>
      </c>
      <c r="D168" s="1114" t="s">
        <v>1339</v>
      </c>
      <c r="E168" s="1115" t="s">
        <v>1339</v>
      </c>
      <c r="F168" s="1116" t="s">
        <v>1339</v>
      </c>
      <c r="G168" s="1112" t="s">
        <v>1339</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1339</v>
      </c>
      <c r="C169" s="1113" t="s">
        <v>1339</v>
      </c>
      <c r="D169" s="1114" t="s">
        <v>1339</v>
      </c>
      <c r="E169" s="1115" t="s">
        <v>1339</v>
      </c>
      <c r="F169" s="1116" t="s">
        <v>1339</v>
      </c>
      <c r="G169" s="1112" t="s">
        <v>1339</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1339</v>
      </c>
      <c r="C170" s="1113" t="s">
        <v>1339</v>
      </c>
      <c r="D170" s="1114" t="s">
        <v>1339</v>
      </c>
      <c r="E170" s="1115" t="s">
        <v>1339</v>
      </c>
      <c r="F170" s="1116" t="s">
        <v>1339</v>
      </c>
      <c r="G170" s="1112" t="s">
        <v>1339</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1339</v>
      </c>
      <c r="C171" s="1113" t="s">
        <v>1339</v>
      </c>
      <c r="D171" s="1114" t="s">
        <v>1339</v>
      </c>
      <c r="E171" s="1115" t="s">
        <v>1339</v>
      </c>
      <c r="F171" s="1116" t="s">
        <v>1339</v>
      </c>
      <c r="G171" s="1112" t="s">
        <v>1339</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1339</v>
      </c>
      <c r="C172" s="1113" t="s">
        <v>1339</v>
      </c>
      <c r="D172" s="1114" t="s">
        <v>1339</v>
      </c>
      <c r="E172" s="1115" t="s">
        <v>1339</v>
      </c>
      <c r="F172" s="1116" t="s">
        <v>1339</v>
      </c>
      <c r="G172" s="1112" t="s">
        <v>1339</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1339</v>
      </c>
      <c r="C173" s="1113" t="s">
        <v>1339</v>
      </c>
      <c r="D173" s="1114" t="s">
        <v>1339</v>
      </c>
      <c r="E173" s="1115" t="s">
        <v>1339</v>
      </c>
      <c r="F173" s="1116" t="s">
        <v>1339</v>
      </c>
      <c r="G173" s="1112" t="s">
        <v>1339</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1339</v>
      </c>
      <c r="C174" s="1113" t="s">
        <v>1339</v>
      </c>
      <c r="D174" s="1114" t="s">
        <v>1339</v>
      </c>
      <c r="E174" s="1115" t="s">
        <v>1339</v>
      </c>
      <c r="F174" s="1116" t="s">
        <v>1339</v>
      </c>
      <c r="G174" s="1112" t="s">
        <v>1339</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1339</v>
      </c>
      <c r="C175" s="1113" t="s">
        <v>1339</v>
      </c>
      <c r="D175" s="1114" t="s">
        <v>1339</v>
      </c>
      <c r="E175" s="1115" t="s">
        <v>1339</v>
      </c>
      <c r="F175" s="1116" t="s">
        <v>1339</v>
      </c>
      <c r="G175" s="1112" t="s">
        <v>1339</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1339</v>
      </c>
      <c r="C176" s="1113" t="s">
        <v>1339</v>
      </c>
      <c r="D176" s="1114" t="s">
        <v>1339</v>
      </c>
      <c r="E176" s="1115" t="s">
        <v>1339</v>
      </c>
      <c r="F176" s="1116" t="s">
        <v>1339</v>
      </c>
      <c r="G176" s="1112" t="s">
        <v>1339</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1339</v>
      </c>
      <c r="C177" s="1113" t="s">
        <v>1339</v>
      </c>
      <c r="D177" s="1114" t="s">
        <v>1339</v>
      </c>
      <c r="E177" s="1115" t="s">
        <v>1339</v>
      </c>
      <c r="F177" s="1116" t="s">
        <v>1339</v>
      </c>
      <c r="G177" s="1112" t="s">
        <v>1339</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1339</v>
      </c>
      <c r="C178" s="1113" t="s">
        <v>1339</v>
      </c>
      <c r="D178" s="1114" t="s">
        <v>1339</v>
      </c>
      <c r="E178" s="1115" t="s">
        <v>1339</v>
      </c>
      <c r="F178" s="1116" t="s">
        <v>1339</v>
      </c>
      <c r="G178" s="1112" t="s">
        <v>1339</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1339</v>
      </c>
      <c r="C179" s="1113" t="s">
        <v>1339</v>
      </c>
      <c r="D179" s="1114" t="s">
        <v>1339</v>
      </c>
      <c r="E179" s="1115" t="s">
        <v>1339</v>
      </c>
      <c r="F179" s="1116" t="s">
        <v>1339</v>
      </c>
      <c r="G179" s="1112" t="s">
        <v>1339</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1339</v>
      </c>
      <c r="C180" s="1113" t="s">
        <v>1339</v>
      </c>
      <c r="D180" s="1114" t="s">
        <v>1339</v>
      </c>
      <c r="E180" s="1115" t="s">
        <v>1339</v>
      </c>
      <c r="F180" s="1116" t="s">
        <v>1339</v>
      </c>
      <c r="G180" s="1112" t="s">
        <v>1339</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1339</v>
      </c>
      <c r="C181" s="1113" t="s">
        <v>1339</v>
      </c>
      <c r="D181" s="1114" t="s">
        <v>1339</v>
      </c>
      <c r="E181" s="1115" t="s">
        <v>1339</v>
      </c>
      <c r="F181" s="1116" t="s">
        <v>1339</v>
      </c>
      <c r="G181" s="1112" t="s">
        <v>1339</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1339</v>
      </c>
      <c r="C182" s="1113" t="s">
        <v>1339</v>
      </c>
      <c r="D182" s="1114" t="s">
        <v>1339</v>
      </c>
      <c r="E182" s="1115" t="s">
        <v>1339</v>
      </c>
      <c r="F182" s="1116" t="s">
        <v>1339</v>
      </c>
      <c r="G182" s="1112" t="s">
        <v>1339</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1339</v>
      </c>
      <c r="C183" s="1113" t="s">
        <v>1339</v>
      </c>
      <c r="D183" s="1114" t="s">
        <v>1339</v>
      </c>
      <c r="E183" s="1115" t="s">
        <v>1339</v>
      </c>
      <c r="F183" s="1116" t="s">
        <v>1339</v>
      </c>
      <c r="G183" s="1112" t="s">
        <v>1339</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1339</v>
      </c>
      <c r="C184" s="1113" t="s">
        <v>1339</v>
      </c>
      <c r="D184" s="1114" t="s">
        <v>1339</v>
      </c>
      <c r="E184" s="1115" t="s">
        <v>1339</v>
      </c>
      <c r="F184" s="1116" t="s">
        <v>1339</v>
      </c>
      <c r="G184" s="1112" t="s">
        <v>1339</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1339</v>
      </c>
      <c r="C185" s="1113" t="s">
        <v>1339</v>
      </c>
      <c r="D185" s="1114" t="s">
        <v>1339</v>
      </c>
      <c r="E185" s="1115" t="s">
        <v>1339</v>
      </c>
      <c r="F185" s="1116" t="s">
        <v>1339</v>
      </c>
      <c r="G185" s="1112" t="s">
        <v>1339</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1339</v>
      </c>
      <c r="C186" s="1113" t="s">
        <v>1339</v>
      </c>
      <c r="D186" s="1114" t="s">
        <v>1339</v>
      </c>
      <c r="E186" s="1115" t="s">
        <v>1339</v>
      </c>
      <c r="F186" s="1116" t="s">
        <v>1339</v>
      </c>
      <c r="G186" s="1112" t="s">
        <v>1339</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1339</v>
      </c>
      <c r="C187" s="1113" t="s">
        <v>1339</v>
      </c>
      <c r="D187" s="1114" t="s">
        <v>1339</v>
      </c>
      <c r="E187" s="1115" t="s">
        <v>1339</v>
      </c>
      <c r="F187" s="1116" t="s">
        <v>1339</v>
      </c>
      <c r="G187" s="1112" t="s">
        <v>1339</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1339</v>
      </c>
      <c r="C188" s="1113" t="s">
        <v>1339</v>
      </c>
      <c r="D188" s="1114" t="s">
        <v>1339</v>
      </c>
      <c r="E188" s="1115" t="s">
        <v>1339</v>
      </c>
      <c r="F188" s="1116" t="s">
        <v>1339</v>
      </c>
      <c r="G188" s="1112" t="s">
        <v>1339</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1339</v>
      </c>
      <c r="C189" s="1113" t="s">
        <v>1339</v>
      </c>
      <c r="D189" s="1114" t="s">
        <v>1339</v>
      </c>
      <c r="E189" s="1115" t="s">
        <v>1339</v>
      </c>
      <c r="F189" s="1116" t="s">
        <v>1339</v>
      </c>
      <c r="G189" s="1112" t="s">
        <v>1339</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1339</v>
      </c>
      <c r="C190" s="1113" t="s">
        <v>1339</v>
      </c>
      <c r="D190" s="1114" t="s">
        <v>1339</v>
      </c>
      <c r="E190" s="1115" t="s">
        <v>1339</v>
      </c>
      <c r="F190" s="1116" t="s">
        <v>1339</v>
      </c>
      <c r="G190" s="1112" t="s">
        <v>1339</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1339</v>
      </c>
      <c r="C191" s="1113" t="s">
        <v>1339</v>
      </c>
      <c r="D191" s="1114" t="s">
        <v>1339</v>
      </c>
      <c r="E191" s="1115" t="s">
        <v>1339</v>
      </c>
      <c r="F191" s="1116" t="s">
        <v>1339</v>
      </c>
      <c r="G191" s="1112" t="s">
        <v>1339</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1339</v>
      </c>
      <c r="C192" s="1113" t="s">
        <v>1339</v>
      </c>
      <c r="D192" s="1114" t="s">
        <v>1339</v>
      </c>
      <c r="E192" s="1115" t="s">
        <v>1339</v>
      </c>
      <c r="F192" s="1116" t="s">
        <v>1339</v>
      </c>
      <c r="G192" s="1112" t="s">
        <v>1339</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1339</v>
      </c>
      <c r="C193" s="1113" t="s">
        <v>1339</v>
      </c>
      <c r="D193" s="1114" t="s">
        <v>1339</v>
      </c>
      <c r="E193" s="1115" t="s">
        <v>1339</v>
      </c>
      <c r="F193" s="1116" t="s">
        <v>1339</v>
      </c>
      <c r="G193" s="1112" t="s">
        <v>1339</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1339</v>
      </c>
      <c r="C194" s="1113" t="s">
        <v>1339</v>
      </c>
      <c r="D194" s="1114" t="s">
        <v>1339</v>
      </c>
      <c r="E194" s="1115" t="s">
        <v>1339</v>
      </c>
      <c r="F194" s="1116" t="s">
        <v>1339</v>
      </c>
      <c r="G194" s="1112" t="s">
        <v>1339</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1339</v>
      </c>
      <c r="C195" s="1113" t="s">
        <v>1339</v>
      </c>
      <c r="D195" s="1114" t="s">
        <v>1339</v>
      </c>
      <c r="E195" s="1115" t="s">
        <v>1339</v>
      </c>
      <c r="F195" s="1116" t="s">
        <v>1339</v>
      </c>
      <c r="G195" s="1112" t="s">
        <v>1339</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1339</v>
      </c>
      <c r="C196" s="1113" t="s">
        <v>1339</v>
      </c>
      <c r="D196" s="1114" t="s">
        <v>1339</v>
      </c>
      <c r="E196" s="1115" t="s">
        <v>1339</v>
      </c>
      <c r="F196" s="1116" t="s">
        <v>1339</v>
      </c>
      <c r="G196" s="1112" t="s">
        <v>1339</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1339</v>
      </c>
      <c r="C197" s="1113" t="s">
        <v>1339</v>
      </c>
      <c r="D197" s="1114" t="s">
        <v>1339</v>
      </c>
      <c r="E197" s="1115" t="s">
        <v>1339</v>
      </c>
      <c r="F197" s="1116" t="s">
        <v>1339</v>
      </c>
      <c r="G197" s="1112" t="s">
        <v>1339</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1339</v>
      </c>
      <c r="C198" s="1113" t="s">
        <v>1339</v>
      </c>
      <c r="D198" s="1114" t="s">
        <v>1339</v>
      </c>
      <c r="E198" s="1115" t="s">
        <v>1339</v>
      </c>
      <c r="F198" s="1116" t="s">
        <v>1339</v>
      </c>
      <c r="G198" s="1112" t="s">
        <v>1339</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1339</v>
      </c>
      <c r="C199" s="1113" t="s">
        <v>1339</v>
      </c>
      <c r="D199" s="1114" t="s">
        <v>1339</v>
      </c>
      <c r="E199" s="1115" t="s">
        <v>1339</v>
      </c>
      <c r="F199" s="1116" t="s">
        <v>1339</v>
      </c>
      <c r="G199" s="1112" t="s">
        <v>1339</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1339</v>
      </c>
      <c r="C200" s="1113" t="s">
        <v>1339</v>
      </c>
      <c r="D200" s="1114" t="s">
        <v>1339</v>
      </c>
      <c r="E200" s="1115" t="s">
        <v>1339</v>
      </c>
      <c r="F200" s="1116" t="s">
        <v>1339</v>
      </c>
      <c r="G200" s="1112" t="s">
        <v>1339</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1339</v>
      </c>
      <c r="C201" s="1113" t="s">
        <v>1339</v>
      </c>
      <c r="D201" s="1114" t="s">
        <v>1339</v>
      </c>
      <c r="E201" s="1115" t="s">
        <v>1339</v>
      </c>
      <c r="F201" s="1116" t="s">
        <v>1339</v>
      </c>
      <c r="G201" s="1112" t="s">
        <v>1339</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1339</v>
      </c>
      <c r="C202" s="1113" t="s">
        <v>1339</v>
      </c>
      <c r="D202" s="1114" t="s">
        <v>1339</v>
      </c>
      <c r="E202" s="1115" t="s">
        <v>1339</v>
      </c>
      <c r="F202" s="1116" t="s">
        <v>1339</v>
      </c>
      <c r="G202" s="1112" t="s">
        <v>1339</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1339</v>
      </c>
      <c r="C203" s="1113" t="s">
        <v>1339</v>
      </c>
      <c r="D203" s="1114" t="s">
        <v>1339</v>
      </c>
      <c r="E203" s="1115" t="s">
        <v>1339</v>
      </c>
      <c r="F203" s="1116" t="s">
        <v>1339</v>
      </c>
      <c r="G203" s="1112" t="s">
        <v>1339</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1339</v>
      </c>
      <c r="C204" s="1113" t="s">
        <v>1339</v>
      </c>
      <c r="D204" s="1114" t="s">
        <v>1339</v>
      </c>
      <c r="E204" s="1115" t="s">
        <v>1339</v>
      </c>
      <c r="F204" s="1116" t="s">
        <v>1339</v>
      </c>
      <c r="G204" s="1112" t="s">
        <v>1339</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1339</v>
      </c>
      <c r="C205" s="1113" t="s">
        <v>1339</v>
      </c>
      <c r="D205" s="1114" t="s">
        <v>1339</v>
      </c>
      <c r="E205" s="1115" t="s">
        <v>1339</v>
      </c>
      <c r="F205" s="1116" t="s">
        <v>1339</v>
      </c>
      <c r="G205" s="1112" t="s">
        <v>1339</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1339</v>
      </c>
      <c r="C206" s="1113" t="s">
        <v>1339</v>
      </c>
      <c r="D206" s="1114" t="s">
        <v>1339</v>
      </c>
      <c r="E206" s="1115" t="s">
        <v>1339</v>
      </c>
      <c r="F206" s="1116" t="s">
        <v>1339</v>
      </c>
      <c r="G206" s="1112" t="s">
        <v>1339</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1339</v>
      </c>
      <c r="C207" s="1113" t="s">
        <v>1339</v>
      </c>
      <c r="D207" s="1114" t="s">
        <v>1339</v>
      </c>
      <c r="E207" s="1115" t="s">
        <v>1339</v>
      </c>
      <c r="F207" s="1116" t="s">
        <v>1339</v>
      </c>
      <c r="G207" s="1112" t="s">
        <v>1339</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1339</v>
      </c>
      <c r="C208" s="1113" t="s">
        <v>1339</v>
      </c>
      <c r="D208" s="1114" t="s">
        <v>1339</v>
      </c>
      <c r="E208" s="1115" t="s">
        <v>1339</v>
      </c>
      <c r="F208" s="1116" t="s">
        <v>1339</v>
      </c>
      <c r="G208" s="1112" t="s">
        <v>1339</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1339</v>
      </c>
      <c r="C209" s="1113" t="s">
        <v>1339</v>
      </c>
      <c r="D209" s="1114" t="s">
        <v>1339</v>
      </c>
      <c r="E209" s="1115" t="s">
        <v>1339</v>
      </c>
      <c r="F209" s="1116" t="s">
        <v>1339</v>
      </c>
      <c r="G209" s="1112" t="s">
        <v>1339</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1339</v>
      </c>
      <c r="C210" s="1113" t="s">
        <v>1339</v>
      </c>
      <c r="D210" s="1114" t="s">
        <v>1339</v>
      </c>
      <c r="E210" s="1115" t="s">
        <v>1339</v>
      </c>
      <c r="F210" s="1116" t="s">
        <v>1339</v>
      </c>
      <c r="G210" s="1112" t="s">
        <v>1339</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1339</v>
      </c>
      <c r="C211" s="1113" t="s">
        <v>1339</v>
      </c>
      <c r="D211" s="1114" t="s">
        <v>1339</v>
      </c>
      <c r="E211" s="1115" t="s">
        <v>1339</v>
      </c>
      <c r="F211" s="1116" t="s">
        <v>1339</v>
      </c>
      <c r="G211" s="1112" t="s">
        <v>1339</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1339</v>
      </c>
      <c r="C212" s="1113" t="s">
        <v>1339</v>
      </c>
      <c r="D212" s="1114" t="s">
        <v>1339</v>
      </c>
      <c r="E212" s="1115" t="s">
        <v>1339</v>
      </c>
      <c r="F212" s="1116" t="s">
        <v>1339</v>
      </c>
      <c r="G212" s="1112" t="s">
        <v>1339</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1339</v>
      </c>
      <c r="C213" s="1113" t="s">
        <v>1339</v>
      </c>
      <c r="D213" s="1114" t="s">
        <v>1339</v>
      </c>
      <c r="E213" s="1115" t="s">
        <v>1339</v>
      </c>
      <c r="F213" s="1116" t="s">
        <v>1339</v>
      </c>
      <c r="G213" s="1112" t="s">
        <v>1339</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1339</v>
      </c>
      <c r="C214" s="1113" t="s">
        <v>1339</v>
      </c>
      <c r="D214" s="1114" t="s">
        <v>1339</v>
      </c>
      <c r="E214" s="1115" t="s">
        <v>1339</v>
      </c>
      <c r="F214" s="1116" t="s">
        <v>1339</v>
      </c>
      <c r="G214" s="1112" t="s">
        <v>1339</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1339</v>
      </c>
      <c r="C215" s="1113" t="s">
        <v>1339</v>
      </c>
      <c r="D215" s="1114" t="s">
        <v>1339</v>
      </c>
      <c r="E215" s="1115" t="s">
        <v>1339</v>
      </c>
      <c r="F215" s="1116" t="s">
        <v>1339</v>
      </c>
      <c r="G215" s="1112" t="s">
        <v>1339</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1339</v>
      </c>
      <c r="C216" s="1113" t="s">
        <v>1339</v>
      </c>
      <c r="D216" s="1114" t="s">
        <v>1339</v>
      </c>
      <c r="E216" s="1115" t="s">
        <v>1339</v>
      </c>
      <c r="F216" s="1116" t="s">
        <v>1339</v>
      </c>
      <c r="G216" s="1112" t="s">
        <v>1339</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1339</v>
      </c>
      <c r="C217" s="1113" t="s">
        <v>1339</v>
      </c>
      <c r="D217" s="1114" t="s">
        <v>1339</v>
      </c>
      <c r="E217" s="1115" t="s">
        <v>1339</v>
      </c>
      <c r="F217" s="1116" t="s">
        <v>1339</v>
      </c>
      <c r="G217" s="1112" t="s">
        <v>1339</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1339</v>
      </c>
      <c r="C218" s="1113" t="s">
        <v>1339</v>
      </c>
      <c r="D218" s="1114" t="s">
        <v>1339</v>
      </c>
      <c r="E218" s="1115" t="s">
        <v>1339</v>
      </c>
      <c r="F218" s="1116" t="s">
        <v>1339</v>
      </c>
      <c r="G218" s="1112" t="s">
        <v>1339</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1339</v>
      </c>
      <c r="C219" s="1113" t="s">
        <v>1339</v>
      </c>
      <c r="D219" s="1114" t="s">
        <v>1339</v>
      </c>
      <c r="E219" s="1115" t="s">
        <v>1339</v>
      </c>
      <c r="F219" s="1116" t="s">
        <v>1339</v>
      </c>
      <c r="G219" s="1112" t="s">
        <v>1339</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1339</v>
      </c>
      <c r="C220" s="1113" t="s">
        <v>1339</v>
      </c>
      <c r="D220" s="1114" t="s">
        <v>1339</v>
      </c>
      <c r="E220" s="1115" t="s">
        <v>1339</v>
      </c>
      <c r="F220" s="1116" t="s">
        <v>1339</v>
      </c>
      <c r="G220" s="1112" t="s">
        <v>1339</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1339</v>
      </c>
      <c r="C221" s="1113" t="s">
        <v>1339</v>
      </c>
      <c r="D221" s="1114" t="s">
        <v>1339</v>
      </c>
      <c r="E221" s="1115" t="s">
        <v>1339</v>
      </c>
      <c r="F221" s="1116" t="s">
        <v>1339</v>
      </c>
      <c r="G221" s="1112" t="s">
        <v>1339</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1339</v>
      </c>
      <c r="C222" s="1113" t="s">
        <v>1339</v>
      </c>
      <c r="D222" s="1114" t="s">
        <v>1339</v>
      </c>
      <c r="E222" s="1115" t="s">
        <v>1339</v>
      </c>
      <c r="F222" s="1116" t="s">
        <v>1339</v>
      </c>
      <c r="G222" s="1112" t="s">
        <v>1339</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1339</v>
      </c>
      <c r="C223" s="1113" t="s">
        <v>1339</v>
      </c>
      <c r="D223" s="1114" t="s">
        <v>1339</v>
      </c>
      <c r="E223" s="1115" t="s">
        <v>1339</v>
      </c>
      <c r="F223" s="1116" t="s">
        <v>1339</v>
      </c>
      <c r="G223" s="1112" t="s">
        <v>1339</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1339</v>
      </c>
      <c r="C224" s="1113" t="s">
        <v>1339</v>
      </c>
      <c r="D224" s="1114" t="s">
        <v>1339</v>
      </c>
      <c r="E224" s="1115" t="s">
        <v>1339</v>
      </c>
      <c r="F224" s="1116" t="s">
        <v>1339</v>
      </c>
      <c r="G224" s="1112" t="s">
        <v>1339</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1339</v>
      </c>
      <c r="C225" s="1113" t="s">
        <v>1339</v>
      </c>
      <c r="D225" s="1114" t="s">
        <v>1339</v>
      </c>
      <c r="E225" s="1115" t="s">
        <v>1339</v>
      </c>
      <c r="F225" s="1116" t="s">
        <v>1339</v>
      </c>
      <c r="G225" s="1112" t="s">
        <v>1339</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1339</v>
      </c>
      <c r="C226" s="1113" t="s">
        <v>1339</v>
      </c>
      <c r="D226" s="1114" t="s">
        <v>1339</v>
      </c>
      <c r="E226" s="1115" t="s">
        <v>1339</v>
      </c>
      <c r="F226" s="1116" t="s">
        <v>1339</v>
      </c>
      <c r="G226" s="1112" t="s">
        <v>1339</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1339</v>
      </c>
      <c r="C227" s="1113" t="s">
        <v>1339</v>
      </c>
      <c r="D227" s="1114" t="s">
        <v>1339</v>
      </c>
      <c r="E227" s="1115" t="s">
        <v>1339</v>
      </c>
      <c r="F227" s="1116" t="s">
        <v>1339</v>
      </c>
      <c r="G227" s="1112" t="s">
        <v>1339</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1339</v>
      </c>
      <c r="C228" s="1113" t="s">
        <v>1339</v>
      </c>
      <c r="D228" s="1114" t="s">
        <v>1339</v>
      </c>
      <c r="E228" s="1115" t="s">
        <v>1339</v>
      </c>
      <c r="F228" s="1116" t="s">
        <v>1339</v>
      </c>
      <c r="G228" s="1112" t="s">
        <v>1339</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1339</v>
      </c>
      <c r="C229" s="1113" t="s">
        <v>1339</v>
      </c>
      <c r="D229" s="1114" t="s">
        <v>1339</v>
      </c>
      <c r="E229" s="1115" t="s">
        <v>1339</v>
      </c>
      <c r="F229" s="1116" t="s">
        <v>1339</v>
      </c>
      <c r="G229" s="1112" t="s">
        <v>1339</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1339</v>
      </c>
      <c r="C230" s="1113" t="s">
        <v>1339</v>
      </c>
      <c r="D230" s="1114" t="s">
        <v>1339</v>
      </c>
      <c r="E230" s="1115" t="s">
        <v>1339</v>
      </c>
      <c r="F230" s="1116" t="s">
        <v>1339</v>
      </c>
      <c r="G230" s="1112" t="s">
        <v>1339</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1339</v>
      </c>
      <c r="C231" s="1113" t="s">
        <v>1339</v>
      </c>
      <c r="D231" s="1114" t="s">
        <v>1339</v>
      </c>
      <c r="E231" s="1115" t="s">
        <v>1339</v>
      </c>
      <c r="F231" s="1116" t="s">
        <v>1339</v>
      </c>
      <c r="G231" s="1112" t="s">
        <v>1339</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1339</v>
      </c>
      <c r="C232" s="1113" t="s">
        <v>1339</v>
      </c>
      <c r="D232" s="1114" t="s">
        <v>1339</v>
      </c>
      <c r="E232" s="1115" t="s">
        <v>1339</v>
      </c>
      <c r="F232" s="1116" t="s">
        <v>1339</v>
      </c>
      <c r="G232" s="1112" t="s">
        <v>1339</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1339</v>
      </c>
      <c r="C233" s="1113" t="s">
        <v>1339</v>
      </c>
      <c r="D233" s="1114" t="s">
        <v>1339</v>
      </c>
      <c r="E233" s="1115" t="s">
        <v>1339</v>
      </c>
      <c r="F233" s="1116" t="s">
        <v>1339</v>
      </c>
      <c r="G233" s="1112" t="s">
        <v>1339</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1339</v>
      </c>
      <c r="C234" s="1113" t="s">
        <v>1339</v>
      </c>
      <c r="D234" s="1114" t="s">
        <v>1339</v>
      </c>
      <c r="E234" s="1115" t="s">
        <v>1339</v>
      </c>
      <c r="F234" s="1116" t="s">
        <v>1339</v>
      </c>
      <c r="G234" s="1112" t="s">
        <v>1339</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1339</v>
      </c>
      <c r="C235" s="1113" t="s">
        <v>1339</v>
      </c>
      <c r="D235" s="1114" t="s">
        <v>1339</v>
      </c>
      <c r="E235" s="1115" t="s">
        <v>1339</v>
      </c>
      <c r="F235" s="1116" t="s">
        <v>1339</v>
      </c>
      <c r="G235" s="1112" t="s">
        <v>1339</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1339</v>
      </c>
      <c r="C236" s="1113" t="s">
        <v>1339</v>
      </c>
      <c r="D236" s="1114" t="s">
        <v>1339</v>
      </c>
      <c r="E236" s="1115" t="s">
        <v>1339</v>
      </c>
      <c r="F236" s="1116" t="s">
        <v>1339</v>
      </c>
      <c r="G236" s="1112" t="s">
        <v>1339</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1339</v>
      </c>
      <c r="C237" s="1113" t="s">
        <v>1339</v>
      </c>
      <c r="D237" s="1114" t="s">
        <v>1339</v>
      </c>
      <c r="E237" s="1115" t="s">
        <v>1339</v>
      </c>
      <c r="F237" s="1116" t="s">
        <v>1339</v>
      </c>
      <c r="G237" s="1112" t="s">
        <v>1339</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1339</v>
      </c>
      <c r="C238" s="1113" t="s">
        <v>1339</v>
      </c>
      <c r="D238" s="1114" t="s">
        <v>1339</v>
      </c>
      <c r="E238" s="1115" t="s">
        <v>1339</v>
      </c>
      <c r="F238" s="1116" t="s">
        <v>1339</v>
      </c>
      <c r="G238" s="1112" t="s">
        <v>1339</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1339</v>
      </c>
      <c r="C239" s="1113" t="s">
        <v>1339</v>
      </c>
      <c r="D239" s="1114" t="s">
        <v>1339</v>
      </c>
      <c r="E239" s="1115" t="s">
        <v>1339</v>
      </c>
      <c r="F239" s="1116" t="s">
        <v>1339</v>
      </c>
      <c r="G239" s="1112" t="s">
        <v>1339</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1339</v>
      </c>
      <c r="C240" s="1113" t="s">
        <v>1339</v>
      </c>
      <c r="D240" s="1114" t="s">
        <v>1339</v>
      </c>
      <c r="E240" s="1115" t="s">
        <v>1339</v>
      </c>
      <c r="F240" s="1116" t="s">
        <v>1339</v>
      </c>
      <c r="G240" s="1112" t="s">
        <v>1339</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1339</v>
      </c>
      <c r="C241" s="1113" t="s">
        <v>1339</v>
      </c>
      <c r="D241" s="1114" t="s">
        <v>1339</v>
      </c>
      <c r="E241" s="1115" t="s">
        <v>1339</v>
      </c>
      <c r="F241" s="1116" t="s">
        <v>1339</v>
      </c>
      <c r="G241" s="1112" t="s">
        <v>1339</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1339</v>
      </c>
      <c r="C242" s="1113" t="s">
        <v>1339</v>
      </c>
      <c r="D242" s="1114" t="s">
        <v>1339</v>
      </c>
      <c r="E242" s="1115" t="s">
        <v>1339</v>
      </c>
      <c r="F242" s="1116" t="s">
        <v>1339</v>
      </c>
      <c r="G242" s="1112" t="s">
        <v>1339</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1339</v>
      </c>
      <c r="C243" s="1113" t="s">
        <v>1339</v>
      </c>
      <c r="D243" s="1114" t="s">
        <v>1339</v>
      </c>
      <c r="E243" s="1115" t="s">
        <v>1339</v>
      </c>
      <c r="F243" s="1116" t="s">
        <v>1339</v>
      </c>
      <c r="G243" s="1112" t="s">
        <v>1339</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1339</v>
      </c>
      <c r="C244" s="1113" t="s">
        <v>1339</v>
      </c>
      <c r="D244" s="1114" t="s">
        <v>1339</v>
      </c>
      <c r="E244" s="1115" t="s">
        <v>1339</v>
      </c>
      <c r="F244" s="1116" t="s">
        <v>1339</v>
      </c>
      <c r="G244" s="1112" t="s">
        <v>1339</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1339</v>
      </c>
      <c r="C245" s="1113" t="s">
        <v>1339</v>
      </c>
      <c r="D245" s="1114" t="s">
        <v>1339</v>
      </c>
      <c r="E245" s="1115" t="s">
        <v>1339</v>
      </c>
      <c r="F245" s="1116" t="s">
        <v>1339</v>
      </c>
      <c r="G245" s="1112" t="s">
        <v>1339</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1339</v>
      </c>
      <c r="C246" s="1113" t="s">
        <v>1339</v>
      </c>
      <c r="D246" s="1114" t="s">
        <v>1339</v>
      </c>
      <c r="E246" s="1115" t="s">
        <v>1339</v>
      </c>
      <c r="F246" s="1116" t="s">
        <v>1339</v>
      </c>
      <c r="G246" s="1112" t="s">
        <v>1339</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1339</v>
      </c>
      <c r="C247" s="1113" t="s">
        <v>1339</v>
      </c>
      <c r="D247" s="1114" t="s">
        <v>1339</v>
      </c>
      <c r="E247" s="1115" t="s">
        <v>1339</v>
      </c>
      <c r="F247" s="1116" t="s">
        <v>1339</v>
      </c>
      <c r="G247" s="1112" t="s">
        <v>1339</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1339</v>
      </c>
      <c r="C248" s="1113" t="s">
        <v>1339</v>
      </c>
      <c r="D248" s="1114" t="s">
        <v>1339</v>
      </c>
      <c r="E248" s="1115" t="s">
        <v>1339</v>
      </c>
      <c r="F248" s="1116" t="s">
        <v>1339</v>
      </c>
      <c r="G248" s="1112" t="s">
        <v>1339</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1339</v>
      </c>
      <c r="C249" s="1113" t="s">
        <v>1339</v>
      </c>
      <c r="D249" s="1114" t="s">
        <v>1339</v>
      </c>
      <c r="E249" s="1115" t="s">
        <v>1339</v>
      </c>
      <c r="F249" s="1116" t="s">
        <v>1339</v>
      </c>
      <c r="G249" s="1112" t="s">
        <v>1339</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1339</v>
      </c>
      <c r="C250" s="1113" t="s">
        <v>1339</v>
      </c>
      <c r="D250" s="1114" t="s">
        <v>1339</v>
      </c>
      <c r="E250" s="1115" t="s">
        <v>1339</v>
      </c>
      <c r="F250" s="1116" t="s">
        <v>1339</v>
      </c>
      <c r="G250" s="1112" t="s">
        <v>1339</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1339</v>
      </c>
      <c r="C251" s="1113" t="s">
        <v>1339</v>
      </c>
      <c r="D251" s="1114" t="s">
        <v>1339</v>
      </c>
      <c r="E251" s="1115" t="s">
        <v>1339</v>
      </c>
      <c r="F251" s="1116" t="s">
        <v>1339</v>
      </c>
      <c r="G251" s="1112" t="s">
        <v>1339</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1339</v>
      </c>
      <c r="C252" s="1113" t="s">
        <v>1339</v>
      </c>
      <c r="D252" s="1114" t="s">
        <v>1339</v>
      </c>
      <c r="E252" s="1115" t="s">
        <v>1339</v>
      </c>
      <c r="F252" s="1116" t="s">
        <v>1339</v>
      </c>
      <c r="G252" s="1112" t="s">
        <v>1339</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1339</v>
      </c>
      <c r="C253" s="1113" t="s">
        <v>1339</v>
      </c>
      <c r="D253" s="1114" t="s">
        <v>1339</v>
      </c>
      <c r="E253" s="1115" t="s">
        <v>1339</v>
      </c>
      <c r="F253" s="1116" t="s">
        <v>1339</v>
      </c>
      <c r="G253" s="1112" t="s">
        <v>1339</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1339</v>
      </c>
      <c r="C254" s="1113" t="s">
        <v>1339</v>
      </c>
      <c r="D254" s="1114" t="s">
        <v>1339</v>
      </c>
      <c r="E254" s="1115" t="s">
        <v>1339</v>
      </c>
      <c r="F254" s="1116" t="s">
        <v>1339</v>
      </c>
      <c r="G254" s="1112" t="s">
        <v>1339</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1339</v>
      </c>
      <c r="C255" s="1113" t="s">
        <v>1339</v>
      </c>
      <c r="D255" s="1114" t="s">
        <v>1339</v>
      </c>
      <c r="E255" s="1115" t="s">
        <v>1339</v>
      </c>
      <c r="F255" s="1116" t="s">
        <v>1339</v>
      </c>
      <c r="G255" s="1112" t="s">
        <v>1339</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1339</v>
      </c>
      <c r="C256" s="1113" t="s">
        <v>1339</v>
      </c>
      <c r="D256" s="1114" t="s">
        <v>1339</v>
      </c>
      <c r="E256" s="1115" t="s">
        <v>1339</v>
      </c>
      <c r="F256" s="1116" t="s">
        <v>1339</v>
      </c>
      <c r="G256" s="1112" t="s">
        <v>1339</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1339</v>
      </c>
      <c r="C257" s="1113" t="s">
        <v>1339</v>
      </c>
      <c r="D257" s="1114" t="s">
        <v>1339</v>
      </c>
      <c r="E257" s="1115" t="s">
        <v>1339</v>
      </c>
      <c r="F257" s="1116" t="s">
        <v>1339</v>
      </c>
      <c r="G257" s="1112" t="s">
        <v>1339</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1339</v>
      </c>
      <c r="C258" s="1113" t="s">
        <v>1339</v>
      </c>
      <c r="D258" s="1114" t="s">
        <v>1339</v>
      </c>
      <c r="E258" s="1115" t="s">
        <v>1339</v>
      </c>
      <c r="F258" s="1116" t="s">
        <v>1339</v>
      </c>
      <c r="G258" s="1112" t="s">
        <v>1339</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1339</v>
      </c>
      <c r="C259" s="1113" t="s">
        <v>1339</v>
      </c>
      <c r="D259" s="1114" t="s">
        <v>1339</v>
      </c>
      <c r="E259" s="1115" t="s">
        <v>1339</v>
      </c>
      <c r="F259" s="1116" t="s">
        <v>1339</v>
      </c>
      <c r="G259" s="1112" t="s">
        <v>1339</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1339</v>
      </c>
      <c r="C260" s="1113" t="s">
        <v>1339</v>
      </c>
      <c r="D260" s="1114" t="s">
        <v>1339</v>
      </c>
      <c r="E260" s="1115" t="s">
        <v>1339</v>
      </c>
      <c r="F260" s="1116" t="s">
        <v>1339</v>
      </c>
      <c r="G260" s="1112" t="s">
        <v>1339</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1339</v>
      </c>
      <c r="C261" s="1113" t="s">
        <v>1339</v>
      </c>
      <c r="D261" s="1114" t="s">
        <v>1339</v>
      </c>
      <c r="E261" s="1115" t="s">
        <v>1339</v>
      </c>
      <c r="F261" s="1116" t="s">
        <v>1339</v>
      </c>
      <c r="G261" s="1112" t="s">
        <v>1339</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1339</v>
      </c>
      <c r="C262" s="1113" t="s">
        <v>1339</v>
      </c>
      <c r="D262" s="1114" t="s">
        <v>1339</v>
      </c>
      <c r="E262" s="1115" t="s">
        <v>1339</v>
      </c>
      <c r="F262" s="1116" t="s">
        <v>1339</v>
      </c>
      <c r="G262" s="1112" t="s">
        <v>1339</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1339</v>
      </c>
      <c r="C263" s="1113" t="s">
        <v>1339</v>
      </c>
      <c r="D263" s="1114" t="s">
        <v>1339</v>
      </c>
      <c r="E263" s="1115" t="s">
        <v>1339</v>
      </c>
      <c r="F263" s="1116" t="s">
        <v>1339</v>
      </c>
      <c r="G263" s="1112" t="s">
        <v>1339</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1339</v>
      </c>
      <c r="C264" s="1113" t="s">
        <v>1339</v>
      </c>
      <c r="D264" s="1114" t="s">
        <v>1339</v>
      </c>
      <c r="E264" s="1115" t="s">
        <v>1339</v>
      </c>
      <c r="F264" s="1116" t="s">
        <v>1339</v>
      </c>
      <c r="G264" s="1112" t="s">
        <v>1339</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1339</v>
      </c>
      <c r="C265" s="1113" t="s">
        <v>1339</v>
      </c>
      <c r="D265" s="1114" t="s">
        <v>1339</v>
      </c>
      <c r="E265" s="1115" t="s">
        <v>1339</v>
      </c>
      <c r="F265" s="1116" t="s">
        <v>1339</v>
      </c>
      <c r="G265" s="1112" t="s">
        <v>1339</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1339</v>
      </c>
      <c r="C266" s="1113" t="s">
        <v>1339</v>
      </c>
      <c r="D266" s="1114" t="s">
        <v>1339</v>
      </c>
      <c r="E266" s="1115" t="s">
        <v>1339</v>
      </c>
      <c r="F266" s="1116" t="s">
        <v>1339</v>
      </c>
      <c r="G266" s="1112" t="s">
        <v>1339</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1339</v>
      </c>
      <c r="C267" s="1113" t="s">
        <v>1339</v>
      </c>
      <c r="D267" s="1114" t="s">
        <v>1339</v>
      </c>
      <c r="E267" s="1115" t="s">
        <v>1339</v>
      </c>
      <c r="F267" s="1116" t="s">
        <v>1339</v>
      </c>
      <c r="G267" s="1112" t="s">
        <v>1339</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1339</v>
      </c>
      <c r="C268" s="1113" t="s">
        <v>1339</v>
      </c>
      <c r="D268" s="1114" t="s">
        <v>1339</v>
      </c>
      <c r="E268" s="1115" t="s">
        <v>1339</v>
      </c>
      <c r="F268" s="1116" t="s">
        <v>1339</v>
      </c>
      <c r="G268" s="1112" t="s">
        <v>1339</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1339</v>
      </c>
      <c r="C269" s="1113" t="s">
        <v>1339</v>
      </c>
      <c r="D269" s="1114" t="s">
        <v>1339</v>
      </c>
      <c r="E269" s="1115" t="s">
        <v>1339</v>
      </c>
      <c r="F269" s="1116" t="s">
        <v>1339</v>
      </c>
      <c r="G269" s="1112" t="s">
        <v>1339</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1339</v>
      </c>
      <c r="C270" s="1113" t="s">
        <v>1339</v>
      </c>
      <c r="D270" s="1114" t="s">
        <v>1339</v>
      </c>
      <c r="E270" s="1115" t="s">
        <v>1339</v>
      </c>
      <c r="F270" s="1116" t="s">
        <v>1339</v>
      </c>
      <c r="G270" s="1112" t="s">
        <v>1339</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1339</v>
      </c>
      <c r="C271" s="1113" t="s">
        <v>1339</v>
      </c>
      <c r="D271" s="1114" t="s">
        <v>1339</v>
      </c>
      <c r="E271" s="1115" t="s">
        <v>1339</v>
      </c>
      <c r="F271" s="1116" t="s">
        <v>1339</v>
      </c>
      <c r="G271" s="1112" t="s">
        <v>1339</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1339</v>
      </c>
      <c r="C272" s="1113" t="s">
        <v>1339</v>
      </c>
      <c r="D272" s="1114" t="s">
        <v>1339</v>
      </c>
      <c r="E272" s="1115" t="s">
        <v>1339</v>
      </c>
      <c r="F272" s="1116" t="s">
        <v>1339</v>
      </c>
      <c r="G272" s="1112" t="s">
        <v>1339</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1339</v>
      </c>
      <c r="C273" s="1113" t="s">
        <v>1339</v>
      </c>
      <c r="D273" s="1114" t="s">
        <v>1339</v>
      </c>
      <c r="E273" s="1115" t="s">
        <v>1339</v>
      </c>
      <c r="F273" s="1116" t="s">
        <v>1339</v>
      </c>
      <c r="G273" s="1112" t="s">
        <v>1339</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1339</v>
      </c>
      <c r="C274" s="1113" t="s">
        <v>1339</v>
      </c>
      <c r="D274" s="1114" t="s">
        <v>1339</v>
      </c>
      <c r="E274" s="1115" t="s">
        <v>1339</v>
      </c>
      <c r="F274" s="1116" t="s">
        <v>1339</v>
      </c>
      <c r="G274" s="1112" t="s">
        <v>1339</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1339</v>
      </c>
      <c r="C275" s="1113" t="s">
        <v>1339</v>
      </c>
      <c r="D275" s="1114" t="s">
        <v>1339</v>
      </c>
      <c r="E275" s="1115" t="s">
        <v>1339</v>
      </c>
      <c r="F275" s="1116" t="s">
        <v>1339</v>
      </c>
      <c r="G275" s="1112" t="s">
        <v>1339</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1339</v>
      </c>
      <c r="C276" s="1113" t="s">
        <v>1339</v>
      </c>
      <c r="D276" s="1114" t="s">
        <v>1339</v>
      </c>
      <c r="E276" s="1115" t="s">
        <v>1339</v>
      </c>
      <c r="F276" s="1116" t="s">
        <v>1339</v>
      </c>
      <c r="G276" s="1112" t="s">
        <v>1339</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1339</v>
      </c>
      <c r="C277" s="1113" t="s">
        <v>1339</v>
      </c>
      <c r="D277" s="1114" t="s">
        <v>1339</v>
      </c>
      <c r="E277" s="1115" t="s">
        <v>1339</v>
      </c>
      <c r="F277" s="1116" t="s">
        <v>1339</v>
      </c>
      <c r="G277" s="1112" t="s">
        <v>1339</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1339</v>
      </c>
      <c r="C278" s="1113" t="s">
        <v>1339</v>
      </c>
      <c r="D278" s="1114" t="s">
        <v>1339</v>
      </c>
      <c r="E278" s="1115" t="s">
        <v>1339</v>
      </c>
      <c r="F278" s="1116" t="s">
        <v>1339</v>
      </c>
      <c r="G278" s="1112" t="s">
        <v>1339</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1339</v>
      </c>
      <c r="C279" s="1113" t="s">
        <v>1339</v>
      </c>
      <c r="D279" s="1114" t="s">
        <v>1339</v>
      </c>
      <c r="E279" s="1115" t="s">
        <v>1339</v>
      </c>
      <c r="F279" s="1116" t="s">
        <v>1339</v>
      </c>
      <c r="G279" s="1112" t="s">
        <v>1339</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1339</v>
      </c>
      <c r="C280" s="1113" t="s">
        <v>1339</v>
      </c>
      <c r="D280" s="1114" t="s">
        <v>1339</v>
      </c>
      <c r="E280" s="1115" t="s">
        <v>1339</v>
      </c>
      <c r="F280" s="1116" t="s">
        <v>1339</v>
      </c>
      <c r="G280" s="1112" t="s">
        <v>1339</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1339</v>
      </c>
      <c r="C281" s="1113" t="s">
        <v>1339</v>
      </c>
      <c r="D281" s="1114" t="s">
        <v>1339</v>
      </c>
      <c r="E281" s="1115" t="s">
        <v>1339</v>
      </c>
      <c r="F281" s="1116" t="s">
        <v>1339</v>
      </c>
      <c r="G281" s="1112" t="s">
        <v>1339</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1339</v>
      </c>
      <c r="C282" s="1113" t="s">
        <v>1339</v>
      </c>
      <c r="D282" s="1114" t="s">
        <v>1339</v>
      </c>
      <c r="E282" s="1115" t="s">
        <v>1339</v>
      </c>
      <c r="F282" s="1116" t="s">
        <v>1339</v>
      </c>
      <c r="G282" s="1112" t="s">
        <v>1339</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1339</v>
      </c>
      <c r="C283" s="1113" t="s">
        <v>1339</v>
      </c>
      <c r="D283" s="1114" t="s">
        <v>1339</v>
      </c>
      <c r="E283" s="1115" t="s">
        <v>1339</v>
      </c>
      <c r="F283" s="1116" t="s">
        <v>1339</v>
      </c>
      <c r="G283" s="1112" t="s">
        <v>1339</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1339</v>
      </c>
      <c r="C284" s="1113" t="s">
        <v>1339</v>
      </c>
      <c r="D284" s="1114" t="s">
        <v>1339</v>
      </c>
      <c r="E284" s="1115" t="s">
        <v>1339</v>
      </c>
      <c r="F284" s="1116" t="s">
        <v>1339</v>
      </c>
      <c r="G284" s="1112" t="s">
        <v>1339</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1339</v>
      </c>
      <c r="C285" s="1113" t="s">
        <v>1339</v>
      </c>
      <c r="D285" s="1114" t="s">
        <v>1339</v>
      </c>
      <c r="E285" s="1115" t="s">
        <v>1339</v>
      </c>
      <c r="F285" s="1116" t="s">
        <v>1339</v>
      </c>
      <c r="G285" s="1112" t="s">
        <v>1339</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1339</v>
      </c>
      <c r="C286" s="1113" t="s">
        <v>1339</v>
      </c>
      <c r="D286" s="1114" t="s">
        <v>1339</v>
      </c>
      <c r="E286" s="1115" t="s">
        <v>1339</v>
      </c>
      <c r="F286" s="1116" t="s">
        <v>1339</v>
      </c>
      <c r="G286" s="1112" t="s">
        <v>1339</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1339</v>
      </c>
      <c r="C287" s="1113" t="s">
        <v>1339</v>
      </c>
      <c r="D287" s="1114" t="s">
        <v>1339</v>
      </c>
      <c r="E287" s="1115" t="s">
        <v>1339</v>
      </c>
      <c r="F287" s="1116" t="s">
        <v>1339</v>
      </c>
      <c r="G287" s="1112" t="s">
        <v>1339</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6201</v>
      </c>
      <c r="Q1" s="29" t="s">
        <v>38</v>
      </c>
      <c r="T1" s="30" t="s">
        <v>39</v>
      </c>
      <c r="W1" s="32" t="s">
        <v>6425</v>
      </c>
      <c r="Z1" s="33" t="s">
        <v>6482</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3824</v>
      </c>
      <c r="B3" s="1221" t="s">
        <v>5444</v>
      </c>
      <c r="C3" s="1222" t="s">
        <v>737</v>
      </c>
      <c r="D3" s="1223" t="s">
        <v>736</v>
      </c>
      <c r="E3" s="1224" t="s">
        <v>737</v>
      </c>
      <c r="F3" s="1225" t="s">
        <v>432</v>
      </c>
      <c r="G3" s="1221" t="s">
        <v>432</v>
      </c>
      <c r="H3" s="1136"/>
      <c r="I3" s="1226"/>
      <c r="J3" s="1226"/>
      <c r="K3" s="1227"/>
      <c r="L3" s="1081"/>
      <c r="M3" s="1081"/>
      <c r="N3" s="1081"/>
      <c r="O3" s="1081"/>
      <c r="P3" s="1081"/>
      <c r="Q3" s="1120" t="s">
        <v>5685</v>
      </c>
      <c r="R3" s="781"/>
      <c r="S3" s="1136"/>
      <c r="T3" s="1180" t="s">
        <v>6378</v>
      </c>
      <c r="U3" s="1081"/>
      <c r="V3" s="1081"/>
      <c r="W3" s="1228" t="s">
        <v>7904</v>
      </c>
      <c r="X3" s="1081"/>
      <c r="Y3" s="1081"/>
      <c r="Z3" s="1228" t="s">
        <v>7905</v>
      </c>
      <c r="AA3" s="1081"/>
      <c r="AB3" s="1081"/>
      <c r="AC3" s="1081"/>
      <c r="AD3" s="1081"/>
      <c r="AE3" s="1081"/>
      <c r="AF3" s="1229"/>
      <c r="AG3" s="1229"/>
    </row>
    <row r="4">
      <c r="A4" s="1230" t="s">
        <v>5031</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1774</v>
      </c>
      <c r="U4" s="1081"/>
      <c r="V4" s="1081"/>
      <c r="W4" s="1120" t="s">
        <v>7907</v>
      </c>
      <c r="X4" s="1081"/>
      <c r="Y4" s="1081"/>
      <c r="Z4" s="663" t="s">
        <v>173</v>
      </c>
      <c r="AA4" s="1081"/>
      <c r="AB4" s="1081"/>
      <c r="AC4" s="1081"/>
      <c r="AD4" s="1081"/>
      <c r="AE4" s="1081"/>
      <c r="AF4" s="1229"/>
      <c r="AG4" s="1229"/>
    </row>
    <row r="5">
      <c r="A5" s="1220" t="s">
        <v>3605</v>
      </c>
      <c r="B5" s="1221" t="s">
        <v>330</v>
      </c>
      <c r="C5" s="1222" t="s">
        <v>1339</v>
      </c>
      <c r="D5" s="1223" t="s">
        <v>737</v>
      </c>
      <c r="E5" s="1224" t="s">
        <v>737</v>
      </c>
      <c r="F5" s="1225" t="s">
        <v>541</v>
      </c>
      <c r="G5" s="1221" t="s">
        <v>331</v>
      </c>
      <c r="H5" s="1081"/>
      <c r="I5" s="103"/>
      <c r="J5" s="103"/>
      <c r="K5" s="1081"/>
      <c r="L5" s="1081"/>
      <c r="M5" s="1081"/>
      <c r="N5" s="1081"/>
      <c r="O5" s="1081"/>
      <c r="P5" s="1081"/>
      <c r="Q5" s="1119" t="s">
        <v>4325</v>
      </c>
      <c r="R5" s="1138" t="s">
        <v>2195</v>
      </c>
      <c r="S5" s="1081"/>
      <c r="T5" s="663" t="s">
        <v>973</v>
      </c>
      <c r="U5" s="1081"/>
      <c r="V5" s="1081"/>
      <c r="W5" s="1117" t="s">
        <v>7908</v>
      </c>
      <c r="X5" s="1081"/>
      <c r="Y5" s="1081"/>
      <c r="Z5" s="1121" t="s">
        <v>7909</v>
      </c>
      <c r="AA5" s="1081"/>
      <c r="AB5" s="1081"/>
      <c r="AC5" s="1081"/>
      <c r="AD5" s="1081"/>
      <c r="AE5" s="1081"/>
      <c r="AF5" s="1229"/>
      <c r="AG5" s="1229"/>
    </row>
    <row r="6">
      <c r="A6" s="1220" t="s">
        <v>2077</v>
      </c>
      <c r="B6" s="1221" t="s">
        <v>330</v>
      </c>
      <c r="C6" s="1222" t="s">
        <v>737</v>
      </c>
      <c r="D6" s="1223" t="s">
        <v>737</v>
      </c>
      <c r="E6" s="1224" t="s">
        <v>1339</v>
      </c>
      <c r="F6" s="1225" t="s">
        <v>541</v>
      </c>
      <c r="G6" s="1221" t="s">
        <v>541</v>
      </c>
      <c r="H6" s="1081"/>
      <c r="I6" s="103"/>
      <c r="J6" s="1226"/>
      <c r="K6" s="1081"/>
      <c r="L6" s="1081"/>
      <c r="M6" s="1081"/>
      <c r="N6" s="1081"/>
      <c r="O6" s="1081"/>
      <c r="P6" s="1081"/>
      <c r="Q6" s="1081"/>
      <c r="R6" s="1080"/>
      <c r="S6" s="1081"/>
      <c r="T6" s="1127" t="s">
        <v>1983</v>
      </c>
      <c r="U6" s="103"/>
      <c r="V6" s="661" t="s">
        <v>7207</v>
      </c>
      <c r="W6" s="1081"/>
      <c r="X6" s="1081"/>
      <c r="Y6" s="1081"/>
      <c r="Z6" s="1081"/>
      <c r="AA6" s="1081"/>
      <c r="AB6" s="1081"/>
      <c r="AC6" s="663" t="s">
        <v>538</v>
      </c>
      <c r="AD6" s="1081"/>
      <c r="AE6" s="1081"/>
      <c r="AF6" s="1229"/>
      <c r="AG6" s="1229"/>
    </row>
    <row r="7">
      <c r="A7" s="1231" t="s">
        <v>3333</v>
      </c>
      <c r="B7" s="1221" t="s">
        <v>434</v>
      </c>
      <c r="C7" s="1222" t="s">
        <v>1339</v>
      </c>
      <c r="D7" s="1223" t="s">
        <v>1339</v>
      </c>
      <c r="E7" s="1224" t="s">
        <v>737</v>
      </c>
      <c r="F7" s="1225" t="s">
        <v>432</v>
      </c>
      <c r="G7" s="1221" t="s">
        <v>432</v>
      </c>
      <c r="H7" s="1136"/>
      <c r="I7" s="1226"/>
      <c r="J7" s="1226"/>
      <c r="K7" s="1227"/>
      <c r="L7" s="1227"/>
      <c r="M7" s="1232"/>
      <c r="N7" s="1232"/>
      <c r="O7" s="1232"/>
      <c r="P7" s="1232"/>
      <c r="Q7" s="663" t="s">
        <v>354</v>
      </c>
      <c r="R7" s="781"/>
      <c r="S7" s="1136"/>
      <c r="T7" s="694" t="s">
        <v>2154</v>
      </c>
      <c r="U7" s="1081"/>
      <c r="V7" s="1081"/>
      <c r="W7" s="694" t="s">
        <v>637</v>
      </c>
      <c r="X7" s="1232"/>
      <c r="Y7" s="1232"/>
      <c r="Z7" s="1180" t="s">
        <v>6317</v>
      </c>
      <c r="AA7" s="1232"/>
      <c r="AB7" s="1232"/>
      <c r="AC7" s="1081"/>
      <c r="AD7" s="1232"/>
      <c r="AE7" s="1232"/>
      <c r="AF7" s="1233"/>
      <c r="AG7" s="1233"/>
    </row>
    <row r="8">
      <c r="A8" s="1220" t="s">
        <v>913</v>
      </c>
      <c r="B8" s="1221" t="s">
        <v>1218</v>
      </c>
      <c r="C8" s="1222" t="s">
        <v>737</v>
      </c>
      <c r="D8" s="1223" t="s">
        <v>737</v>
      </c>
      <c r="E8" s="1224" t="s">
        <v>1339</v>
      </c>
      <c r="F8" s="1225" t="s">
        <v>736</v>
      </c>
      <c r="G8" s="1221" t="s">
        <v>736</v>
      </c>
      <c r="H8" s="1081"/>
      <c r="I8" s="103"/>
      <c r="J8" s="103"/>
      <c r="K8" s="781"/>
      <c r="L8" s="1234"/>
      <c r="M8" s="689"/>
      <c r="N8" s="1145"/>
      <c r="O8" s="1081"/>
      <c r="P8" s="1081"/>
      <c r="Q8" s="1081"/>
      <c r="R8" s="1119" t="s">
        <v>3857</v>
      </c>
      <c r="S8" s="1081"/>
      <c r="T8" s="1081"/>
      <c r="U8" s="1081"/>
      <c r="V8" s="1081"/>
      <c r="W8" s="1081"/>
      <c r="X8" s="1081"/>
      <c r="Y8" s="1081"/>
      <c r="Z8" s="1120" t="s">
        <v>7910</v>
      </c>
      <c r="AA8" s="1120" t="s">
        <v>5828</v>
      </c>
      <c r="AB8" s="1081"/>
      <c r="AC8" s="1081"/>
      <c r="AD8" s="1081"/>
      <c r="AE8" s="1081"/>
      <c r="AF8" s="1229"/>
      <c r="AG8" s="1229"/>
    </row>
    <row r="9">
      <c r="A9" s="1235" t="s">
        <v>823</v>
      </c>
      <c r="B9" s="1221" t="s">
        <v>433</v>
      </c>
      <c r="C9" s="1222" t="s">
        <v>1339</v>
      </c>
      <c r="D9" s="1223" t="s">
        <v>737</v>
      </c>
      <c r="E9" s="1224" t="s">
        <v>1339</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1339</v>
      </c>
      <c r="E10" s="1224" t="s">
        <v>1339</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6349</v>
      </c>
      <c r="AD10" s="1081"/>
      <c r="AE10" s="1081"/>
      <c r="AF10" s="1229"/>
      <c r="AG10" s="1229"/>
    </row>
    <row r="11">
      <c r="A11" s="1231" t="s">
        <v>4064</v>
      </c>
      <c r="B11" s="1221" t="s">
        <v>825</v>
      </c>
      <c r="C11" s="1222" t="s">
        <v>737</v>
      </c>
      <c r="D11" s="1223" t="s">
        <v>1339</v>
      </c>
      <c r="E11" s="1224" t="s">
        <v>1339</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1339</v>
      </c>
      <c r="D12" s="1223" t="s">
        <v>1339</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1339</v>
      </c>
      <c r="D13" s="1223" t="s">
        <v>1339</v>
      </c>
      <c r="E13" s="1224" t="s">
        <v>737</v>
      </c>
      <c r="F13" s="1225" t="s">
        <v>737</v>
      </c>
      <c r="G13" s="1221" t="s">
        <v>737</v>
      </c>
      <c r="H13" s="1081"/>
      <c r="I13" s="103"/>
      <c r="J13" s="103"/>
      <c r="K13" s="1081"/>
      <c r="L13" s="1081"/>
      <c r="M13" s="1081"/>
      <c r="N13" s="1081"/>
      <c r="O13" s="1081"/>
      <c r="P13" s="1081"/>
      <c r="Q13" s="1081"/>
      <c r="R13" s="1080"/>
      <c r="S13" s="1081"/>
      <c r="T13" s="1136"/>
      <c r="U13" s="103"/>
      <c r="V13" s="663" t="s">
        <v>5372</v>
      </c>
      <c r="W13" s="1081"/>
      <c r="X13" s="1081"/>
      <c r="Y13" s="1081"/>
      <c r="Z13" s="1081"/>
      <c r="AA13" s="1081"/>
      <c r="AB13" s="1081"/>
      <c r="AC13" s="1081"/>
      <c r="AD13" s="1081"/>
      <c r="AE13" s="1081"/>
      <c r="AF13" s="1229"/>
      <c r="AG13" s="1229"/>
    </row>
    <row r="14">
      <c r="A14" s="1220" t="s">
        <v>7728</v>
      </c>
      <c r="B14" s="1221" t="s">
        <v>432</v>
      </c>
      <c r="C14" s="1222" t="s">
        <v>737</v>
      </c>
      <c r="D14" s="1223" t="s">
        <v>1339</v>
      </c>
      <c r="E14" s="1224" t="s">
        <v>1339</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5218</v>
      </c>
      <c r="B15" s="1221" t="s">
        <v>541</v>
      </c>
      <c r="C15" s="1222" t="s">
        <v>1339</v>
      </c>
      <c r="D15" s="1223" t="s">
        <v>1339</v>
      </c>
      <c r="E15" s="1224" t="s">
        <v>1339</v>
      </c>
      <c r="F15" s="1225" t="s">
        <v>541</v>
      </c>
      <c r="G15" s="1221" t="s">
        <v>541</v>
      </c>
      <c r="H15" s="781"/>
      <c r="I15" s="1239"/>
      <c r="J15" s="1239"/>
      <c r="K15" s="1240"/>
      <c r="L15" s="1240"/>
      <c r="M15" s="1240"/>
      <c r="N15" s="1240"/>
      <c r="O15" s="1240"/>
      <c r="P15" s="1240"/>
      <c r="Q15" s="663" t="s">
        <v>3086</v>
      </c>
      <c r="R15" s="781"/>
      <c r="S15" s="781"/>
      <c r="T15" s="694" t="s">
        <v>6132</v>
      </c>
      <c r="U15" s="1080"/>
      <c r="V15" s="1080"/>
      <c r="W15" s="694" t="s">
        <v>1148</v>
      </c>
      <c r="X15" s="1240"/>
      <c r="Y15" s="1240"/>
      <c r="Z15" s="1241"/>
      <c r="AA15" s="1240"/>
      <c r="AB15" s="1240"/>
      <c r="AC15" s="689"/>
      <c r="AD15" s="1227"/>
      <c r="AE15" s="1227"/>
      <c r="AF15" s="1242" t="s">
        <v>4609</v>
      </c>
      <c r="AG15" s="1243"/>
    </row>
    <row r="16">
      <c r="A16" s="1235" t="s">
        <v>1337</v>
      </c>
      <c r="B16" s="1221" t="s">
        <v>541</v>
      </c>
      <c r="C16" s="1222" t="s">
        <v>1339</v>
      </c>
      <c r="D16" s="1223" t="s">
        <v>1339</v>
      </c>
      <c r="E16" s="1224" t="s">
        <v>1339</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5937</v>
      </c>
      <c r="B17" s="1221" t="s">
        <v>541</v>
      </c>
      <c r="C17" s="1222" t="s">
        <v>1339</v>
      </c>
      <c r="D17" s="1223" t="s">
        <v>1339</v>
      </c>
      <c r="E17" s="1224" t="s">
        <v>1339</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1605</v>
      </c>
      <c r="B18" s="1221" t="s">
        <v>736</v>
      </c>
      <c r="C18" s="1222" t="s">
        <v>1339</v>
      </c>
      <c r="D18" s="1223" t="s">
        <v>1339</v>
      </c>
      <c r="E18" s="1224" t="s">
        <v>1339</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5975</v>
      </c>
      <c r="B19" s="1221" t="s">
        <v>736</v>
      </c>
      <c r="C19" s="1222" t="s">
        <v>1339</v>
      </c>
      <c r="D19" s="1223" t="s">
        <v>1339</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1339</v>
      </c>
      <c r="D20" s="1223" t="s">
        <v>1339</v>
      </c>
      <c r="E20" s="1224" t="s">
        <v>1339</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2288</v>
      </c>
      <c r="B21" s="1221" t="s">
        <v>1339</v>
      </c>
      <c r="C21" s="1222" t="s">
        <v>1339</v>
      </c>
      <c r="D21" s="1223" t="s">
        <v>1339</v>
      </c>
      <c r="E21" s="1224" t="s">
        <v>1339</v>
      </c>
      <c r="F21" s="1225" t="s">
        <v>1339</v>
      </c>
      <c r="G21" s="1221" t="s">
        <v>1339</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5751</v>
      </c>
      <c r="B22" s="1221" t="s">
        <v>1339</v>
      </c>
      <c r="C22" s="1222" t="s">
        <v>1339</v>
      </c>
      <c r="D22" s="1223" t="s">
        <v>1339</v>
      </c>
      <c r="E22" s="1224" t="s">
        <v>1339</v>
      </c>
      <c r="F22" s="1225" t="s">
        <v>1339</v>
      </c>
      <c r="G22" s="1221" t="s">
        <v>1339</v>
      </c>
      <c r="H22" s="1081"/>
      <c r="I22" s="103"/>
      <c r="J22" s="103"/>
      <c r="K22" s="1081"/>
      <c r="L22" s="1081"/>
      <c r="M22" s="1081"/>
      <c r="N22" s="1120" t="s">
        <v>2522</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1339</v>
      </c>
      <c r="C23" s="1222" t="s">
        <v>1339</v>
      </c>
      <c r="D23" s="1223" t="s">
        <v>1339</v>
      </c>
      <c r="E23" s="1224" t="s">
        <v>1339</v>
      </c>
      <c r="F23" s="1225" t="s">
        <v>1339</v>
      </c>
      <c r="G23" s="1221" t="s">
        <v>1339</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1339</v>
      </c>
      <c r="C24" s="1222" t="s">
        <v>1339</v>
      </c>
      <c r="D24" s="1223" t="s">
        <v>1339</v>
      </c>
      <c r="E24" s="1224" t="s">
        <v>1339</v>
      </c>
      <c r="F24" s="1225" t="s">
        <v>1339</v>
      </c>
      <c r="G24" s="1221" t="s">
        <v>1339</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1339</v>
      </c>
      <c r="C25" s="1222" t="s">
        <v>1339</v>
      </c>
      <c r="D25" s="1223" t="s">
        <v>1339</v>
      </c>
      <c r="E25" s="1224" t="s">
        <v>1339</v>
      </c>
      <c r="F25" s="1225" t="s">
        <v>1339</v>
      </c>
      <c r="G25" s="1221" t="s">
        <v>1339</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1339</v>
      </c>
      <c r="C26" s="1222" t="s">
        <v>1339</v>
      </c>
      <c r="D26" s="1223" t="s">
        <v>1339</v>
      </c>
      <c r="E26" s="1224" t="s">
        <v>1339</v>
      </c>
      <c r="F26" s="1225" t="s">
        <v>1339</v>
      </c>
      <c r="G26" s="1221" t="s">
        <v>1339</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1339</v>
      </c>
      <c r="C27" s="1222" t="s">
        <v>1339</v>
      </c>
      <c r="D27" s="1223" t="s">
        <v>1339</v>
      </c>
      <c r="E27" s="1224" t="s">
        <v>1339</v>
      </c>
      <c r="F27" s="1225" t="s">
        <v>1339</v>
      </c>
      <c r="G27" s="1221" t="s">
        <v>1339</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1339</v>
      </c>
      <c r="C28" s="1222" t="s">
        <v>1339</v>
      </c>
      <c r="D28" s="1223" t="s">
        <v>1339</v>
      </c>
      <c r="E28" s="1224" t="s">
        <v>1339</v>
      </c>
      <c r="F28" s="1225" t="s">
        <v>1339</v>
      </c>
      <c r="G28" s="1221" t="s">
        <v>1339</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1339</v>
      </c>
      <c r="C29" s="1222" t="s">
        <v>1339</v>
      </c>
      <c r="D29" s="1223" t="s">
        <v>1339</v>
      </c>
      <c r="E29" s="1224" t="s">
        <v>1339</v>
      </c>
      <c r="F29" s="1225" t="s">
        <v>1339</v>
      </c>
      <c r="G29" s="1221" t="s">
        <v>1339</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1339</v>
      </c>
      <c r="C30" s="1222" t="s">
        <v>1339</v>
      </c>
      <c r="D30" s="1223" t="s">
        <v>1339</v>
      </c>
      <c r="E30" s="1224" t="s">
        <v>1339</v>
      </c>
      <c r="F30" s="1225" t="s">
        <v>1339</v>
      </c>
      <c r="G30" s="1221" t="s">
        <v>1339</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1339</v>
      </c>
      <c r="C31" s="1222" t="s">
        <v>1339</v>
      </c>
      <c r="D31" s="1223" t="s">
        <v>1339</v>
      </c>
      <c r="E31" s="1224" t="s">
        <v>1339</v>
      </c>
      <c r="F31" s="1225" t="s">
        <v>1339</v>
      </c>
      <c r="G31" s="1221" t="s">
        <v>1339</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1339</v>
      </c>
      <c r="C32" s="1222" t="s">
        <v>1339</v>
      </c>
      <c r="D32" s="1223" t="s">
        <v>1339</v>
      </c>
      <c r="E32" s="1224" t="s">
        <v>1339</v>
      </c>
      <c r="F32" s="1225" t="s">
        <v>1339</v>
      </c>
      <c r="G32" s="1221" t="s">
        <v>1339</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1339</v>
      </c>
      <c r="C33" s="1222" t="s">
        <v>1339</v>
      </c>
      <c r="D33" s="1223" t="s">
        <v>1339</v>
      </c>
      <c r="E33" s="1224" t="s">
        <v>1339</v>
      </c>
      <c r="F33" s="1225" t="s">
        <v>1339</v>
      </c>
      <c r="G33" s="1221" t="s">
        <v>1339</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1339</v>
      </c>
      <c r="C34" s="1222" t="s">
        <v>1339</v>
      </c>
      <c r="D34" s="1223" t="s">
        <v>1339</v>
      </c>
      <c r="E34" s="1224" t="s">
        <v>1339</v>
      </c>
      <c r="F34" s="1225" t="s">
        <v>1339</v>
      </c>
      <c r="G34" s="1221" t="s">
        <v>1339</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1339</v>
      </c>
      <c r="C35" s="1222" t="s">
        <v>1339</v>
      </c>
      <c r="D35" s="1223" t="s">
        <v>1339</v>
      </c>
      <c r="E35" s="1224" t="s">
        <v>1339</v>
      </c>
      <c r="F35" s="1225" t="s">
        <v>1339</v>
      </c>
      <c r="G35" s="1221" t="s">
        <v>1339</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1339</v>
      </c>
      <c r="C36" s="1222" t="s">
        <v>1339</v>
      </c>
      <c r="D36" s="1223" t="s">
        <v>1339</v>
      </c>
      <c r="E36" s="1224" t="s">
        <v>1339</v>
      </c>
      <c r="F36" s="1225" t="s">
        <v>1339</v>
      </c>
      <c r="G36" s="1221" t="s">
        <v>1339</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1339</v>
      </c>
      <c r="C37" s="1222" t="s">
        <v>1339</v>
      </c>
      <c r="D37" s="1223" t="s">
        <v>1339</v>
      </c>
      <c r="E37" s="1224" t="s">
        <v>1339</v>
      </c>
      <c r="F37" s="1225" t="s">
        <v>1339</v>
      </c>
      <c r="G37" s="1221" t="s">
        <v>1339</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1339</v>
      </c>
      <c r="C38" s="1222" t="s">
        <v>1339</v>
      </c>
      <c r="D38" s="1223" t="s">
        <v>1339</v>
      </c>
      <c r="E38" s="1224" t="s">
        <v>1339</v>
      </c>
      <c r="F38" s="1225" t="s">
        <v>1339</v>
      </c>
      <c r="G38" s="1221" t="s">
        <v>1339</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1339</v>
      </c>
      <c r="C39" s="1222" t="s">
        <v>1339</v>
      </c>
      <c r="D39" s="1223" t="s">
        <v>1339</v>
      </c>
      <c r="E39" s="1224" t="s">
        <v>1339</v>
      </c>
      <c r="F39" s="1225" t="s">
        <v>1339</v>
      </c>
      <c r="G39" s="1221" t="s">
        <v>1339</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1339</v>
      </c>
      <c r="C40" s="1222" t="s">
        <v>1339</v>
      </c>
      <c r="D40" s="1223" t="s">
        <v>1339</v>
      </c>
      <c r="E40" s="1224" t="s">
        <v>1339</v>
      </c>
      <c r="F40" s="1225" t="s">
        <v>1339</v>
      </c>
      <c r="G40" s="1221" t="s">
        <v>1339</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1339</v>
      </c>
      <c r="C41" s="1222" t="s">
        <v>1339</v>
      </c>
      <c r="D41" s="1223" t="s">
        <v>1339</v>
      </c>
      <c r="E41" s="1224" t="s">
        <v>1339</v>
      </c>
      <c r="F41" s="1225" t="s">
        <v>1339</v>
      </c>
      <c r="G41" s="1221" t="s">
        <v>1339</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1339</v>
      </c>
      <c r="C42" s="1222" t="s">
        <v>1339</v>
      </c>
      <c r="D42" s="1223" t="s">
        <v>1339</v>
      </c>
      <c r="E42" s="1224" t="s">
        <v>1339</v>
      </c>
      <c r="F42" s="1225" t="s">
        <v>1339</v>
      </c>
      <c r="G42" s="1221" t="s">
        <v>1339</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1339</v>
      </c>
      <c r="C43" s="1222" t="s">
        <v>1339</v>
      </c>
      <c r="D43" s="1223" t="s">
        <v>1339</v>
      </c>
      <c r="E43" s="1224" t="s">
        <v>1339</v>
      </c>
      <c r="F43" s="1225" t="s">
        <v>1339</v>
      </c>
      <c r="G43" s="1221" t="s">
        <v>1339</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1339</v>
      </c>
      <c r="C44" s="1222" t="s">
        <v>1339</v>
      </c>
      <c r="D44" s="1223" t="s">
        <v>1339</v>
      </c>
      <c r="E44" s="1224" t="s">
        <v>1339</v>
      </c>
      <c r="F44" s="1225" t="s">
        <v>1339</v>
      </c>
      <c r="G44" s="1221" t="s">
        <v>1339</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1339</v>
      </c>
      <c r="C45" s="1222" t="s">
        <v>1339</v>
      </c>
      <c r="D45" s="1223" t="s">
        <v>1339</v>
      </c>
      <c r="E45" s="1224" t="s">
        <v>1339</v>
      </c>
      <c r="F45" s="1225" t="s">
        <v>1339</v>
      </c>
      <c r="G45" s="1221" t="s">
        <v>1339</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1339</v>
      </c>
      <c r="C46" s="1222" t="s">
        <v>1339</v>
      </c>
      <c r="D46" s="1223" t="s">
        <v>1339</v>
      </c>
      <c r="E46" s="1224" t="s">
        <v>1339</v>
      </c>
      <c r="F46" s="1225" t="s">
        <v>1339</v>
      </c>
      <c r="G46" s="1221" t="s">
        <v>1339</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1339</v>
      </c>
      <c r="C47" s="1222" t="s">
        <v>1339</v>
      </c>
      <c r="D47" s="1223" t="s">
        <v>1339</v>
      </c>
      <c r="E47" s="1224" t="s">
        <v>1339</v>
      </c>
      <c r="F47" s="1225" t="s">
        <v>1339</v>
      </c>
      <c r="G47" s="1221" t="s">
        <v>1339</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1339</v>
      </c>
      <c r="C48" s="1222" t="s">
        <v>1339</v>
      </c>
      <c r="D48" s="1223" t="s">
        <v>1339</v>
      </c>
      <c r="E48" s="1224" t="s">
        <v>1339</v>
      </c>
      <c r="F48" s="1225" t="s">
        <v>1339</v>
      </c>
      <c r="G48" s="1221" t="s">
        <v>1339</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1339</v>
      </c>
      <c r="C49" s="1222" t="s">
        <v>1339</v>
      </c>
      <c r="D49" s="1223" t="s">
        <v>1339</v>
      </c>
      <c r="E49" s="1224" t="s">
        <v>1339</v>
      </c>
      <c r="F49" s="1225" t="s">
        <v>1339</v>
      </c>
      <c r="G49" s="1221" t="s">
        <v>1339</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1339</v>
      </c>
      <c r="C50" s="1222" t="s">
        <v>1339</v>
      </c>
      <c r="D50" s="1223" t="s">
        <v>1339</v>
      </c>
      <c r="E50" s="1224" t="s">
        <v>1339</v>
      </c>
      <c r="F50" s="1225" t="s">
        <v>1339</v>
      </c>
      <c r="G50" s="1221" t="s">
        <v>1339</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1339</v>
      </c>
      <c r="C51" s="1222" t="s">
        <v>1339</v>
      </c>
      <c r="D51" s="1223" t="s">
        <v>1339</v>
      </c>
      <c r="E51" s="1224" t="s">
        <v>1339</v>
      </c>
      <c r="F51" s="1225" t="s">
        <v>1339</v>
      </c>
      <c r="G51" s="1221" t="s">
        <v>1339</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7352</v>
      </c>
      <c r="F1" s="1248" t="s">
        <v>7353</v>
      </c>
      <c r="G1" s="1248" t="s">
        <v>7923</v>
      </c>
      <c r="H1" s="1249" t="s">
        <v>7924</v>
      </c>
      <c r="I1" s="1249" t="s">
        <v>7925</v>
      </c>
      <c r="J1" s="1250" t="s">
        <v>7364</v>
      </c>
      <c r="K1" s="1250" t="s">
        <v>7926</v>
      </c>
      <c r="L1" s="1250" t="s">
        <v>7927</v>
      </c>
      <c r="M1" s="1250" t="s">
        <v>7928</v>
      </c>
      <c r="N1" s="1250" t="s">
        <v>7427</v>
      </c>
      <c r="O1" s="1250" t="s">
        <v>7929</v>
      </c>
      <c r="P1" s="1250" t="s">
        <v>7930</v>
      </c>
      <c r="Q1" s="1251" t="s">
        <v>7931</v>
      </c>
      <c r="R1" s="1251" t="s">
        <v>7360</v>
      </c>
      <c r="S1" s="1251" t="s">
        <v>7932</v>
      </c>
      <c r="T1" s="1251" t="s">
        <v>7933</v>
      </c>
      <c r="U1" s="1251" t="s">
        <v>7934</v>
      </c>
      <c r="V1" s="1251" t="s">
        <v>7935</v>
      </c>
      <c r="W1" s="1252" t="s">
        <v>7354</v>
      </c>
      <c r="X1" s="1252" t="s">
        <v>7355</v>
      </c>
      <c r="Y1" s="1252" t="s">
        <v>7936</v>
      </c>
      <c r="Z1" s="1252" t="s">
        <v>7937</v>
      </c>
      <c r="AA1" s="1252" t="s">
        <v>7357</v>
      </c>
      <c r="AB1" s="1252" t="s">
        <v>7938</v>
      </c>
      <c r="AC1" s="1252" t="s">
        <v>7939</v>
      </c>
      <c r="AD1" s="1248" t="s">
        <v>7940</v>
      </c>
      <c r="AE1" s="1248" t="s">
        <v>7941</v>
      </c>
      <c r="AF1" s="1253" t="s">
        <v>7361</v>
      </c>
      <c r="AG1" s="1253" t="s">
        <v>7942</v>
      </c>
      <c r="AH1" s="1253" t="s">
        <v>7943</v>
      </c>
      <c r="AI1" s="1253" t="s">
        <v>7362</v>
      </c>
      <c r="AJ1" s="1253" t="s">
        <v>7944</v>
      </c>
      <c r="AK1" s="1253" t="s">
        <v>7945</v>
      </c>
      <c r="AL1" s="1253" t="s">
        <v>7946</v>
      </c>
      <c r="AM1" s="1254" t="s">
        <v>7363</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2319</v>
      </c>
      <c r="F2" s="1261" t="s">
        <v>7960</v>
      </c>
      <c r="G2" s="1261" t="s">
        <v>7961</v>
      </c>
      <c r="H2" s="1262" t="s">
        <v>7962</v>
      </c>
      <c r="I2" s="1262" t="s">
        <v>4460</v>
      </c>
      <c r="J2" s="1263" t="s">
        <v>7963</v>
      </c>
      <c r="K2" s="1263" t="s">
        <v>779</v>
      </c>
      <c r="L2" s="1263" t="s">
        <v>232</v>
      </c>
      <c r="M2" s="1263" t="s">
        <v>7964</v>
      </c>
      <c r="N2" s="1263" t="s">
        <v>7965</v>
      </c>
      <c r="O2" s="1263" t="s">
        <v>7966</v>
      </c>
      <c r="P2" s="1263" t="s">
        <v>1088</v>
      </c>
      <c r="Q2" s="1264" t="s">
        <v>7967</v>
      </c>
      <c r="R2" s="1264" t="s">
        <v>4468</v>
      </c>
      <c r="S2" s="1264" t="s">
        <v>7968</v>
      </c>
      <c r="T2" s="1264" t="s">
        <v>7969</v>
      </c>
      <c r="U2" s="1264" t="s">
        <v>7970</v>
      </c>
      <c r="V2" s="1264" t="s">
        <v>7971</v>
      </c>
      <c r="W2" s="1265" t="s">
        <v>7972</v>
      </c>
      <c r="X2" s="1266" t="s">
        <v>6444</v>
      </c>
      <c r="Y2" s="1266" t="s">
        <v>5217</v>
      </c>
      <c r="Z2" s="1266" t="s">
        <v>3041</v>
      </c>
      <c r="AA2" s="1266" t="s">
        <v>3055</v>
      </c>
      <c r="AB2" s="1266" t="s">
        <v>7973</v>
      </c>
      <c r="AC2" s="1266" t="s">
        <v>5724</v>
      </c>
      <c r="AD2" s="1261" t="s">
        <v>760</v>
      </c>
      <c r="AE2" s="1261" t="s">
        <v>3641</v>
      </c>
      <c r="AF2" s="1267" t="s">
        <v>7974</v>
      </c>
      <c r="AG2" s="1267" t="s">
        <v>7975</v>
      </c>
      <c r="AH2" s="1267" t="s">
        <v>3412</v>
      </c>
      <c r="AI2" s="1267" t="s">
        <v>4882</v>
      </c>
      <c r="AJ2" s="1267" t="s">
        <v>7976</v>
      </c>
      <c r="AK2" s="1267" t="s">
        <v>7095</v>
      </c>
      <c r="AL2" s="1267" t="s">
        <v>7977</v>
      </c>
      <c r="AM2" s="1268" t="s">
        <v>3580</v>
      </c>
      <c r="AN2" s="1268" t="s">
        <v>7978</v>
      </c>
      <c r="AO2" s="1268" t="s">
        <v>5495</v>
      </c>
      <c r="AP2" s="1268" t="s">
        <v>7979</v>
      </c>
      <c r="AQ2" s="1268" t="s">
        <v>7980</v>
      </c>
      <c r="AR2" s="1268" t="s">
        <v>3209</v>
      </c>
      <c r="AS2" s="1268" t="s">
        <v>1510</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2722</v>
      </c>
      <c r="F3" s="1261" t="s">
        <v>7986</v>
      </c>
      <c r="G3" s="1261" t="s">
        <v>7987</v>
      </c>
      <c r="H3" s="1262" t="s">
        <v>7988</v>
      </c>
      <c r="I3" s="1262" t="s">
        <v>7989</v>
      </c>
      <c r="J3" s="1263" t="s">
        <v>7990</v>
      </c>
      <c r="K3" s="1263" t="s">
        <v>7082</v>
      </c>
      <c r="L3" s="1263" t="s">
        <v>2730</v>
      </c>
      <c r="M3" s="1263" t="s">
        <v>7211</v>
      </c>
      <c r="N3" s="1263" t="s">
        <v>3405</v>
      </c>
      <c r="O3" s="1263" t="s">
        <v>7991</v>
      </c>
      <c r="P3" s="1263" t="s">
        <v>5122</v>
      </c>
      <c r="Q3" s="1264" t="s">
        <v>7992</v>
      </c>
      <c r="R3" s="1264" t="s">
        <v>6746</v>
      </c>
      <c r="S3" s="1264" t="s">
        <v>7993</v>
      </c>
      <c r="T3" s="1264" t="s">
        <v>7994</v>
      </c>
      <c r="U3" s="1264" t="s">
        <v>7304</v>
      </c>
      <c r="V3" s="1264" t="s">
        <v>7995</v>
      </c>
      <c r="W3" s="1266" t="s">
        <v>7996</v>
      </c>
      <c r="X3" s="1266" t="s">
        <v>2321</v>
      </c>
      <c r="Y3" s="1266" t="s">
        <v>5520</v>
      </c>
      <c r="Z3" s="1266" t="s">
        <v>7997</v>
      </c>
      <c r="AA3" s="1266" t="s">
        <v>6945</v>
      </c>
      <c r="AB3" s="1266" t="s">
        <v>7053</v>
      </c>
      <c r="AC3" s="1266" t="s">
        <v>4680</v>
      </c>
      <c r="AD3" s="1261" t="s">
        <v>7998</v>
      </c>
      <c r="AE3" s="1261" t="s">
        <v>7999</v>
      </c>
      <c r="AF3" s="1267" t="s">
        <v>8000</v>
      </c>
      <c r="AG3" s="1267" t="s">
        <v>8001</v>
      </c>
      <c r="AH3" s="1267" t="s">
        <v>2513</v>
      </c>
      <c r="AI3" s="1267" t="s">
        <v>8002</v>
      </c>
      <c r="AJ3" s="1267" t="s">
        <v>8003</v>
      </c>
      <c r="AK3" s="1267" t="s">
        <v>8004</v>
      </c>
      <c r="AL3" s="1267" t="s">
        <v>3694</v>
      </c>
      <c r="AM3" s="1268" t="s">
        <v>8005</v>
      </c>
      <c r="AN3" s="1268" t="s">
        <v>8006</v>
      </c>
      <c r="AO3" s="1268" t="s">
        <v>8007</v>
      </c>
      <c r="AP3" s="1268" t="s">
        <v>8008</v>
      </c>
      <c r="AQ3" s="1268" t="s">
        <v>8009</v>
      </c>
      <c r="AR3" s="1268" t="s">
        <v>2272</v>
      </c>
      <c r="AS3" s="1268" t="s">
        <v>4796</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3397</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5737</v>
      </c>
      <c r="AD4" s="1261" t="s">
        <v>8036</v>
      </c>
      <c r="AE4" s="1261" t="s">
        <v>2298</v>
      </c>
      <c r="AF4" s="1267" t="s">
        <v>2393</v>
      </c>
      <c r="AG4" s="1267" t="s">
        <v>4212</v>
      </c>
      <c r="AH4" s="1267" t="s">
        <v>4798</v>
      </c>
      <c r="AI4" s="1267" t="s">
        <v>8037</v>
      </c>
      <c r="AJ4" s="1267" t="s">
        <v>8038</v>
      </c>
      <c r="AK4" s="1267" t="s">
        <v>8039</v>
      </c>
      <c r="AL4" s="1267" t="s">
        <v>8040</v>
      </c>
      <c r="AM4" s="1268" t="s">
        <v>8041</v>
      </c>
      <c r="AN4" s="1268" t="s">
        <v>8042</v>
      </c>
      <c r="AO4" s="1268" t="s">
        <v>8043</v>
      </c>
      <c r="AP4" s="1268" t="s">
        <v>8044</v>
      </c>
      <c r="AQ4" s="1268" t="s">
        <v>8045</v>
      </c>
      <c r="AR4" s="1268" t="s">
        <v>6026</v>
      </c>
      <c r="AS4" s="1268" t="s">
        <v>4954</v>
      </c>
      <c r="AT4" s="1269" t="s">
        <v>8046</v>
      </c>
      <c r="AU4" s="1270" t="s">
        <v>8047</v>
      </c>
      <c r="AV4" s="1276" t="str">
        <f t="shared" si="1"/>
        <v>2:33</v>
      </c>
    </row>
    <row r="5" ht="15.75" customHeight="1">
      <c r="A5" s="1206" t="s">
        <v>5971</v>
      </c>
      <c r="B5" s="1277" t="s">
        <v>7958</v>
      </c>
      <c r="C5" s="1278" t="s">
        <v>8048</v>
      </c>
      <c r="D5" s="1279" t="s">
        <v>8049</v>
      </c>
      <c r="E5" s="1280" t="s">
        <v>8050</v>
      </c>
      <c r="F5" s="1281" t="s">
        <v>8051</v>
      </c>
      <c r="G5" s="1281" t="s">
        <v>8052</v>
      </c>
      <c r="H5" s="1282" t="s">
        <v>7169</v>
      </c>
      <c r="I5" s="1282" t="s">
        <v>6300</v>
      </c>
      <c r="J5" s="1279" t="s">
        <v>4682</v>
      </c>
      <c r="K5" s="1283" t="s">
        <v>1104</v>
      </c>
      <c r="L5" s="1281" t="s">
        <v>8053</v>
      </c>
      <c r="M5" s="1283" t="s">
        <v>8054</v>
      </c>
      <c r="N5" s="1284" t="s">
        <v>1610</v>
      </c>
      <c r="O5" s="1281" t="s">
        <v>7991</v>
      </c>
      <c r="P5" s="1285" t="s">
        <v>3574</v>
      </c>
      <c r="Q5" s="1283" t="s">
        <v>8055</v>
      </c>
      <c r="R5" s="1282" t="s">
        <v>7017</v>
      </c>
      <c r="S5" s="1281" t="s">
        <v>203</v>
      </c>
      <c r="T5" s="1286" t="s">
        <v>3746</v>
      </c>
      <c r="U5" s="1283" t="s">
        <v>8056</v>
      </c>
      <c r="V5" s="1283" t="s">
        <v>3893</v>
      </c>
      <c r="W5" s="1287" t="s">
        <v>4022</v>
      </c>
      <c r="X5" s="1286" t="s">
        <v>5670</v>
      </c>
      <c r="Y5" s="1286" t="s">
        <v>6985</v>
      </c>
      <c r="Z5" s="1281" t="s">
        <v>8057</v>
      </c>
      <c r="AA5" s="1280" t="s">
        <v>8058</v>
      </c>
      <c r="AB5" s="1288" t="s">
        <v>3394</v>
      </c>
      <c r="AC5" s="1285" t="s">
        <v>3924</v>
      </c>
      <c r="AD5" s="1288" t="s">
        <v>8059</v>
      </c>
      <c r="AE5" s="1288" t="s">
        <v>8060</v>
      </c>
      <c r="AF5" s="1288" t="s">
        <v>8061</v>
      </c>
      <c r="AG5" s="1280" t="s">
        <v>8062</v>
      </c>
      <c r="AH5" s="1281" t="s">
        <v>8063</v>
      </c>
      <c r="AI5" s="1282" t="s">
        <v>8064</v>
      </c>
      <c r="AJ5" s="1288" t="s">
        <v>8065</v>
      </c>
      <c r="AK5" s="1281" t="s">
        <v>8066</v>
      </c>
      <c r="AL5" s="1281" t="s">
        <v>2459</v>
      </c>
      <c r="AM5" s="1284" t="s">
        <v>7731</v>
      </c>
      <c r="AN5" s="1284" t="s">
        <v>6459</v>
      </c>
      <c r="AO5" s="1282" t="s">
        <v>8067</v>
      </c>
      <c r="AP5" s="1281" t="s">
        <v>6996</v>
      </c>
      <c r="AQ5" s="1285" t="s">
        <v>2934</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2319</v>
      </c>
      <c r="F6" s="1294" t="s">
        <v>8072</v>
      </c>
      <c r="G6" s="1295" t="s">
        <v>8073</v>
      </c>
      <c r="H6" s="1295" t="s">
        <v>8074</v>
      </c>
      <c r="I6" s="1283" t="s">
        <v>4460</v>
      </c>
      <c r="J6" s="1283" t="s">
        <v>7963</v>
      </c>
      <c r="K6" s="1283" t="s">
        <v>779</v>
      </c>
      <c r="L6" s="1294" t="s">
        <v>8075</v>
      </c>
      <c r="M6" s="1295" t="s">
        <v>8076</v>
      </c>
      <c r="N6" s="1294" t="s">
        <v>8077</v>
      </c>
      <c r="O6" s="1283" t="s">
        <v>7966</v>
      </c>
      <c r="P6" s="1283" t="s">
        <v>1088</v>
      </c>
      <c r="Q6" s="1283" t="s">
        <v>7967</v>
      </c>
      <c r="R6" s="1283" t="s">
        <v>4468</v>
      </c>
      <c r="S6" s="1296" t="s">
        <v>7963</v>
      </c>
      <c r="T6" s="1283" t="s">
        <v>7969</v>
      </c>
      <c r="U6" s="1283" t="s">
        <v>7970</v>
      </c>
      <c r="V6" s="1297" t="s">
        <v>7773</v>
      </c>
      <c r="W6" s="1283" t="s">
        <v>7972</v>
      </c>
      <c r="X6" s="1283" t="s">
        <v>6444</v>
      </c>
      <c r="Y6" s="1298">
        <v>46.72</v>
      </c>
      <c r="Z6" s="1299" t="s">
        <v>3041</v>
      </c>
      <c r="AA6" s="1283" t="s">
        <v>3055</v>
      </c>
      <c r="AB6" s="1283" t="s">
        <v>7973</v>
      </c>
      <c r="AC6" s="1295" t="s">
        <v>5104</v>
      </c>
      <c r="AD6" s="1295" t="s">
        <v>6925</v>
      </c>
      <c r="AE6" s="1300" t="s">
        <v>3641</v>
      </c>
      <c r="AF6" s="1298" t="s">
        <v>8078</v>
      </c>
      <c r="AG6" s="1297" t="s">
        <v>8079</v>
      </c>
      <c r="AH6" s="1283" t="s">
        <v>3412</v>
      </c>
      <c r="AI6" s="1295" t="s">
        <v>5571</v>
      </c>
      <c r="AJ6" s="1283" t="s">
        <v>7976</v>
      </c>
      <c r="AK6" s="1298" t="s">
        <v>8080</v>
      </c>
      <c r="AL6" s="1300" t="s">
        <v>7977</v>
      </c>
      <c r="AM6" s="1283" t="s">
        <v>3580</v>
      </c>
      <c r="AN6" s="1297" t="s">
        <v>3786</v>
      </c>
      <c r="AO6" s="1297" t="s">
        <v>6836</v>
      </c>
      <c r="AP6" s="1297" t="s">
        <v>8081</v>
      </c>
      <c r="AQ6" s="1300" t="s">
        <v>7980</v>
      </c>
      <c r="AR6" s="1297" t="s">
        <v>8082</v>
      </c>
      <c r="AS6" s="1297" t="s">
        <v>3234</v>
      </c>
      <c r="AT6" s="1297" t="s">
        <v>8083</v>
      </c>
      <c r="AU6" s="1289" t="s">
        <v>7982</v>
      </c>
      <c r="AV6" s="1288" t="str">
        <f t="shared" si="1"/>
        <v>2:15</v>
      </c>
      <c r="AW6" s="1301"/>
    </row>
    <row r="7" ht="15.75" customHeight="1">
      <c r="A7" s="1206" t="s">
        <v>5981</v>
      </c>
      <c r="B7" s="1277" t="s">
        <v>7958</v>
      </c>
      <c r="C7" s="1278">
        <v>0.049444444444444444</v>
      </c>
      <c r="D7" s="1279" t="s">
        <v>8084</v>
      </c>
      <c r="E7" s="1280" t="str">
        <f>HYPERLINK("https://www.twitch.tv/videos/570947817","1:12.27")</f>
        <v>1:12.27</v>
      </c>
      <c r="F7" s="1282" t="s">
        <v>8085</v>
      </c>
      <c r="G7" s="1285" t="s">
        <v>7961</v>
      </c>
      <c r="H7" s="1282" t="s">
        <v>8086</v>
      </c>
      <c r="I7" s="1282" t="s">
        <v>2505</v>
      </c>
      <c r="J7" s="1279" t="s">
        <v>8087</v>
      </c>
      <c r="K7" s="1282" t="s">
        <v>3142</v>
      </c>
      <c r="L7" s="1282" t="s">
        <v>3688</v>
      </c>
      <c r="M7" s="1282" t="s">
        <v>5930</v>
      </c>
      <c r="N7" s="1284" t="s">
        <v>8088</v>
      </c>
      <c r="O7" s="1282" t="s">
        <v>8089</v>
      </c>
      <c r="P7" s="1288" t="s">
        <v>6510</v>
      </c>
      <c r="Q7" s="1284" t="s">
        <v>8090</v>
      </c>
      <c r="R7" s="1282" t="s">
        <v>6785</v>
      </c>
      <c r="S7" s="1282" t="s">
        <v>2985</v>
      </c>
      <c r="T7" s="1288" t="s">
        <v>4533</v>
      </c>
      <c r="U7" s="1282" t="s">
        <v>8091</v>
      </c>
      <c r="V7" s="1282" t="s">
        <v>4790</v>
      </c>
      <c r="W7" s="1287" t="s">
        <v>8092</v>
      </c>
      <c r="X7" s="1288" t="s">
        <v>8093</v>
      </c>
      <c r="Y7" s="1302" t="s">
        <v>8094</v>
      </c>
      <c r="Z7" s="1282" t="s">
        <v>7160</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6867</v>
      </c>
      <c r="AL7" s="1282" t="s">
        <v>8099</v>
      </c>
      <c r="AM7" s="1284" t="s">
        <v>1701</v>
      </c>
      <c r="AN7" s="1284" t="s">
        <v>2373</v>
      </c>
      <c r="AO7" s="1303" t="s">
        <v>5495</v>
      </c>
      <c r="AP7" s="1282" t="s">
        <v>8100</v>
      </c>
      <c r="AQ7" s="1288" t="s">
        <v>8101</v>
      </c>
      <c r="AR7" s="1285" t="s">
        <v>3209</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4964</v>
      </c>
      <c r="I8" s="1297" t="s">
        <v>1189</v>
      </c>
      <c r="J8" s="1308" t="s">
        <v>8108</v>
      </c>
      <c r="K8" s="1297" t="s">
        <v>6289</v>
      </c>
      <c r="L8" s="1283" t="s">
        <v>232</v>
      </c>
      <c r="M8" s="1308" t="s">
        <v>8109</v>
      </c>
      <c r="N8" s="1283" t="s">
        <v>7965</v>
      </c>
      <c r="O8" s="1309" t="s">
        <v>8110</v>
      </c>
      <c r="P8" s="1297" t="s">
        <v>5921</v>
      </c>
      <c r="Q8" s="1297" t="s">
        <v>8111</v>
      </c>
      <c r="R8" s="1297" t="s">
        <v>8112</v>
      </c>
      <c r="S8" s="1297" t="s">
        <v>8113</v>
      </c>
      <c r="T8" s="1297" t="s">
        <v>3630</v>
      </c>
      <c r="U8" s="1297" t="s">
        <v>8114</v>
      </c>
      <c r="V8" s="1310" t="s">
        <v>8115</v>
      </c>
      <c r="W8" s="1311" t="s">
        <v>8116</v>
      </c>
      <c r="X8" s="1297" t="s">
        <v>8117</v>
      </c>
      <c r="Y8" s="1312" t="str">
        <f>HYPERLINK("https://www.twitch.tv/videos/578211232","46.63")</f>
        <v>46.63</v>
      </c>
      <c r="Z8" s="1313" t="s">
        <v>304</v>
      </c>
      <c r="AA8" s="1295" t="s">
        <v>8118</v>
      </c>
      <c r="AB8" s="1283" t="s">
        <v>7973</v>
      </c>
      <c r="AC8" s="1297" t="s">
        <v>5102</v>
      </c>
      <c r="AD8" s="1297" t="s">
        <v>8119</v>
      </c>
      <c r="AE8" s="1298" t="s">
        <v>8120</v>
      </c>
      <c r="AF8" s="1295" t="s">
        <v>8121</v>
      </c>
      <c r="AG8" s="1300" t="s">
        <v>7975</v>
      </c>
      <c r="AH8" s="1297" t="s">
        <v>8122</v>
      </c>
      <c r="AI8" s="1310" t="s">
        <v>8123</v>
      </c>
      <c r="AJ8" s="1298" t="s">
        <v>8124</v>
      </c>
      <c r="AK8" s="1297" t="s">
        <v>1100</v>
      </c>
      <c r="AL8" s="1297" t="s">
        <v>4768</v>
      </c>
      <c r="AM8" s="1297" t="s">
        <v>3630</v>
      </c>
      <c r="AN8" s="1314" t="s">
        <v>7978</v>
      </c>
      <c r="AO8" s="1297" t="s">
        <v>8082</v>
      </c>
      <c r="AP8" s="1297" t="s">
        <v>8125</v>
      </c>
      <c r="AQ8" s="1297" t="s">
        <v>8126</v>
      </c>
      <c r="AR8" s="1297" t="s">
        <v>4124</v>
      </c>
      <c r="AS8" s="1297" t="s">
        <v>8127</v>
      </c>
      <c r="AT8" s="1315" t="s">
        <v>7981</v>
      </c>
      <c r="AU8" s="1316" t="s">
        <v>8128</v>
      </c>
      <c r="AV8" s="1288" t="str">
        <f t="shared" si="1"/>
        <v>2:59</v>
      </c>
      <c r="AW8" s="1317"/>
    </row>
    <row r="9" ht="15.75" customHeight="1">
      <c r="A9" s="1318" t="s">
        <v>5980</v>
      </c>
      <c r="B9" s="1277" t="s">
        <v>7958</v>
      </c>
      <c r="C9" s="1278">
        <v>0.04967592592592593</v>
      </c>
      <c r="D9" s="1310" t="s">
        <v>8129</v>
      </c>
      <c r="E9" s="1282" t="s">
        <v>887</v>
      </c>
      <c r="F9" s="1282" t="s">
        <v>3873</v>
      </c>
      <c r="G9" s="1282" t="s">
        <v>8130</v>
      </c>
      <c r="H9" s="1310" t="s">
        <v>8131</v>
      </c>
      <c r="I9" s="1282" t="s">
        <v>8132</v>
      </c>
      <c r="J9" s="1282" t="s">
        <v>8133</v>
      </c>
      <c r="K9" s="1282" t="s">
        <v>8134</v>
      </c>
      <c r="L9" s="1282" t="s">
        <v>3945</v>
      </c>
      <c r="M9" s="1282" t="s">
        <v>3610</v>
      </c>
      <c r="N9" s="1282" t="s">
        <v>2208</v>
      </c>
      <c r="O9" s="1282" t="s">
        <v>8135</v>
      </c>
      <c r="P9" s="1282" t="s">
        <v>8132</v>
      </c>
      <c r="Q9" s="1282" t="s">
        <v>8136</v>
      </c>
      <c r="R9" s="1282" t="s">
        <v>1247</v>
      </c>
      <c r="S9" s="1319" t="s">
        <v>8137</v>
      </c>
      <c r="T9" s="1282" t="s">
        <v>7082</v>
      </c>
      <c r="U9" s="1282" t="s">
        <v>8138</v>
      </c>
      <c r="V9" s="1282" t="s">
        <v>8139</v>
      </c>
      <c r="W9" s="1282" t="s">
        <v>8140</v>
      </c>
      <c r="X9" s="1282" t="s">
        <v>983</v>
      </c>
      <c r="Y9" s="1282" t="s">
        <v>6519</v>
      </c>
      <c r="Z9" s="1282" t="s">
        <v>8141</v>
      </c>
      <c r="AA9" s="1282" t="s">
        <v>8142</v>
      </c>
      <c r="AB9" s="1282" t="s">
        <v>1699</v>
      </c>
      <c r="AC9" s="1282" t="s">
        <v>756</v>
      </c>
      <c r="AD9" s="1282" t="s">
        <v>8143</v>
      </c>
      <c r="AE9" s="1282" t="s">
        <v>5934</v>
      </c>
      <c r="AF9" s="1284" t="s">
        <v>8144</v>
      </c>
      <c r="AG9" s="1282" t="s">
        <v>8145</v>
      </c>
      <c r="AH9" s="1282" t="s">
        <v>4404</v>
      </c>
      <c r="AI9" s="1282" t="s">
        <v>2574</v>
      </c>
      <c r="AJ9" s="1282" t="s">
        <v>8146</v>
      </c>
      <c r="AK9" s="1282" t="s">
        <v>3690</v>
      </c>
      <c r="AL9" s="1282" t="s">
        <v>8147</v>
      </c>
      <c r="AM9" s="1282" t="s">
        <v>8148</v>
      </c>
      <c r="AN9" s="1310" t="s">
        <v>8075</v>
      </c>
      <c r="AO9" s="1282" t="s">
        <v>8149</v>
      </c>
      <c r="AP9" s="1282" t="s">
        <v>8150</v>
      </c>
      <c r="AQ9" s="1284" t="s">
        <v>8151</v>
      </c>
      <c r="AR9" s="1282" t="s">
        <v>8152</v>
      </c>
      <c r="AS9" s="1282" t="s">
        <v>6507</v>
      </c>
      <c r="AT9" s="1282" t="s">
        <v>8153</v>
      </c>
      <c r="AU9" s="1282" t="s">
        <v>8154</v>
      </c>
      <c r="AV9" s="1288" t="str">
        <f t="shared" si="1"/>
        <v>2:47</v>
      </c>
      <c r="AW9" s="1301" t="s">
        <v>8155</v>
      </c>
    </row>
    <row r="10" ht="15.75" customHeight="1">
      <c r="A10" s="1320" t="s">
        <v>2362</v>
      </c>
      <c r="B10" s="1277" t="s">
        <v>7958</v>
      </c>
      <c r="C10" s="1321">
        <v>0.04971064814814815</v>
      </c>
      <c r="D10" s="1322" t="s">
        <v>8156</v>
      </c>
      <c r="E10" s="1323" t="s">
        <v>508</v>
      </c>
      <c r="F10" s="1323" t="s">
        <v>8157</v>
      </c>
      <c r="G10" s="1323" t="s">
        <v>8158</v>
      </c>
      <c r="H10" s="1324" t="s">
        <v>8159</v>
      </c>
      <c r="I10" s="1325" t="s">
        <v>5408</v>
      </c>
      <c r="J10" s="1326" t="s">
        <v>8160</v>
      </c>
      <c r="K10" s="1326" t="s">
        <v>3795</v>
      </c>
      <c r="L10" s="1326" t="s">
        <v>4241</v>
      </c>
      <c r="M10" s="1326" t="s">
        <v>8161</v>
      </c>
      <c r="N10" s="1326" t="s">
        <v>2272</v>
      </c>
      <c r="O10" s="1326" t="s">
        <v>8162</v>
      </c>
      <c r="P10" s="1326" t="s">
        <v>8163</v>
      </c>
      <c r="Q10" s="1327" t="s">
        <v>8164</v>
      </c>
      <c r="R10" s="1328" t="s">
        <v>8165</v>
      </c>
      <c r="S10" s="1329" t="s">
        <v>1689</v>
      </c>
      <c r="T10" s="1328" t="s">
        <v>8166</v>
      </c>
      <c r="U10" s="1327" t="s">
        <v>6770</v>
      </c>
      <c r="V10" s="1328" t="s">
        <v>7453</v>
      </c>
      <c r="W10" s="1330" t="s">
        <v>8167</v>
      </c>
      <c r="X10" s="1330" t="s">
        <v>3658</v>
      </c>
      <c r="Y10" s="1330" t="s">
        <v>3758</v>
      </c>
      <c r="Z10" s="1330" t="s">
        <v>8168</v>
      </c>
      <c r="AA10" s="1330" t="s">
        <v>8079</v>
      </c>
      <c r="AB10" s="1330" t="s">
        <v>3929</v>
      </c>
      <c r="AC10" s="1330" t="s">
        <v>1010</v>
      </c>
      <c r="AD10" s="1323" t="s">
        <v>8169</v>
      </c>
      <c r="AE10" s="1323" t="s">
        <v>4920</v>
      </c>
      <c r="AF10" s="1331" t="s">
        <v>8170</v>
      </c>
      <c r="AG10" s="1331" t="s">
        <v>6438</v>
      </c>
      <c r="AH10" s="1331" t="s">
        <v>4930</v>
      </c>
      <c r="AI10" s="1331" t="s">
        <v>8171</v>
      </c>
      <c r="AJ10" s="1331" t="s">
        <v>8172</v>
      </c>
      <c r="AK10" s="1331" t="s">
        <v>8173</v>
      </c>
      <c r="AL10" s="1331" t="s">
        <v>2206</v>
      </c>
      <c r="AM10" s="1332" t="s">
        <v>8020</v>
      </c>
      <c r="AN10" s="1333" t="s">
        <v>4241</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5913</v>
      </c>
      <c r="B11" s="1335" t="s">
        <v>7958</v>
      </c>
      <c r="C11" s="1336">
        <v>0.04972222222222222</v>
      </c>
      <c r="D11" s="1310" t="s">
        <v>8181</v>
      </c>
      <c r="E11" s="1337" t="s">
        <v>5886</v>
      </c>
      <c r="F11" s="1337" t="s">
        <v>8182</v>
      </c>
      <c r="G11" s="1337" t="s">
        <v>8183</v>
      </c>
      <c r="H11" s="1337" t="s">
        <v>8184</v>
      </c>
      <c r="I11" s="1337">
        <v>47.85</v>
      </c>
      <c r="J11" s="1337" t="s">
        <v>8185</v>
      </c>
      <c r="K11" s="1337" t="s">
        <v>6031</v>
      </c>
      <c r="L11" s="1337">
        <v>56.42</v>
      </c>
      <c r="M11" s="1337" t="s">
        <v>4356</v>
      </c>
      <c r="N11" s="1337" t="s">
        <v>8186</v>
      </c>
      <c r="O11" s="1337" t="s">
        <v>8187</v>
      </c>
      <c r="P11" s="1337">
        <v>47.98</v>
      </c>
      <c r="Q11" s="1337" t="s">
        <v>8188</v>
      </c>
      <c r="R11" s="1337" t="s">
        <v>8189</v>
      </c>
      <c r="S11" s="1337" t="s">
        <v>8190</v>
      </c>
      <c r="T11" s="1337" t="s">
        <v>8191</v>
      </c>
      <c r="U11" s="1337" t="s">
        <v>8192</v>
      </c>
      <c r="V11" s="1337">
        <v>59.45</v>
      </c>
      <c r="W11" s="1337" t="s">
        <v>6210</v>
      </c>
      <c r="X11" s="1337" t="s">
        <v>8193</v>
      </c>
      <c r="Y11" s="1337">
        <v>47.2</v>
      </c>
      <c r="Z11" s="1337" t="s">
        <v>3682</v>
      </c>
      <c r="AA11" s="1337" t="s">
        <v>8194</v>
      </c>
      <c r="AB11" s="1337" t="s">
        <v>4204</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1275</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3194</v>
      </c>
      <c r="M12" s="1297" t="s">
        <v>7050</v>
      </c>
      <c r="N12" s="1297" t="s">
        <v>8213</v>
      </c>
      <c r="O12" s="1297" t="s">
        <v>4542</v>
      </c>
      <c r="P12" s="1297" t="s">
        <v>5221</v>
      </c>
      <c r="Q12" s="1297" t="s">
        <v>4549</v>
      </c>
      <c r="R12" s="1297" t="s">
        <v>8214</v>
      </c>
      <c r="S12" s="1283" t="s">
        <v>2450</v>
      </c>
      <c r="T12" s="1297" t="s">
        <v>2122</v>
      </c>
      <c r="U12" s="1297" t="s">
        <v>8100</v>
      </c>
      <c r="V12" s="1297" t="s">
        <v>4961</v>
      </c>
      <c r="W12" s="1297" t="s">
        <v>1717</v>
      </c>
      <c r="X12" s="1297" t="s">
        <v>8215</v>
      </c>
      <c r="Y12" s="1297" t="s">
        <v>8216</v>
      </c>
      <c r="Z12" s="1283" t="s">
        <v>8217</v>
      </c>
      <c r="AA12" s="1297" t="s">
        <v>8218</v>
      </c>
      <c r="AB12" s="1297" t="s">
        <v>7138</v>
      </c>
      <c r="AC12" s="1297" t="s">
        <v>2766</v>
      </c>
      <c r="AD12" s="1297" t="s">
        <v>5510</v>
      </c>
      <c r="AE12" s="1298">
        <v>47.81</v>
      </c>
      <c r="AF12" s="1297" t="s">
        <v>8219</v>
      </c>
      <c r="AG12" s="1297" t="s">
        <v>8220</v>
      </c>
      <c r="AH12" s="1297" t="s">
        <v>745</v>
      </c>
      <c r="AI12" s="1297" t="s">
        <v>1869</v>
      </c>
      <c r="AJ12" s="1297" t="s">
        <v>8221</v>
      </c>
      <c r="AK12" s="1297" t="s">
        <v>1328</v>
      </c>
      <c r="AL12" s="1297" t="s">
        <v>8222</v>
      </c>
      <c r="AM12" s="1297" t="s">
        <v>4066</v>
      </c>
      <c r="AN12" s="1297" t="s">
        <v>8223</v>
      </c>
      <c r="AO12" s="1297" t="s">
        <v>8224</v>
      </c>
      <c r="AP12" s="1297" t="s">
        <v>8225</v>
      </c>
      <c r="AQ12" s="1297" t="s">
        <v>8226</v>
      </c>
      <c r="AR12" s="1297" t="s">
        <v>8227</v>
      </c>
      <c r="AS12" s="1297" t="s">
        <v>2662</v>
      </c>
      <c r="AT12" s="1297" t="s">
        <v>8228</v>
      </c>
      <c r="AU12" s="1316" t="s">
        <v>8229</v>
      </c>
      <c r="AV12" s="1316" t="str">
        <f t="shared" ref="AV12:AV29" si="2">TEXT(AU12-C12,"m:ss")</f>
        <v>2:14</v>
      </c>
      <c r="AW12" s="1342"/>
    </row>
    <row r="13" ht="15.75" customHeight="1">
      <c r="A13" s="1206" t="s">
        <v>5751</v>
      </c>
      <c r="B13" s="1343" t="s">
        <v>7958</v>
      </c>
      <c r="C13" s="1278">
        <v>0.04982638888888889</v>
      </c>
      <c r="D13" s="1344" t="s">
        <v>8230</v>
      </c>
      <c r="E13" s="1344" t="s">
        <v>4295</v>
      </c>
      <c r="F13" s="1344" t="s">
        <v>8231</v>
      </c>
      <c r="G13" s="1344" t="s">
        <v>8232</v>
      </c>
      <c r="H13" s="1344" t="s">
        <v>8233</v>
      </c>
      <c r="I13" s="1344" t="s">
        <v>5387</v>
      </c>
      <c r="J13" s="1344" t="s">
        <v>8234</v>
      </c>
      <c r="K13" s="1310" t="s">
        <v>8235</v>
      </c>
      <c r="L13" s="1344" t="s">
        <v>8236</v>
      </c>
      <c r="M13" s="1344" t="s">
        <v>8237</v>
      </c>
      <c r="N13" s="1344" t="s">
        <v>1751</v>
      </c>
      <c r="O13" s="1344" t="s">
        <v>8238</v>
      </c>
      <c r="P13" s="1310" t="s">
        <v>4492</v>
      </c>
      <c r="Q13" s="1344" t="s">
        <v>8239</v>
      </c>
      <c r="R13" s="1344" t="s">
        <v>1728</v>
      </c>
      <c r="S13" s="1344" t="s">
        <v>2985</v>
      </c>
      <c r="T13" s="1344" t="s">
        <v>8240</v>
      </c>
      <c r="U13" s="1344" t="s">
        <v>8241</v>
      </c>
      <c r="V13" s="1344" t="s">
        <v>6181</v>
      </c>
      <c r="W13" s="1344" t="s">
        <v>5089</v>
      </c>
      <c r="X13" s="1344" t="s">
        <v>8242</v>
      </c>
      <c r="Y13" s="1344" t="s">
        <v>4460</v>
      </c>
      <c r="Z13" s="1344" t="s">
        <v>6298</v>
      </c>
      <c r="AA13" s="1345" t="s">
        <v>8243</v>
      </c>
      <c r="AB13" s="1344" t="s">
        <v>5460</v>
      </c>
      <c r="AC13" s="1344" t="s">
        <v>960</v>
      </c>
      <c r="AD13" s="1344" t="s">
        <v>6958</v>
      </c>
      <c r="AE13" s="1344" t="s">
        <v>3496</v>
      </c>
      <c r="AF13" s="1344" t="s">
        <v>8244</v>
      </c>
      <c r="AG13" s="1344" t="s">
        <v>1498</v>
      </c>
      <c r="AH13" s="1310" t="s">
        <v>8245</v>
      </c>
      <c r="AI13" s="1344" t="s">
        <v>7645</v>
      </c>
      <c r="AJ13" s="1344" t="s">
        <v>8246</v>
      </c>
      <c r="AK13" s="1344" t="s">
        <v>8247</v>
      </c>
      <c r="AL13" s="1344" t="s">
        <v>3920</v>
      </c>
      <c r="AM13" s="1344" t="s">
        <v>6782</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5886</v>
      </c>
      <c r="F14" s="1323" t="s">
        <v>8182</v>
      </c>
      <c r="G14" s="1323" t="s">
        <v>8257</v>
      </c>
      <c r="H14" s="1352" t="s">
        <v>8184</v>
      </c>
      <c r="I14" s="1352" t="s">
        <v>8258</v>
      </c>
      <c r="J14" s="1326" t="s">
        <v>100</v>
      </c>
      <c r="K14" s="1353" t="s">
        <v>8259</v>
      </c>
      <c r="L14" s="1326" t="s">
        <v>4611</v>
      </c>
      <c r="M14" s="1326" t="s">
        <v>4356</v>
      </c>
      <c r="N14" s="1326" t="s">
        <v>8260</v>
      </c>
      <c r="O14" s="1326" t="s">
        <v>8187</v>
      </c>
      <c r="P14" s="1310" t="s">
        <v>8261</v>
      </c>
      <c r="Q14" s="1328" t="s">
        <v>8262</v>
      </c>
      <c r="R14" s="1328" t="s">
        <v>8189</v>
      </c>
      <c r="S14" s="1328" t="s">
        <v>8190</v>
      </c>
      <c r="T14" s="1328" t="s">
        <v>8191</v>
      </c>
      <c r="U14" s="1328" t="s">
        <v>8263</v>
      </c>
      <c r="V14" s="1328" t="s">
        <v>1249</v>
      </c>
      <c r="W14" s="1330" t="s">
        <v>8264</v>
      </c>
      <c r="X14" s="1330" t="s">
        <v>5407</v>
      </c>
      <c r="Y14" s="1330" t="s">
        <v>4674</v>
      </c>
      <c r="Z14" s="1330" t="s">
        <v>3682</v>
      </c>
      <c r="AA14" s="1330" t="s">
        <v>8265</v>
      </c>
      <c r="AB14" s="1330" t="s">
        <v>4204</v>
      </c>
      <c r="AC14" s="1330" t="s">
        <v>5428</v>
      </c>
      <c r="AD14" s="1323" t="s">
        <v>8169</v>
      </c>
      <c r="AE14" s="1323" t="s">
        <v>8060</v>
      </c>
      <c r="AF14" s="1331" t="s">
        <v>8196</v>
      </c>
      <c r="AG14" s="1331" t="s">
        <v>8197</v>
      </c>
      <c r="AH14" s="1331" t="s">
        <v>3530</v>
      </c>
      <c r="AI14" s="1331" t="s">
        <v>8198</v>
      </c>
      <c r="AJ14" s="1331" t="s">
        <v>8266</v>
      </c>
      <c r="AK14" s="1331" t="s">
        <v>8267</v>
      </c>
      <c r="AL14" s="1331" t="s">
        <v>8268</v>
      </c>
      <c r="AM14" s="1333" t="s">
        <v>4103</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1736</v>
      </c>
      <c r="B15" s="1277" t="s">
        <v>7958</v>
      </c>
      <c r="C15" s="1292">
        <v>0.049895833333333334</v>
      </c>
      <c r="D15" s="1310" t="s">
        <v>8273</v>
      </c>
      <c r="E15" s="1356" t="s">
        <v>887</v>
      </c>
      <c r="F15" s="1323" t="s">
        <v>8274</v>
      </c>
      <c r="G15" s="1356" t="s">
        <v>8275</v>
      </c>
      <c r="H15" s="1357" t="s">
        <v>7962</v>
      </c>
      <c r="I15" s="1325" t="s">
        <v>5201</v>
      </c>
      <c r="J15" s="1326" t="s">
        <v>8276</v>
      </c>
      <c r="K15" s="1358" t="s">
        <v>8277</v>
      </c>
      <c r="L15" s="1326" t="s">
        <v>8278</v>
      </c>
      <c r="M15" s="1326" t="s">
        <v>4684</v>
      </c>
      <c r="N15" s="1326" t="s">
        <v>8279</v>
      </c>
      <c r="O15" s="1358" t="s">
        <v>8280</v>
      </c>
      <c r="P15" s="1326" t="s">
        <v>8281</v>
      </c>
      <c r="Q15" s="1328" t="s">
        <v>3060</v>
      </c>
      <c r="R15" s="1359" t="s">
        <v>8282</v>
      </c>
      <c r="S15" s="1359" t="s">
        <v>8283</v>
      </c>
      <c r="T15" s="1359" t="s">
        <v>8284</v>
      </c>
      <c r="U15" s="1359" t="s">
        <v>8285</v>
      </c>
      <c r="V15" s="1328" t="s">
        <v>4473</v>
      </c>
      <c r="W15" s="1330" t="s">
        <v>8286</v>
      </c>
      <c r="X15" s="1360" t="s">
        <v>8287</v>
      </c>
      <c r="Y15" s="1330" t="s">
        <v>3232</v>
      </c>
      <c r="Z15" s="1330" t="s">
        <v>8288</v>
      </c>
      <c r="AA15" s="1330" t="s">
        <v>8289</v>
      </c>
      <c r="AB15" s="1360" t="s">
        <v>7253</v>
      </c>
      <c r="AC15" s="1360" t="s">
        <v>1240</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2646</v>
      </c>
      <c r="AO15" s="1333" t="s">
        <v>8299</v>
      </c>
      <c r="AP15" s="1332" t="s">
        <v>5374</v>
      </c>
      <c r="AQ15" s="1333" t="s">
        <v>8300</v>
      </c>
      <c r="AR15" s="1332" t="s">
        <v>154</v>
      </c>
      <c r="AS15" s="1332" t="s">
        <v>4051</v>
      </c>
      <c r="AT15" s="1358" t="s">
        <v>5905</v>
      </c>
      <c r="AU15" s="1362" t="s">
        <v>8301</v>
      </c>
      <c r="AV15" s="1288" t="str">
        <f t="shared" si="2"/>
        <v>2:22</v>
      </c>
      <c r="AW15" s="1317" t="s">
        <v>8302</v>
      </c>
    </row>
    <row r="16" ht="15.75" customHeight="1">
      <c r="A16" s="1206" t="s">
        <v>8303</v>
      </c>
      <c r="B16" s="1277" t="s">
        <v>7958</v>
      </c>
      <c r="C16" s="1278">
        <v>0.049965277777777775</v>
      </c>
      <c r="D16" s="1310" t="s">
        <v>8304</v>
      </c>
      <c r="E16" s="1282" t="s">
        <v>4148</v>
      </c>
      <c r="F16" s="1282" t="s">
        <v>8305</v>
      </c>
      <c r="G16" s="1282" t="s">
        <v>8306</v>
      </c>
      <c r="H16" s="1288" t="s">
        <v>8307</v>
      </c>
      <c r="I16" s="1282" t="s">
        <v>1189</v>
      </c>
      <c r="J16" s="1282" t="s">
        <v>376</v>
      </c>
      <c r="K16" s="1282" t="s">
        <v>8308</v>
      </c>
      <c r="L16" s="1282" t="s">
        <v>4970</v>
      </c>
      <c r="M16" s="1282" t="s">
        <v>5930</v>
      </c>
      <c r="N16" s="1282" t="s">
        <v>8309</v>
      </c>
      <c r="O16" s="1282" t="s">
        <v>2325</v>
      </c>
      <c r="P16" s="1288" t="s">
        <v>5221</v>
      </c>
      <c r="Q16" s="1282" t="s">
        <v>8310</v>
      </c>
      <c r="R16" s="1282" t="s">
        <v>5061</v>
      </c>
      <c r="S16" s="1282" t="s">
        <v>7171</v>
      </c>
      <c r="T16" s="1282" t="s">
        <v>7731</v>
      </c>
      <c r="U16" s="1282" t="s">
        <v>8311</v>
      </c>
      <c r="V16" s="1282" t="s">
        <v>4628</v>
      </c>
      <c r="W16" s="1282" t="s">
        <v>8312</v>
      </c>
      <c r="X16" s="1288" t="s">
        <v>6288</v>
      </c>
      <c r="Y16" s="1288" t="s">
        <v>5133</v>
      </c>
      <c r="Z16" s="1282" t="s">
        <v>8313</v>
      </c>
      <c r="AA16" s="1282" t="s">
        <v>8314</v>
      </c>
      <c r="AB16" s="1282" t="s">
        <v>8315</v>
      </c>
      <c r="AC16" s="1282" t="s">
        <v>783</v>
      </c>
      <c r="AD16" s="1282" t="s">
        <v>5232</v>
      </c>
      <c r="AE16" s="1282" t="s">
        <v>8316</v>
      </c>
      <c r="AF16" s="1282" t="s">
        <v>873</v>
      </c>
      <c r="AG16" s="1282" t="s">
        <v>8317</v>
      </c>
      <c r="AH16" s="1282" t="s">
        <v>8318</v>
      </c>
      <c r="AI16" s="1282" t="s">
        <v>687</v>
      </c>
      <c r="AJ16" s="1288" t="s">
        <v>8319</v>
      </c>
      <c r="AK16" s="1363" t="s">
        <v>7095</v>
      </c>
      <c r="AL16" s="1282" t="s">
        <v>4223</v>
      </c>
      <c r="AM16" s="1282" t="s">
        <v>3055</v>
      </c>
      <c r="AN16" s="1288" t="s">
        <v>7977</v>
      </c>
      <c r="AO16" s="1288" t="s">
        <v>6026</v>
      </c>
      <c r="AP16" s="1288" t="s">
        <v>8320</v>
      </c>
      <c r="AQ16" s="1363" t="s">
        <v>7980</v>
      </c>
      <c r="AR16" s="1288" t="s">
        <v>485</v>
      </c>
      <c r="AS16" s="1288" t="s">
        <v>5379</v>
      </c>
      <c r="AT16" s="1288" t="s">
        <v>8244</v>
      </c>
      <c r="AU16" s="1282" t="s">
        <v>8321</v>
      </c>
      <c r="AV16" s="1288" t="str">
        <f t="shared" si="2"/>
        <v>3:46</v>
      </c>
      <c r="AW16" s="1339" t="s">
        <v>7526</v>
      </c>
    </row>
    <row r="17" ht="15.75" customHeight="1">
      <c r="A17" s="1364" t="s">
        <v>5703</v>
      </c>
      <c r="B17" s="1277" t="s">
        <v>7958</v>
      </c>
      <c r="C17" s="1278">
        <v>0.05</v>
      </c>
      <c r="D17" s="1310" t="s">
        <v>8322</v>
      </c>
      <c r="E17" s="1282" t="s">
        <v>3610</v>
      </c>
      <c r="F17" s="1282" t="s">
        <v>8323</v>
      </c>
      <c r="G17" s="1288" t="s">
        <v>8324</v>
      </c>
      <c r="H17" s="1282" t="s">
        <v>8325</v>
      </c>
      <c r="I17" s="1288" t="s">
        <v>1706</v>
      </c>
      <c r="J17" s="1282" t="s">
        <v>2944</v>
      </c>
      <c r="K17" s="1282" t="s">
        <v>8326</v>
      </c>
      <c r="L17" s="1282" t="s">
        <v>4168</v>
      </c>
      <c r="M17" s="1282" t="s">
        <v>8327</v>
      </c>
      <c r="N17" s="1282" t="s">
        <v>8328</v>
      </c>
      <c r="O17" s="1282" t="s">
        <v>8329</v>
      </c>
      <c r="P17" s="1288" t="s">
        <v>3505</v>
      </c>
      <c r="Q17" s="1282" t="s">
        <v>8330</v>
      </c>
      <c r="R17" s="1282" t="s">
        <v>8331</v>
      </c>
      <c r="S17" s="1282" t="s">
        <v>4376</v>
      </c>
      <c r="T17" s="1282" t="s">
        <v>8332</v>
      </c>
      <c r="U17" s="1282" t="s">
        <v>8333</v>
      </c>
      <c r="V17" s="1282" t="s">
        <v>8334</v>
      </c>
      <c r="W17" s="1282" t="s">
        <v>8335</v>
      </c>
      <c r="X17" s="1282" t="s">
        <v>8336</v>
      </c>
      <c r="Y17" s="1282" t="s">
        <v>8337</v>
      </c>
      <c r="Z17" s="1282" t="s">
        <v>8338</v>
      </c>
      <c r="AA17" s="1282" t="s">
        <v>8339</v>
      </c>
      <c r="AB17" s="1282" t="s">
        <v>8340</v>
      </c>
      <c r="AC17" s="1288" t="s">
        <v>4589</v>
      </c>
      <c r="AD17" s="1282" t="s">
        <v>8341</v>
      </c>
      <c r="AE17" s="1288" t="s">
        <v>5122</v>
      </c>
      <c r="AF17" s="1363" t="s">
        <v>7974</v>
      </c>
      <c r="AG17" s="1282" t="s">
        <v>600</v>
      </c>
      <c r="AH17" s="1282" t="s">
        <v>6429</v>
      </c>
      <c r="AI17" s="1282" t="s">
        <v>193</v>
      </c>
      <c r="AJ17" s="1288" t="s">
        <v>8342</v>
      </c>
      <c r="AK17" s="1282" t="s">
        <v>8343</v>
      </c>
      <c r="AL17" s="1288" t="s">
        <v>3562</v>
      </c>
      <c r="AM17" s="1282" t="s">
        <v>1637</v>
      </c>
      <c r="AN17" s="1288" t="s">
        <v>2344</v>
      </c>
      <c r="AO17" s="1282" t="s">
        <v>8344</v>
      </c>
      <c r="AP17" s="1282" t="s">
        <v>8345</v>
      </c>
      <c r="AQ17" s="1288" t="s">
        <v>8346</v>
      </c>
      <c r="AR17" s="1282" t="s">
        <v>1918</v>
      </c>
      <c r="AS17" s="1288" t="s">
        <v>8251</v>
      </c>
      <c r="AT17" s="1282" t="s">
        <v>8347</v>
      </c>
      <c r="AU17" s="1282" t="s">
        <v>8272</v>
      </c>
      <c r="AV17" s="1288" t="str">
        <f t="shared" si="2"/>
        <v>1:53</v>
      </c>
      <c r="AW17" s="1339"/>
    </row>
    <row r="18" ht="15.75" customHeight="1">
      <c r="A18" s="1206" t="s">
        <v>1668</v>
      </c>
      <c r="B18" s="1277" t="s">
        <v>7958</v>
      </c>
      <c r="C18" s="1278">
        <v>0.05005787037037037</v>
      </c>
      <c r="D18" s="1310" t="s">
        <v>8348</v>
      </c>
      <c r="E18" s="1288" t="s">
        <v>8349</v>
      </c>
      <c r="F18" s="1282" t="s">
        <v>8350</v>
      </c>
      <c r="G18" s="1282" t="s">
        <v>8351</v>
      </c>
      <c r="H18" s="1365" t="s">
        <v>8352</v>
      </c>
      <c r="I18" s="1288" t="s">
        <v>1296</v>
      </c>
      <c r="J18" s="1282" t="s">
        <v>8353</v>
      </c>
      <c r="K18" s="1282" t="s">
        <v>8354</v>
      </c>
      <c r="L18" s="1282" t="s">
        <v>2796</v>
      </c>
      <c r="M18" s="1282" t="s">
        <v>8355</v>
      </c>
      <c r="N18" s="1282" t="s">
        <v>4447</v>
      </c>
      <c r="O18" s="1282" t="s">
        <v>8356</v>
      </c>
      <c r="P18" s="1288" t="s">
        <v>4492</v>
      </c>
      <c r="Q18" s="1288" t="s">
        <v>8357</v>
      </c>
      <c r="R18" s="1288" t="s">
        <v>8358</v>
      </c>
      <c r="S18" s="1319" t="s">
        <v>8087</v>
      </c>
      <c r="T18" s="1288" t="s">
        <v>8359</v>
      </c>
      <c r="U18" s="1366" t="s">
        <v>8360</v>
      </c>
      <c r="V18" s="1288" t="s">
        <v>2236</v>
      </c>
      <c r="W18" s="1288" t="s">
        <v>8361</v>
      </c>
      <c r="X18" s="1282" t="s">
        <v>6441</v>
      </c>
      <c r="Y18" s="1288" t="s">
        <v>8362</v>
      </c>
      <c r="Z18" s="1282" t="s">
        <v>8363</v>
      </c>
      <c r="AA18" s="1288" t="s">
        <v>153</v>
      </c>
      <c r="AB18" s="1282" t="s">
        <v>1487</v>
      </c>
      <c r="AC18" s="1288" t="s">
        <v>8024</v>
      </c>
      <c r="AD18" s="1288" t="s">
        <v>8364</v>
      </c>
      <c r="AE18" s="1282" t="s">
        <v>8365</v>
      </c>
      <c r="AF18" s="1288" t="s">
        <v>8366</v>
      </c>
      <c r="AG18" s="1288" t="s">
        <v>688</v>
      </c>
      <c r="AH18" s="1282" t="s">
        <v>4991</v>
      </c>
      <c r="AI18" s="1288" t="s">
        <v>8002</v>
      </c>
      <c r="AJ18" s="1282" t="s">
        <v>8199</v>
      </c>
      <c r="AK18" s="1288" t="s">
        <v>8367</v>
      </c>
      <c r="AL18" s="1288" t="s">
        <v>5383</v>
      </c>
      <c r="AM18" s="1282" t="s">
        <v>8368</v>
      </c>
      <c r="AN18" s="1288" t="s">
        <v>3483</v>
      </c>
      <c r="AO18" s="1282" t="s">
        <v>8369</v>
      </c>
      <c r="AP18" s="1288" t="s">
        <v>8370</v>
      </c>
      <c r="AQ18" s="1288" t="s">
        <v>8371</v>
      </c>
      <c r="AR18" s="1288" t="s">
        <v>1703</v>
      </c>
      <c r="AS18" s="1288" t="s">
        <v>8372</v>
      </c>
      <c r="AT18" s="1288" t="s">
        <v>8373</v>
      </c>
      <c r="AU18" s="1282" t="s">
        <v>8374</v>
      </c>
      <c r="AV18" s="1288" t="str">
        <f t="shared" si="2"/>
        <v>2:01</v>
      </c>
      <c r="AW18" s="1290" t="s">
        <v>8375</v>
      </c>
    </row>
    <row r="19">
      <c r="A19" s="1318" t="s">
        <v>5966</v>
      </c>
      <c r="B19" s="1335" t="s">
        <v>7984</v>
      </c>
      <c r="C19" s="1278">
        <v>0.05016203703703704</v>
      </c>
      <c r="D19" s="1337" t="s">
        <v>8376</v>
      </c>
      <c r="E19" s="1337" t="s">
        <v>8377</v>
      </c>
      <c r="F19" s="1337" t="s">
        <v>8378</v>
      </c>
      <c r="G19" s="1337" t="s">
        <v>8379</v>
      </c>
      <c r="H19" s="1337" t="s">
        <v>8380</v>
      </c>
      <c r="I19" s="1337" t="s">
        <v>4534</v>
      </c>
      <c r="J19" s="1337" t="s">
        <v>3871</v>
      </c>
      <c r="K19" s="1337" t="s">
        <v>8381</v>
      </c>
      <c r="L19" s="1337" t="s">
        <v>4360</v>
      </c>
      <c r="M19" s="1337" t="s">
        <v>8382</v>
      </c>
      <c r="N19" s="1337" t="s">
        <v>8383</v>
      </c>
      <c r="O19" s="1337" t="s">
        <v>8187</v>
      </c>
      <c r="P19" s="1337" t="s">
        <v>5475</v>
      </c>
      <c r="Q19" s="1337" t="s">
        <v>168</v>
      </c>
      <c r="R19" s="1337" t="s">
        <v>902</v>
      </c>
      <c r="S19" s="1337" t="s">
        <v>8384</v>
      </c>
      <c r="T19" s="1337" t="s">
        <v>1195</v>
      </c>
      <c r="U19" s="1337" t="s">
        <v>8385</v>
      </c>
      <c r="V19" s="1337" t="s">
        <v>8386</v>
      </c>
      <c r="W19" s="1337" t="s">
        <v>8387</v>
      </c>
      <c r="X19" s="1337" t="s">
        <v>1103</v>
      </c>
      <c r="Y19" s="1337" t="s">
        <v>3379</v>
      </c>
      <c r="Z19" s="1337" t="s">
        <v>8388</v>
      </c>
      <c r="AA19" s="1337" t="s">
        <v>8389</v>
      </c>
      <c r="AB19" s="1337" t="s">
        <v>6541</v>
      </c>
      <c r="AC19" s="1337" t="s">
        <v>3641</v>
      </c>
      <c r="AD19" s="1337" t="s">
        <v>8390</v>
      </c>
      <c r="AE19" s="1337" t="s">
        <v>4434</v>
      </c>
      <c r="AF19" s="1337" t="s">
        <v>5388</v>
      </c>
      <c r="AG19" s="1337" t="s">
        <v>8391</v>
      </c>
      <c r="AH19" s="1337" t="s">
        <v>3966</v>
      </c>
      <c r="AI19" s="1337" t="s">
        <v>3763</v>
      </c>
      <c r="AJ19" s="1337" t="s">
        <v>8392</v>
      </c>
      <c r="AK19" s="1337" t="s">
        <v>8393</v>
      </c>
      <c r="AL19" s="1337" t="s">
        <v>2134</v>
      </c>
      <c r="AM19" s="1337" t="s">
        <v>3626</v>
      </c>
      <c r="AN19" s="1337" t="s">
        <v>5576</v>
      </c>
      <c r="AO19" s="1337" t="s">
        <v>8394</v>
      </c>
      <c r="AP19" s="1337" t="s">
        <v>8395</v>
      </c>
      <c r="AQ19" s="1337" t="s">
        <v>3611</v>
      </c>
      <c r="AR19" s="1337" t="s">
        <v>6982</v>
      </c>
      <c r="AS19" s="1337" t="s">
        <v>751</v>
      </c>
      <c r="AT19" s="1337" t="s">
        <v>8396</v>
      </c>
      <c r="AU19" s="1282" t="s">
        <v>8397</v>
      </c>
      <c r="AV19" s="1282" t="str">
        <f t="shared" si="2"/>
        <v>3:20</v>
      </c>
      <c r="AW19" s="1338"/>
    </row>
    <row r="20" ht="15.75" customHeight="1">
      <c r="A20" s="1318" t="s">
        <v>2783</v>
      </c>
      <c r="B20" s="1277" t="s">
        <v>7958</v>
      </c>
      <c r="C20" s="1278">
        <v>0.05012731481481481</v>
      </c>
      <c r="D20" s="1282" t="s">
        <v>8398</v>
      </c>
      <c r="E20" s="1282" t="s">
        <v>2424</v>
      </c>
      <c r="F20" s="1282" t="s">
        <v>8323</v>
      </c>
      <c r="G20" s="1365" t="s">
        <v>8399</v>
      </c>
      <c r="H20" s="1282" t="s">
        <v>8400</v>
      </c>
      <c r="I20" s="1367" t="s">
        <v>8291</v>
      </c>
      <c r="J20" s="1282" t="s">
        <v>2647</v>
      </c>
      <c r="K20" s="1282" t="s">
        <v>8401</v>
      </c>
      <c r="L20" s="1282" t="s">
        <v>8402</v>
      </c>
      <c r="M20" s="1282" t="s">
        <v>8403</v>
      </c>
      <c r="N20" s="1282" t="s">
        <v>8404</v>
      </c>
      <c r="O20" s="1282" t="s">
        <v>8405</v>
      </c>
      <c r="P20" s="1282" t="s">
        <v>8406</v>
      </c>
      <c r="Q20" s="1282" t="s">
        <v>4230</v>
      </c>
      <c r="R20" s="1328" t="s">
        <v>8407</v>
      </c>
      <c r="S20" s="1282" t="s">
        <v>4141</v>
      </c>
      <c r="T20" s="1282" t="s">
        <v>8408</v>
      </c>
      <c r="U20" s="1282" t="s">
        <v>8409</v>
      </c>
      <c r="V20" s="1282" t="s">
        <v>8410</v>
      </c>
      <c r="W20" s="1282" t="s">
        <v>8411</v>
      </c>
      <c r="X20" s="1282" t="s">
        <v>8408</v>
      </c>
      <c r="Y20" s="1282" t="s">
        <v>3803</v>
      </c>
      <c r="Z20" s="1282" t="s">
        <v>8033</v>
      </c>
      <c r="AA20" s="1282" t="s">
        <v>7322</v>
      </c>
      <c r="AB20" s="1282" t="s">
        <v>2139</v>
      </c>
      <c r="AC20" s="1282" t="s">
        <v>5263</v>
      </c>
      <c r="AD20" s="1282" t="s">
        <v>8412</v>
      </c>
      <c r="AE20" s="1282" t="s">
        <v>8120</v>
      </c>
      <c r="AF20" s="1282" t="s">
        <v>8413</v>
      </c>
      <c r="AG20" s="1282" t="s">
        <v>6719</v>
      </c>
      <c r="AH20" s="1282" t="s">
        <v>4811</v>
      </c>
      <c r="AI20" s="1282" t="s">
        <v>8414</v>
      </c>
      <c r="AJ20" s="1365" t="s">
        <v>8415</v>
      </c>
      <c r="AK20" s="1282" t="s">
        <v>1637</v>
      </c>
      <c r="AL20" s="1282" t="s">
        <v>7649</v>
      </c>
      <c r="AM20" s="1282" t="s">
        <v>8416</v>
      </c>
      <c r="AN20" s="1282" t="s">
        <v>444</v>
      </c>
      <c r="AO20" s="1282" t="s">
        <v>8417</v>
      </c>
      <c r="AP20" s="1282" t="s">
        <v>8418</v>
      </c>
      <c r="AQ20" s="1282" t="s">
        <v>8419</v>
      </c>
      <c r="AR20" s="1282" t="s">
        <v>6026</v>
      </c>
      <c r="AS20" s="1282" t="s">
        <v>270</v>
      </c>
      <c r="AT20" s="1282" t="s">
        <v>2856</v>
      </c>
      <c r="AU20" s="1282" t="s">
        <v>8420</v>
      </c>
      <c r="AV20" s="1288" t="str">
        <f t="shared" si="2"/>
        <v>3:53</v>
      </c>
      <c r="AW20" s="1348" t="s">
        <v>8421</v>
      </c>
    </row>
    <row r="21" ht="15.75" customHeight="1">
      <c r="A21" s="1304" t="s">
        <v>1337</v>
      </c>
      <c r="B21" s="1277" t="s">
        <v>7958</v>
      </c>
      <c r="C21" s="1292">
        <v>0.05025462962962963</v>
      </c>
      <c r="D21" s="1310" t="s">
        <v>8422</v>
      </c>
      <c r="E21" s="1323" t="s">
        <v>2722</v>
      </c>
      <c r="F21" s="1356" t="s">
        <v>8423</v>
      </c>
      <c r="G21" s="1368" t="s">
        <v>8424</v>
      </c>
      <c r="H21" s="1325" t="s">
        <v>8425</v>
      </c>
      <c r="I21" s="1325" t="s">
        <v>978</v>
      </c>
      <c r="J21" s="1326" t="s">
        <v>8426</v>
      </c>
      <c r="K21" s="1358" t="s">
        <v>8427</v>
      </c>
      <c r="L21" s="1358" t="s">
        <v>4764</v>
      </c>
      <c r="M21" s="1369" t="str">
        <f>HYPERLINK("https://youtu.be/teAIifUZjFw","1:14.18")</f>
        <v>1:14.18</v>
      </c>
      <c r="N21" s="1358" t="s">
        <v>3365</v>
      </c>
      <c r="O21" s="1358" t="s">
        <v>8428</v>
      </c>
      <c r="P21" s="1358" t="s">
        <v>1748</v>
      </c>
      <c r="Q21" s="1359" t="s">
        <v>8429</v>
      </c>
      <c r="R21" s="1328" t="s">
        <v>8430</v>
      </c>
      <c r="S21" s="1328" t="s">
        <v>5080</v>
      </c>
      <c r="T21" s="1370" t="str">
        <f>HYPERLINK("https://youtu.be/AiXricVH5ss","1:24.99")</f>
        <v>1:24.99</v>
      </c>
      <c r="U21" s="1371" t="str">
        <f>HYPERLINK("https://www.twitch.tv/videos/450151935","2:00.31")</f>
        <v>2:00.31</v>
      </c>
      <c r="V21" s="1328" t="s">
        <v>8431</v>
      </c>
      <c r="W21" s="1372" t="str">
        <f>HYPERLINK("https://youtu.be/eafNhBoXVWA","1:46.09")</f>
        <v>1:46.09</v>
      </c>
      <c r="X21" s="1360" t="s">
        <v>4491</v>
      </c>
      <c r="Y21" s="1360" t="s">
        <v>8132</v>
      </c>
      <c r="Z21" s="1360" t="s">
        <v>3184</v>
      </c>
      <c r="AA21" s="1330" t="s">
        <v>7975</v>
      </c>
      <c r="AB21" s="1360" t="s">
        <v>6540</v>
      </c>
      <c r="AC21" s="1360" t="s">
        <v>7139</v>
      </c>
      <c r="AD21" s="1373" t="str">
        <f>HYPERLINK("https://youtu.be/8FEcTKESSh0","1:49.80")</f>
        <v>1:49.80</v>
      </c>
      <c r="AE21" s="1323" t="s">
        <v>5934</v>
      </c>
      <c r="AF21" s="1361" t="s">
        <v>8432</v>
      </c>
      <c r="AG21" s="1361" t="s">
        <v>8433</v>
      </c>
      <c r="AH21" s="1361" t="s">
        <v>8434</v>
      </c>
      <c r="AI21" s="1361" t="s">
        <v>3627</v>
      </c>
      <c r="AJ21" s="1361" t="s">
        <v>8435</v>
      </c>
      <c r="AK21" s="1331" t="s">
        <v>8436</v>
      </c>
      <c r="AL21" s="1361" t="s">
        <v>8437</v>
      </c>
      <c r="AM21" s="1333" t="s">
        <v>8298</v>
      </c>
      <c r="AN21" s="1333" t="s">
        <v>8438</v>
      </c>
      <c r="AO21" s="1333" t="s">
        <v>8417</v>
      </c>
      <c r="AP21" s="1332" t="s">
        <v>8439</v>
      </c>
      <c r="AQ21" s="1332" t="s">
        <v>8440</v>
      </c>
      <c r="AR21" s="1333" t="s">
        <v>8441</v>
      </c>
      <c r="AS21" s="1332" t="s">
        <v>5177</v>
      </c>
      <c r="AT21" s="1369" t="str">
        <f>HYPERLINK("https://youtu.be/xDirVtS1AZ4?t=4416","2:27.45")</f>
        <v>2:27.45</v>
      </c>
      <c r="AU21" s="1362" t="s">
        <v>8442</v>
      </c>
      <c r="AV21" s="1288" t="str">
        <f t="shared" si="2"/>
        <v>2:34</v>
      </c>
      <c r="AW21" s="1317" t="s">
        <v>8443</v>
      </c>
    </row>
    <row r="22">
      <c r="A22" s="1318" t="s">
        <v>5975</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2206</v>
      </c>
      <c r="M22" s="1310" t="s">
        <v>2378</v>
      </c>
      <c r="N22" s="1282" t="s">
        <v>8449</v>
      </c>
      <c r="O22" s="1282" t="s">
        <v>8450</v>
      </c>
      <c r="P22" s="1310" t="s">
        <v>8451</v>
      </c>
      <c r="Q22" s="1282" t="s">
        <v>8452</v>
      </c>
      <c r="R22" s="1310" t="s">
        <v>8453</v>
      </c>
      <c r="S22" s="1282" t="s">
        <v>8454</v>
      </c>
      <c r="T22" s="1310" t="s">
        <v>8455</v>
      </c>
      <c r="U22" s="1282" t="s">
        <v>962</v>
      </c>
      <c r="V22" s="1310" t="s">
        <v>4628</v>
      </c>
      <c r="W22" s="1310" t="s">
        <v>6683</v>
      </c>
      <c r="X22" s="1310" t="s">
        <v>6288</v>
      </c>
      <c r="Y22" s="1310" t="s">
        <v>1325</v>
      </c>
      <c r="Z22" s="1310" t="s">
        <v>8456</v>
      </c>
      <c r="AA22" s="1282" t="s">
        <v>8002</v>
      </c>
      <c r="AB22" s="1310" t="s">
        <v>7138</v>
      </c>
      <c r="AC22" s="1282" t="s">
        <v>8457</v>
      </c>
      <c r="AD22" s="1310" t="s">
        <v>5749</v>
      </c>
      <c r="AE22" s="1282" t="s">
        <v>8458</v>
      </c>
      <c r="AF22" s="1282" t="s">
        <v>8459</v>
      </c>
      <c r="AG22" s="1310" t="s">
        <v>8460</v>
      </c>
      <c r="AH22" s="1310" t="s">
        <v>2351</v>
      </c>
      <c r="AI22" s="1282" t="s">
        <v>8461</v>
      </c>
      <c r="AJ22" s="1310" t="s">
        <v>8462</v>
      </c>
      <c r="AK22" s="1310" t="s">
        <v>6444</v>
      </c>
      <c r="AL22" s="1310" t="s">
        <v>4223</v>
      </c>
      <c r="AM22" s="1310" t="s">
        <v>8463</v>
      </c>
      <c r="AN22" s="1310" t="s">
        <v>4223</v>
      </c>
      <c r="AO22" s="1310" t="s">
        <v>1703</v>
      </c>
      <c r="AP22" s="1282" t="s">
        <v>8464</v>
      </c>
      <c r="AQ22" s="1310" t="s">
        <v>2212</v>
      </c>
      <c r="AR22" s="1282" t="s">
        <v>7847</v>
      </c>
      <c r="AS22" s="1310" t="s">
        <v>1545</v>
      </c>
      <c r="AT22" s="1282" t="s">
        <v>8465</v>
      </c>
      <c r="AU22" s="1282" t="s">
        <v>8466</v>
      </c>
      <c r="AV22" s="1288" t="str">
        <f t="shared" si="2"/>
        <v>2:28</v>
      </c>
      <c r="AW22" s="1374" t="s">
        <v>8467</v>
      </c>
    </row>
    <row r="23">
      <c r="A23" s="1349" t="s">
        <v>1968</v>
      </c>
      <c r="B23" s="1375" t="s">
        <v>7958</v>
      </c>
      <c r="C23" s="1292">
        <v>0.0503125</v>
      </c>
      <c r="D23" s="1310" t="s">
        <v>8468</v>
      </c>
      <c r="E23" s="1323" t="s">
        <v>8469</v>
      </c>
      <c r="F23" s="1323" t="s">
        <v>8470</v>
      </c>
      <c r="G23" s="1323" t="s">
        <v>7564</v>
      </c>
      <c r="H23" s="1352" t="s">
        <v>8471</v>
      </c>
      <c r="I23" s="1352" t="s">
        <v>6517</v>
      </c>
      <c r="J23" s="1326" t="s">
        <v>149</v>
      </c>
      <c r="K23" s="1326" t="s">
        <v>7227</v>
      </c>
      <c r="L23" s="1326" t="s">
        <v>3126</v>
      </c>
      <c r="M23" s="1326" t="s">
        <v>8472</v>
      </c>
      <c r="N23" s="1326" t="s">
        <v>8473</v>
      </c>
      <c r="O23" s="1326" t="s">
        <v>3747</v>
      </c>
      <c r="P23" s="1326" t="s">
        <v>5149</v>
      </c>
      <c r="Q23" s="1328" t="s">
        <v>8474</v>
      </c>
      <c r="R23" s="1328" t="s">
        <v>8475</v>
      </c>
      <c r="S23" s="1328" t="s">
        <v>543</v>
      </c>
      <c r="T23" s="1328" t="s">
        <v>8476</v>
      </c>
      <c r="U23" s="1328" t="s">
        <v>8477</v>
      </c>
      <c r="V23" s="1328" t="s">
        <v>8478</v>
      </c>
      <c r="W23" s="1330" t="s">
        <v>8479</v>
      </c>
      <c r="X23" s="1330" t="s">
        <v>4491</v>
      </c>
      <c r="Y23" s="1330" t="s">
        <v>1516</v>
      </c>
      <c r="Z23" s="1330" t="s">
        <v>1846</v>
      </c>
      <c r="AA23" s="1330" t="s">
        <v>8480</v>
      </c>
      <c r="AB23" s="1330" t="s">
        <v>3394</v>
      </c>
      <c r="AC23" s="1330" t="s">
        <v>8481</v>
      </c>
      <c r="AD23" s="1323" t="s">
        <v>8482</v>
      </c>
      <c r="AE23" s="1323" t="s">
        <v>8483</v>
      </c>
      <c r="AF23" s="1331" t="s">
        <v>8484</v>
      </c>
      <c r="AG23" s="1331" t="s">
        <v>7319</v>
      </c>
      <c r="AH23" s="1331" t="s">
        <v>8485</v>
      </c>
      <c r="AI23" s="1331" t="s">
        <v>5005</v>
      </c>
      <c r="AJ23" s="1331" t="s">
        <v>8486</v>
      </c>
      <c r="AK23" s="1331" t="s">
        <v>8001</v>
      </c>
      <c r="AL23" s="1331" t="s">
        <v>8222</v>
      </c>
      <c r="AM23" s="1333" t="s">
        <v>8171</v>
      </c>
      <c r="AN23" s="1333" t="s">
        <v>8487</v>
      </c>
      <c r="AO23" s="1333" t="s">
        <v>8488</v>
      </c>
      <c r="AP23" s="1333" t="s">
        <v>8489</v>
      </c>
      <c r="AQ23" s="1333" t="s">
        <v>8490</v>
      </c>
      <c r="AR23" s="1333" t="s">
        <v>2572</v>
      </c>
      <c r="AS23" s="1333" t="s">
        <v>5817</v>
      </c>
      <c r="AT23" s="1326" t="s">
        <v>8491</v>
      </c>
      <c r="AU23" s="1316" t="s">
        <v>8492</v>
      </c>
      <c r="AV23" s="1288" t="str">
        <f t="shared" si="2"/>
        <v>2:59</v>
      </c>
      <c r="AW23" s="1342" t="s">
        <v>8493</v>
      </c>
    </row>
    <row r="24" ht="15.75" customHeight="1">
      <c r="A24" s="1349" t="s">
        <v>2249</v>
      </c>
      <c r="B24" s="1341" t="s">
        <v>7984</v>
      </c>
      <c r="C24" s="1292">
        <v>0.050347222222222224</v>
      </c>
      <c r="D24" s="1310" t="s">
        <v>8494</v>
      </c>
      <c r="E24" s="1310" t="s">
        <v>8495</v>
      </c>
      <c r="F24" s="1310" t="s">
        <v>8496</v>
      </c>
      <c r="G24" s="1310" t="s">
        <v>8497</v>
      </c>
      <c r="H24" s="1310" t="s">
        <v>5577</v>
      </c>
      <c r="I24" s="1310" t="s">
        <v>8498</v>
      </c>
      <c r="J24" s="1376" t="s">
        <v>7990</v>
      </c>
      <c r="K24" s="1310" t="s">
        <v>8499</v>
      </c>
      <c r="L24" s="1310" t="s">
        <v>8500</v>
      </c>
      <c r="M24" s="1376" t="s">
        <v>8501</v>
      </c>
      <c r="N24" s="1376" t="s">
        <v>3405</v>
      </c>
      <c r="O24" s="1310" t="s">
        <v>8502</v>
      </c>
      <c r="P24" s="1376" t="s">
        <v>5122</v>
      </c>
      <c r="Q24" s="1310" t="s">
        <v>8503</v>
      </c>
      <c r="R24" s="1376" t="s">
        <v>6746</v>
      </c>
      <c r="S24" s="1376" t="s">
        <v>8504</v>
      </c>
      <c r="T24" s="1310" t="s">
        <v>8505</v>
      </c>
      <c r="U24" s="1310" t="s">
        <v>8506</v>
      </c>
      <c r="V24" s="1376" t="s">
        <v>7995</v>
      </c>
      <c r="W24" s="1377" t="s">
        <v>6681</v>
      </c>
      <c r="X24" s="1310" t="s">
        <v>1489</v>
      </c>
      <c r="Y24" s="1376" t="s">
        <v>5520</v>
      </c>
      <c r="Z24" s="1310" t="s">
        <v>995</v>
      </c>
      <c r="AA24" s="1310" t="s">
        <v>8507</v>
      </c>
      <c r="AB24" s="1310" t="s">
        <v>1917</v>
      </c>
      <c r="AC24" s="1310" t="s">
        <v>1690</v>
      </c>
      <c r="AD24" s="1310" t="s">
        <v>8508</v>
      </c>
      <c r="AE24" s="1310" t="s">
        <v>5615</v>
      </c>
      <c r="AF24" s="1310" t="s">
        <v>8509</v>
      </c>
      <c r="AG24" s="1310" t="s">
        <v>5260</v>
      </c>
      <c r="AH24" s="1310" t="s">
        <v>4211</v>
      </c>
      <c r="AI24" s="1310" t="s">
        <v>2970</v>
      </c>
      <c r="AJ24" s="1310" t="s">
        <v>8510</v>
      </c>
      <c r="AK24" s="1310" t="s">
        <v>2681</v>
      </c>
      <c r="AL24" s="1310" t="s">
        <v>8511</v>
      </c>
      <c r="AM24" s="1310" t="s">
        <v>4009</v>
      </c>
      <c r="AN24" s="1310" t="s">
        <v>3911</v>
      </c>
      <c r="AO24" s="1310" t="s">
        <v>6817</v>
      </c>
      <c r="AP24" s="1376" t="s">
        <v>8008</v>
      </c>
      <c r="AQ24" s="1376" t="s">
        <v>8512</v>
      </c>
      <c r="AR24" s="1310" t="s">
        <v>2572</v>
      </c>
      <c r="AS24" s="1310" t="s">
        <v>6168</v>
      </c>
      <c r="AT24" s="1310" t="s">
        <v>8513</v>
      </c>
      <c r="AU24" s="1316" t="s">
        <v>8011</v>
      </c>
      <c r="AV24" s="1288" t="str">
        <f t="shared" si="2"/>
        <v>2:37</v>
      </c>
      <c r="AW24" s="1378"/>
    </row>
    <row r="25" ht="15.75" customHeight="1">
      <c r="A25" s="1355" t="s">
        <v>8514</v>
      </c>
      <c r="B25" s="1343" t="s">
        <v>7984</v>
      </c>
      <c r="C25" s="1278">
        <v>0.05042824074074074</v>
      </c>
      <c r="D25" s="1310" t="s">
        <v>8230</v>
      </c>
      <c r="E25" s="1323" t="s">
        <v>5760</v>
      </c>
      <c r="F25" s="1323" t="s">
        <v>8515</v>
      </c>
      <c r="G25" s="1356" t="s">
        <v>8516</v>
      </c>
      <c r="H25" s="1325" t="s">
        <v>8517</v>
      </c>
      <c r="I25" s="1352" t="s">
        <v>2887</v>
      </c>
      <c r="J25" s="1326" t="s">
        <v>4320</v>
      </c>
      <c r="K25" s="1326" t="s">
        <v>8381</v>
      </c>
      <c r="L25" s="1326" t="s">
        <v>2096</v>
      </c>
      <c r="M25" s="1326" t="s">
        <v>8518</v>
      </c>
      <c r="N25" s="1326" t="s">
        <v>3691</v>
      </c>
      <c r="O25" s="1326" t="s">
        <v>8519</v>
      </c>
      <c r="P25" s="1358" t="s">
        <v>756</v>
      </c>
      <c r="Q25" s="1328" t="s">
        <v>7313</v>
      </c>
      <c r="R25" s="1328" t="s">
        <v>2985</v>
      </c>
      <c r="S25" s="1328" t="s">
        <v>7110</v>
      </c>
      <c r="T25" s="1359" t="s">
        <v>8194</v>
      </c>
      <c r="U25" s="1328" t="s">
        <v>8360</v>
      </c>
      <c r="V25" s="1359" t="s">
        <v>8520</v>
      </c>
      <c r="W25" s="1360" t="s">
        <v>6853</v>
      </c>
      <c r="X25" s="1379" t="s">
        <v>2321</v>
      </c>
      <c r="Y25" s="1360" t="s">
        <v>8521</v>
      </c>
      <c r="Z25" s="1330" t="s">
        <v>8522</v>
      </c>
      <c r="AA25" s="1360" t="s">
        <v>8523</v>
      </c>
      <c r="AB25" s="1379" t="s">
        <v>7053</v>
      </c>
      <c r="AC25" s="1360" t="s">
        <v>2335</v>
      </c>
      <c r="AD25" s="1380" t="s">
        <v>7998</v>
      </c>
      <c r="AE25" s="1323" t="s">
        <v>5615</v>
      </c>
      <c r="AF25" s="1331" t="s">
        <v>8524</v>
      </c>
      <c r="AG25" s="1361" t="s">
        <v>3486</v>
      </c>
      <c r="AH25" s="1361" t="s">
        <v>8525</v>
      </c>
      <c r="AI25" s="1288" t="s">
        <v>8002</v>
      </c>
      <c r="AJ25" s="1361" t="s">
        <v>8526</v>
      </c>
      <c r="AK25" s="1381" t="s">
        <v>8004</v>
      </c>
      <c r="AL25" s="1361" t="s">
        <v>3033</v>
      </c>
      <c r="AM25" s="1382" t="s">
        <v>8005</v>
      </c>
      <c r="AN25" s="1333" t="s">
        <v>4611</v>
      </c>
      <c r="AO25" s="1333" t="s">
        <v>8527</v>
      </c>
      <c r="AP25" s="1333" t="s">
        <v>8528</v>
      </c>
      <c r="AQ25" s="1332" t="s">
        <v>8529</v>
      </c>
      <c r="AR25" s="1332" t="s">
        <v>3084</v>
      </c>
      <c r="AS25" s="1332" t="s">
        <v>4453</v>
      </c>
      <c r="AT25" s="1326" t="s">
        <v>8530</v>
      </c>
      <c r="AU25" s="1316" t="s">
        <v>8531</v>
      </c>
      <c r="AV25" s="1288" t="str">
        <f t="shared" si="2"/>
        <v>2:55</v>
      </c>
      <c r="AW25" s="1354"/>
    </row>
    <row r="26" ht="15.75" customHeight="1">
      <c r="A26" s="1206" t="s">
        <v>3793</v>
      </c>
      <c r="B26" s="1277" t="s">
        <v>7958</v>
      </c>
      <c r="C26" s="1383">
        <v>0.05043981481481481</v>
      </c>
      <c r="D26" s="1310" t="s">
        <v>8532</v>
      </c>
      <c r="E26" s="1288" t="s">
        <v>6822</v>
      </c>
      <c r="F26" s="1288" t="s">
        <v>6978</v>
      </c>
      <c r="G26" s="1288" t="s">
        <v>8533</v>
      </c>
      <c r="H26" s="1288" t="s">
        <v>8534</v>
      </c>
      <c r="I26" s="1288" t="s">
        <v>4262</v>
      </c>
      <c r="J26" s="1288" t="s">
        <v>4305</v>
      </c>
      <c r="K26" s="1288" t="s">
        <v>8308</v>
      </c>
      <c r="L26" s="1288" t="s">
        <v>8535</v>
      </c>
      <c r="M26" s="1288" t="s">
        <v>4328</v>
      </c>
      <c r="N26" s="1288" t="s">
        <v>2226</v>
      </c>
      <c r="O26" s="1288" t="s">
        <v>8536</v>
      </c>
      <c r="P26" s="1288" t="s">
        <v>4920</v>
      </c>
      <c r="Q26" s="1288" t="s">
        <v>8537</v>
      </c>
      <c r="R26" s="1288" t="s">
        <v>8538</v>
      </c>
      <c r="S26" s="1288" t="s">
        <v>8539</v>
      </c>
      <c r="T26" s="1288" t="s">
        <v>8540</v>
      </c>
      <c r="U26" s="1288" t="s">
        <v>8541</v>
      </c>
      <c r="V26" s="1288" t="s">
        <v>2800</v>
      </c>
      <c r="W26" s="1288" t="s">
        <v>8542</v>
      </c>
      <c r="X26" s="1288" t="s">
        <v>8408</v>
      </c>
      <c r="Y26" s="1288" t="s">
        <v>8337</v>
      </c>
      <c r="Z26" s="1288" t="s">
        <v>995</v>
      </c>
      <c r="AA26" s="1288" t="s">
        <v>2970</v>
      </c>
      <c r="AB26" s="1288" t="s">
        <v>4320</v>
      </c>
      <c r="AC26" s="1288" t="s">
        <v>7139</v>
      </c>
      <c r="AD26" s="1288" t="s">
        <v>5714</v>
      </c>
      <c r="AE26" s="1288" t="s">
        <v>5199</v>
      </c>
      <c r="AF26" s="1288" t="s">
        <v>8543</v>
      </c>
      <c r="AG26" s="1288" t="s">
        <v>8544</v>
      </c>
      <c r="AH26" s="1288" t="s">
        <v>3653</v>
      </c>
      <c r="AI26" s="1288" t="s">
        <v>5005</v>
      </c>
      <c r="AJ26" s="1288" t="s">
        <v>8545</v>
      </c>
      <c r="AK26" s="1288" t="s">
        <v>8546</v>
      </c>
      <c r="AL26" s="1288" t="s">
        <v>5532</v>
      </c>
      <c r="AM26" s="1288" t="s">
        <v>1252</v>
      </c>
      <c r="AN26" s="1288" t="s">
        <v>3694</v>
      </c>
      <c r="AO26" s="1288" t="s">
        <v>2003</v>
      </c>
      <c r="AP26" s="1384" t="str">
        <f>HYPERLINK("https://www.twitch.tv/videos/511415405","2:00.79")</f>
        <v>2:00.79</v>
      </c>
      <c r="AQ26" s="1288" t="s">
        <v>8547</v>
      </c>
      <c r="AR26" s="1288" t="s">
        <v>6817</v>
      </c>
      <c r="AS26" s="1288" t="s">
        <v>8548</v>
      </c>
      <c r="AT26" s="1288" t="s">
        <v>8549</v>
      </c>
      <c r="AU26" s="1288" t="s">
        <v>8550</v>
      </c>
      <c r="AV26" s="1288" t="str">
        <f t="shared" si="2"/>
        <v>2:36</v>
      </c>
      <c r="AW26" s="1290" t="s">
        <v>6077</v>
      </c>
    </row>
    <row r="27">
      <c r="A27" s="1349" t="s">
        <v>1760</v>
      </c>
      <c r="B27" s="1385" t="s">
        <v>7958</v>
      </c>
      <c r="C27" s="1292">
        <v>0.050451388888888886</v>
      </c>
      <c r="D27" s="1386" t="s">
        <v>8551</v>
      </c>
      <c r="E27" s="1337" t="s">
        <v>5087</v>
      </c>
      <c r="F27" s="1337" t="s">
        <v>8552</v>
      </c>
      <c r="G27" s="1337" t="s">
        <v>8553</v>
      </c>
      <c r="H27" s="1337" t="s">
        <v>8554</v>
      </c>
      <c r="I27" s="1387" t="s">
        <v>5507</v>
      </c>
      <c r="J27" s="1337" t="s">
        <v>6542</v>
      </c>
      <c r="K27" s="1387" t="s">
        <v>4305</v>
      </c>
      <c r="L27" s="1337">
        <v>56.79</v>
      </c>
      <c r="M27" s="1337" t="s">
        <v>8555</v>
      </c>
      <c r="N27" s="1337" t="s">
        <v>8556</v>
      </c>
      <c r="O27" s="1337" t="s">
        <v>8557</v>
      </c>
      <c r="P27" s="1337">
        <v>47.54</v>
      </c>
      <c r="Q27" s="1337" t="s">
        <v>8558</v>
      </c>
      <c r="R27" s="1337" t="s">
        <v>8559</v>
      </c>
      <c r="S27" s="1386" t="s">
        <v>3621</v>
      </c>
      <c r="T27" s="1337" t="s">
        <v>8436</v>
      </c>
      <c r="U27" s="1337" t="s">
        <v>8560</v>
      </c>
      <c r="V27" s="1337">
        <v>58.55</v>
      </c>
      <c r="W27" s="1337" t="s">
        <v>8561</v>
      </c>
      <c r="X27" s="1337" t="s">
        <v>8562</v>
      </c>
      <c r="Y27" s="1388" t="s">
        <v>8094</v>
      </c>
      <c r="Z27" s="1337" t="s">
        <v>8160</v>
      </c>
      <c r="AA27" s="1387" t="s">
        <v>8563</v>
      </c>
      <c r="AB27" s="1337" t="s">
        <v>5782</v>
      </c>
      <c r="AC27" s="1387" t="s">
        <v>8564</v>
      </c>
      <c r="AD27" s="1337" t="s">
        <v>8565</v>
      </c>
      <c r="AE27" s="1337">
        <v>47.88</v>
      </c>
      <c r="AF27" s="1337" t="s">
        <v>8566</v>
      </c>
      <c r="AG27" s="1337" t="s">
        <v>5602</v>
      </c>
      <c r="AH27" s="1337">
        <v>58.69</v>
      </c>
      <c r="AI27" s="1337" t="s">
        <v>5196</v>
      </c>
      <c r="AJ27" s="1337" t="s">
        <v>8567</v>
      </c>
      <c r="AK27" s="1337" t="s">
        <v>8568</v>
      </c>
      <c r="AL27" s="1337">
        <v>56.33</v>
      </c>
      <c r="AM27" s="1337" t="s">
        <v>8569</v>
      </c>
      <c r="AN27" s="1337">
        <v>56.42</v>
      </c>
      <c r="AO27" s="1337" t="s">
        <v>3094</v>
      </c>
      <c r="AP27" s="1337" t="s">
        <v>8570</v>
      </c>
      <c r="AQ27" s="1337" t="s">
        <v>8571</v>
      </c>
      <c r="AR27" s="1337" t="s">
        <v>8572</v>
      </c>
      <c r="AS27" s="1337">
        <v>42.83</v>
      </c>
      <c r="AT27" s="1337" t="s">
        <v>7448</v>
      </c>
      <c r="AU27" s="1316" t="s">
        <v>8573</v>
      </c>
      <c r="AV27" s="1288" t="str">
        <f t="shared" si="2"/>
        <v>3:44</v>
      </c>
      <c r="AW27" s="1342" t="s">
        <v>8574</v>
      </c>
    </row>
    <row r="28">
      <c r="A28" s="1349" t="s">
        <v>1216</v>
      </c>
      <c r="B28" s="1341" t="s">
        <v>7958</v>
      </c>
      <c r="C28" s="1292">
        <v>0.050486111111111114</v>
      </c>
      <c r="D28" s="1323" t="s">
        <v>8575</v>
      </c>
      <c r="E28" s="1323" t="s">
        <v>8576</v>
      </c>
      <c r="F28" s="1323" t="s">
        <v>8577</v>
      </c>
      <c r="G28" s="1323" t="s">
        <v>8578</v>
      </c>
      <c r="H28" s="1310" t="s">
        <v>8579</v>
      </c>
      <c r="I28" s="1352" t="s">
        <v>853</v>
      </c>
      <c r="J28" s="1326" t="s">
        <v>5347</v>
      </c>
      <c r="K28" s="1326" t="s">
        <v>7325</v>
      </c>
      <c r="L28" s="1326" t="s">
        <v>5890</v>
      </c>
      <c r="M28" s="1326" t="s">
        <v>4621</v>
      </c>
      <c r="N28" s="1326" t="s">
        <v>8580</v>
      </c>
      <c r="O28" s="1326" t="s">
        <v>8581</v>
      </c>
      <c r="P28" s="1326" t="s">
        <v>8291</v>
      </c>
      <c r="Q28" s="1328" t="s">
        <v>879</v>
      </c>
      <c r="R28" s="1328" t="s">
        <v>4394</v>
      </c>
      <c r="S28" s="1328" t="s">
        <v>8393</v>
      </c>
      <c r="T28" s="1328" t="s">
        <v>8582</v>
      </c>
      <c r="U28" s="1328" t="s">
        <v>8583</v>
      </c>
      <c r="V28" s="1328" t="s">
        <v>8584</v>
      </c>
      <c r="W28" s="1330" t="s">
        <v>8585</v>
      </c>
      <c r="X28" s="1330" t="s">
        <v>8586</v>
      </c>
      <c r="Y28" s="1330" t="s">
        <v>8587</v>
      </c>
      <c r="Z28" s="1330" t="s">
        <v>8588</v>
      </c>
      <c r="AA28" s="1282" t="s">
        <v>8589</v>
      </c>
      <c r="AB28" s="1330" t="s">
        <v>2951</v>
      </c>
      <c r="AC28" s="1330" t="s">
        <v>978</v>
      </c>
      <c r="AD28" s="1323" t="s">
        <v>8590</v>
      </c>
      <c r="AE28" s="1323" t="s">
        <v>2207</v>
      </c>
      <c r="AF28" s="1331" t="s">
        <v>8591</v>
      </c>
      <c r="AG28" s="1331" t="s">
        <v>524</v>
      </c>
      <c r="AH28" s="1331" t="s">
        <v>8592</v>
      </c>
      <c r="AI28" s="1331" t="s">
        <v>2281</v>
      </c>
      <c r="AJ28" s="1331" t="s">
        <v>8593</v>
      </c>
      <c r="AK28" s="1331" t="s">
        <v>6945</v>
      </c>
      <c r="AL28" s="1331" t="s">
        <v>2433</v>
      </c>
      <c r="AM28" s="1333" t="s">
        <v>8594</v>
      </c>
      <c r="AN28" s="1333" t="s">
        <v>8595</v>
      </c>
      <c r="AO28" s="1333" t="s">
        <v>8596</v>
      </c>
      <c r="AP28" s="1333" t="s">
        <v>8597</v>
      </c>
      <c r="AQ28" s="1333" t="s">
        <v>8598</v>
      </c>
      <c r="AR28" s="1333" t="s">
        <v>1023</v>
      </c>
      <c r="AS28" s="1333" t="s">
        <v>1516</v>
      </c>
      <c r="AT28" s="1326" t="s">
        <v>8599</v>
      </c>
      <c r="AU28" s="1316" t="s">
        <v>8600</v>
      </c>
      <c r="AV28" s="1362" t="str">
        <f t="shared" si="2"/>
        <v>3:47</v>
      </c>
      <c r="AW28" s="1342"/>
    </row>
    <row r="29" ht="15.75" customHeight="1">
      <c r="A29" s="1349" t="s">
        <v>1878</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6031</v>
      </c>
      <c r="L29" s="1369" t="str">
        <f>HYPERLINK("https://www.youtube.com/watch?v=tJdjPKdAbw4","57.01")</f>
        <v>57.01</v>
      </c>
      <c r="M29" s="1358" t="s">
        <v>6785</v>
      </c>
      <c r="N29" s="1326" t="s">
        <v>4015</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6945</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7139</v>
      </c>
      <c r="AD29" s="1373" t="str">
        <f>HYPERLINK("https://www.youtube.com/watch?v=ikF77QyREZg","1:50.30")</f>
        <v>1:50.30</v>
      </c>
      <c r="AE29" s="1356" t="s">
        <v>8291</v>
      </c>
      <c r="AF29" s="1361" t="s">
        <v>8610</v>
      </c>
      <c r="AG29" s="1390" t="str">
        <f>HYPERLINK("https://www.youtube.com/watch?v=KXwTRrVVluY","1:30.62")</f>
        <v>1:30.62</v>
      </c>
      <c r="AH29" s="1361" t="s">
        <v>2611</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5276</v>
      </c>
      <c r="AP29" s="1332" t="s">
        <v>8614</v>
      </c>
      <c r="AQ29" s="1332" t="s">
        <v>8571</v>
      </c>
      <c r="AR29" s="1391" t="str">
        <f>HYPERLINK("https://www.youtube.com/watch?v=WSIIkWWbKgE","1:21.74")</f>
        <v>1:21.74</v>
      </c>
      <c r="AS29" s="1332" t="s">
        <v>5167</v>
      </c>
      <c r="AT29" s="1369" t="str">
        <f>HYPERLINK("https://www.youtube.com/watch?v=H67SXBLcISI","2:29.09")</f>
        <v>2:29.09</v>
      </c>
      <c r="AU29" s="1362" t="s">
        <v>8615</v>
      </c>
      <c r="AV29" s="1288" t="str">
        <f t="shared" si="2"/>
        <v>2:03</v>
      </c>
      <c r="AW29" s="1392" t="s">
        <v>8616</v>
      </c>
    </row>
    <row r="30">
      <c r="A30" s="1349" t="s">
        <v>2832</v>
      </c>
      <c r="B30" s="1341" t="s">
        <v>7984</v>
      </c>
      <c r="C30" s="1292">
        <v>0.050520833333333334</v>
      </c>
      <c r="D30" s="1323" t="s">
        <v>8617</v>
      </c>
      <c r="E30" s="1386" t="s">
        <v>4208</v>
      </c>
      <c r="F30" s="1386" t="s">
        <v>8618</v>
      </c>
      <c r="G30" s="1323" t="s">
        <v>8619</v>
      </c>
      <c r="H30" s="1386" t="s">
        <v>8620</v>
      </c>
      <c r="I30" s="1393" t="s">
        <v>2855</v>
      </c>
      <c r="J30" s="1326" t="s">
        <v>8621</v>
      </c>
      <c r="K30" s="1394" t="s">
        <v>8499</v>
      </c>
      <c r="L30" s="1326" t="s">
        <v>6941</v>
      </c>
      <c r="M30" s="1395" t="s">
        <v>4020</v>
      </c>
      <c r="N30" s="1326" t="s">
        <v>1328</v>
      </c>
      <c r="O30" s="1326" t="s">
        <v>8428</v>
      </c>
      <c r="P30" s="1326" t="s">
        <v>406</v>
      </c>
      <c r="Q30" s="1396" t="str">
        <f>HYPERLINK("https://www.twitch.tv/planktonsecretformula/v/1588460220?sr=a", "2:12.43")</f>
        <v>2:12.43</v>
      </c>
      <c r="R30" s="1328" t="s">
        <v>8538</v>
      </c>
      <c r="S30" s="1328" t="s">
        <v>8622</v>
      </c>
      <c r="T30" s="1397" t="s">
        <v>8623</v>
      </c>
      <c r="U30" s="1386" t="s">
        <v>8624</v>
      </c>
      <c r="V30" s="1386" t="s">
        <v>8625</v>
      </c>
      <c r="W30" s="1398" t="s">
        <v>8626</v>
      </c>
      <c r="X30" s="1330" t="s">
        <v>1304</v>
      </c>
      <c r="Y30" s="1330" t="s">
        <v>8261</v>
      </c>
      <c r="Z30" s="1330" t="s">
        <v>8627</v>
      </c>
      <c r="AA30" s="1282" t="s">
        <v>8628</v>
      </c>
      <c r="AB30" s="1330" t="s">
        <v>3743</v>
      </c>
      <c r="AC30" s="1330" t="s">
        <v>870</v>
      </c>
      <c r="AD30" s="1323" t="s">
        <v>8629</v>
      </c>
      <c r="AE30" s="1323" t="s">
        <v>5475</v>
      </c>
      <c r="AF30" s="1331" t="s">
        <v>2725</v>
      </c>
      <c r="AG30" s="1393" t="s">
        <v>4132</v>
      </c>
      <c r="AH30" s="1331" t="s">
        <v>8630</v>
      </c>
      <c r="AI30" s="1331" t="s">
        <v>8631</v>
      </c>
      <c r="AJ30" s="1331" t="s">
        <v>8632</v>
      </c>
      <c r="AK30" s="1331" t="s">
        <v>8633</v>
      </c>
      <c r="AL30" s="1331" t="s">
        <v>8634</v>
      </c>
      <c r="AM30" s="1333" t="s">
        <v>8194</v>
      </c>
      <c r="AN30" s="1333" t="s">
        <v>8294</v>
      </c>
      <c r="AO30" s="1333" t="s">
        <v>2572</v>
      </c>
      <c r="AP30" s="1333" t="s">
        <v>8635</v>
      </c>
      <c r="AQ30" s="1399" t="str">
        <f>HYPERLINK("https://www.twitch.tv/planktonsecretformula/v/1678454360?sr=a&amp;t=0s", "1:37.46")</f>
        <v>1:37.46</v>
      </c>
      <c r="AR30" s="1333" t="s">
        <v>8636</v>
      </c>
      <c r="AS30" s="1333" t="s">
        <v>709</v>
      </c>
      <c r="AT30" s="1326" t="s">
        <v>8637</v>
      </c>
      <c r="AU30" s="1316" t="s">
        <v>8638</v>
      </c>
      <c r="AV30" s="1316" t="s">
        <v>8639</v>
      </c>
      <c r="AW30" s="1342" t="s">
        <v>8640</v>
      </c>
    </row>
    <row r="31" ht="15.75" customHeight="1">
      <c r="A31" s="1400" t="s">
        <v>8641</v>
      </c>
      <c r="B31" s="1277" t="s">
        <v>7958</v>
      </c>
      <c r="C31" s="1292">
        <v>0.050555555555555555</v>
      </c>
      <c r="D31" s="1310" t="s">
        <v>8642</v>
      </c>
      <c r="E31" s="1323" t="s">
        <v>8643</v>
      </c>
      <c r="F31" s="1323" t="s">
        <v>8644</v>
      </c>
      <c r="G31" s="1323" t="s">
        <v>8645</v>
      </c>
      <c r="H31" s="1352" t="s">
        <v>8646</v>
      </c>
      <c r="I31" s="1352" t="s">
        <v>8647</v>
      </c>
      <c r="J31" s="1326" t="s">
        <v>8648</v>
      </c>
      <c r="K31" s="1326" t="s">
        <v>8649</v>
      </c>
      <c r="L31" s="1326" t="s">
        <v>8650</v>
      </c>
      <c r="M31" s="1326" t="s">
        <v>3462</v>
      </c>
      <c r="N31" s="1326" t="s">
        <v>8651</v>
      </c>
      <c r="O31" s="1326" t="s">
        <v>8519</v>
      </c>
      <c r="P31" s="1326" t="s">
        <v>4751</v>
      </c>
      <c r="Q31" s="1328" t="s">
        <v>8652</v>
      </c>
      <c r="R31" s="1328" t="s">
        <v>2287</v>
      </c>
      <c r="S31" s="1328" t="s">
        <v>8653</v>
      </c>
      <c r="T31" s="1328" t="s">
        <v>8654</v>
      </c>
      <c r="U31" s="1328" t="s">
        <v>8655</v>
      </c>
      <c r="V31" s="1328" t="s">
        <v>8431</v>
      </c>
      <c r="W31" s="1330" t="s">
        <v>8656</v>
      </c>
      <c r="X31" s="1330" t="s">
        <v>8657</v>
      </c>
      <c r="Y31" s="1330" t="s">
        <v>8658</v>
      </c>
      <c r="Z31" s="1330" t="s">
        <v>1185</v>
      </c>
      <c r="AA31" s="1330" t="s">
        <v>8659</v>
      </c>
      <c r="AB31" s="1330" t="s">
        <v>6987</v>
      </c>
      <c r="AC31" s="1360" t="s">
        <v>6125</v>
      </c>
      <c r="AD31" s="1323" t="s">
        <v>8660</v>
      </c>
      <c r="AE31" s="1323" t="s">
        <v>8291</v>
      </c>
      <c r="AF31" s="1331" t="s">
        <v>8661</v>
      </c>
      <c r="AG31" s="1331" t="s">
        <v>1318</v>
      </c>
      <c r="AH31" s="1331" t="s">
        <v>3215</v>
      </c>
      <c r="AI31" s="1331" t="s">
        <v>7048</v>
      </c>
      <c r="AJ31" s="1331" t="s">
        <v>8662</v>
      </c>
      <c r="AK31" s="1331" t="s">
        <v>4491</v>
      </c>
      <c r="AL31" s="1331" t="s">
        <v>5302</v>
      </c>
      <c r="AM31" s="1333" t="s">
        <v>8198</v>
      </c>
      <c r="AN31" s="1333" t="s">
        <v>4229</v>
      </c>
      <c r="AO31" s="1333" t="s">
        <v>8663</v>
      </c>
      <c r="AP31" s="1333" t="s">
        <v>8664</v>
      </c>
      <c r="AQ31" s="1333" t="s">
        <v>8665</v>
      </c>
      <c r="AR31" s="1333" t="s">
        <v>8666</v>
      </c>
      <c r="AS31" s="1333" t="s">
        <v>1325</v>
      </c>
      <c r="AT31" s="1326" t="s">
        <v>8667</v>
      </c>
      <c r="AU31" s="1316" t="s">
        <v>8668</v>
      </c>
      <c r="AV31" s="1288" t="str">
        <f>TEXT(AU31-C31,"m:ss")</f>
        <v>2:07</v>
      </c>
      <c r="AW31" s="1354"/>
    </row>
    <row r="32">
      <c r="A32" s="1349" t="s">
        <v>638</v>
      </c>
      <c r="B32" s="1341" t="s">
        <v>7958</v>
      </c>
      <c r="C32" s="1292">
        <v>0.050555555555555555</v>
      </c>
      <c r="D32" s="1310" t="s">
        <v>8669</v>
      </c>
      <c r="E32" s="1310" t="s">
        <v>7964</v>
      </c>
      <c r="F32" s="1310" t="s">
        <v>8670</v>
      </c>
      <c r="G32" s="1310" t="s">
        <v>8671</v>
      </c>
      <c r="H32" s="1310" t="s">
        <v>8672</v>
      </c>
      <c r="I32" s="1310" t="s">
        <v>8673</v>
      </c>
      <c r="J32" s="1310" t="s">
        <v>1104</v>
      </c>
      <c r="K32" s="1310" t="s">
        <v>8674</v>
      </c>
      <c r="L32" s="1310" t="s">
        <v>3828</v>
      </c>
      <c r="M32" s="1310" t="s">
        <v>3670</v>
      </c>
      <c r="N32" s="1310" t="s">
        <v>8267</v>
      </c>
      <c r="O32" s="1310" t="s">
        <v>8675</v>
      </c>
      <c r="P32" s="1310" t="s">
        <v>8676</v>
      </c>
      <c r="Q32" s="1310" t="s">
        <v>8677</v>
      </c>
      <c r="R32" s="1310" t="s">
        <v>8678</v>
      </c>
      <c r="S32" s="1310" t="s">
        <v>8679</v>
      </c>
      <c r="T32" s="1310" t="s">
        <v>8001</v>
      </c>
      <c r="U32" s="1310" t="s">
        <v>8680</v>
      </c>
      <c r="V32" s="1310" t="s">
        <v>8681</v>
      </c>
      <c r="W32" s="1310" t="s">
        <v>4273</v>
      </c>
      <c r="X32" s="1310" t="s">
        <v>8682</v>
      </c>
      <c r="Y32" s="1310" t="s">
        <v>4674</v>
      </c>
      <c r="Z32" s="1310" t="s">
        <v>8683</v>
      </c>
      <c r="AA32" s="1310" t="s">
        <v>8684</v>
      </c>
      <c r="AB32" s="1310" t="s">
        <v>8685</v>
      </c>
      <c r="AC32" s="1310" t="s">
        <v>7139</v>
      </c>
      <c r="AD32" s="1310" t="s">
        <v>8686</v>
      </c>
      <c r="AE32" s="1310" t="s">
        <v>8120</v>
      </c>
      <c r="AF32" s="1310" t="s">
        <v>8687</v>
      </c>
      <c r="AG32" s="1310" t="s">
        <v>4669</v>
      </c>
      <c r="AH32" s="1310" t="s">
        <v>4462</v>
      </c>
      <c r="AI32" s="1310" t="s">
        <v>8688</v>
      </c>
      <c r="AJ32" s="1310" t="s">
        <v>8689</v>
      </c>
      <c r="AK32" s="1310" t="s">
        <v>2002</v>
      </c>
      <c r="AL32" s="1310" t="s">
        <v>8690</v>
      </c>
      <c r="AM32" s="1310" t="s">
        <v>3448</v>
      </c>
      <c r="AN32" s="1310" t="s">
        <v>3634</v>
      </c>
      <c r="AO32" s="1310" t="s">
        <v>5764</v>
      </c>
      <c r="AP32" s="1310" t="s">
        <v>8691</v>
      </c>
      <c r="AQ32" s="1310" t="s">
        <v>3176</v>
      </c>
      <c r="AR32" s="1310" t="s">
        <v>8174</v>
      </c>
      <c r="AS32" s="1310" t="s">
        <v>1288</v>
      </c>
      <c r="AT32" s="1310" t="s">
        <v>8692</v>
      </c>
      <c r="AU32" s="1316" t="s">
        <v>8550</v>
      </c>
      <c r="AV32" s="1316" t="s">
        <v>7579</v>
      </c>
      <c r="AW32" s="1342" t="s">
        <v>8693</v>
      </c>
    </row>
    <row r="33" ht="15.75" customHeight="1">
      <c r="A33" s="1206" t="s">
        <v>734</v>
      </c>
      <c r="B33" s="1343" t="s">
        <v>7984</v>
      </c>
      <c r="C33" s="1278">
        <v>0.05056712962962963</v>
      </c>
      <c r="D33" s="1376" t="s">
        <v>7985</v>
      </c>
      <c r="E33" s="1401" t="s">
        <v>2722</v>
      </c>
      <c r="F33" s="1401" t="s">
        <v>7986</v>
      </c>
      <c r="G33" s="1282" t="s">
        <v>8694</v>
      </c>
      <c r="H33" s="1282" t="s">
        <v>8695</v>
      </c>
      <c r="I33" s="1401" t="s">
        <v>7989</v>
      </c>
      <c r="J33" s="1282" t="s">
        <v>8696</v>
      </c>
      <c r="K33" s="1401" t="s">
        <v>7082</v>
      </c>
      <c r="L33" s="1282" t="s">
        <v>8500</v>
      </c>
      <c r="M33" s="1282" t="s">
        <v>4382</v>
      </c>
      <c r="N33" s="1282" t="s">
        <v>8343</v>
      </c>
      <c r="O33" s="1282" t="s">
        <v>8697</v>
      </c>
      <c r="P33" s="1282" t="s">
        <v>3505</v>
      </c>
      <c r="Q33" s="1282" t="s">
        <v>8698</v>
      </c>
      <c r="R33" s="1282" t="s">
        <v>2851</v>
      </c>
      <c r="S33" s="1282" t="s">
        <v>8227</v>
      </c>
      <c r="T33" s="1401" t="s">
        <v>7994</v>
      </c>
      <c r="U33" s="1282" t="s">
        <v>3873</v>
      </c>
      <c r="V33" s="1282" t="s">
        <v>2427</v>
      </c>
      <c r="W33" s="1282" t="s">
        <v>8699</v>
      </c>
      <c r="X33" s="1282" t="s">
        <v>8700</v>
      </c>
      <c r="Y33" s="1282" t="s">
        <v>1309</v>
      </c>
      <c r="Z33" s="1401" t="s">
        <v>7997</v>
      </c>
      <c r="AA33" s="1401" t="s">
        <v>6945</v>
      </c>
      <c r="AB33" s="1282" t="s">
        <v>8701</v>
      </c>
      <c r="AC33" s="1288" t="s">
        <v>531</v>
      </c>
      <c r="AD33" s="1282" t="s">
        <v>8702</v>
      </c>
      <c r="AE33" s="1282" t="s">
        <v>4434</v>
      </c>
      <c r="AF33" s="1282" t="s">
        <v>8703</v>
      </c>
      <c r="AG33" s="1401" t="s">
        <v>8001</v>
      </c>
      <c r="AH33" s="1401" t="s">
        <v>2513</v>
      </c>
      <c r="AI33" s="1282" t="s">
        <v>8704</v>
      </c>
      <c r="AJ33" s="1282" t="s">
        <v>8705</v>
      </c>
      <c r="AK33" s="1282" t="s">
        <v>5041</v>
      </c>
      <c r="AL33" s="1401" t="s">
        <v>3694</v>
      </c>
      <c r="AM33" s="1282" t="s">
        <v>8289</v>
      </c>
      <c r="AN33" s="1282" t="s">
        <v>341</v>
      </c>
      <c r="AO33" s="1401" t="s">
        <v>8007</v>
      </c>
      <c r="AP33" s="1282" t="s">
        <v>8706</v>
      </c>
      <c r="AQ33" s="1282" t="s">
        <v>6834</v>
      </c>
      <c r="AR33" s="1401" t="s">
        <v>2272</v>
      </c>
      <c r="AS33" s="1282" t="s">
        <v>3646</v>
      </c>
      <c r="AT33" s="1282" t="s">
        <v>8707</v>
      </c>
      <c r="AU33" s="1282" t="s">
        <v>8573</v>
      </c>
      <c r="AV33" s="1288" t="str">
        <f t="shared" ref="AV33:AV34" si="3">TEXT(AU33-C33,"m:ss")</f>
        <v>3:34</v>
      </c>
      <c r="AW33" s="1374" t="s">
        <v>8708</v>
      </c>
    </row>
    <row r="34" ht="15.75" customHeight="1">
      <c r="A34" s="1318" t="s">
        <v>638</v>
      </c>
      <c r="B34" s="1343" t="s">
        <v>7984</v>
      </c>
      <c r="C34" s="1383">
        <v>0.05056712962962963</v>
      </c>
      <c r="D34" s="1310" t="s">
        <v>8709</v>
      </c>
      <c r="E34" s="1288" t="s">
        <v>8710</v>
      </c>
      <c r="F34" s="1288" t="s">
        <v>8311</v>
      </c>
      <c r="G34" s="1288" t="s">
        <v>8711</v>
      </c>
      <c r="H34" s="1402" t="s">
        <v>7988</v>
      </c>
      <c r="I34" s="1288" t="s">
        <v>1047</v>
      </c>
      <c r="J34" s="1282" t="s">
        <v>8712</v>
      </c>
      <c r="K34" s="1282" t="s">
        <v>8712</v>
      </c>
      <c r="L34" s="1288" t="s">
        <v>8713</v>
      </c>
      <c r="M34" s="1288" t="s">
        <v>8714</v>
      </c>
      <c r="N34" s="1288" t="s">
        <v>8367</v>
      </c>
      <c r="O34" s="1401" t="s">
        <v>7991</v>
      </c>
      <c r="P34" s="1288" t="s">
        <v>6514</v>
      </c>
      <c r="Q34" s="1288" t="s">
        <v>784</v>
      </c>
      <c r="R34" s="1282" t="s">
        <v>8712</v>
      </c>
      <c r="S34" s="1288" t="s">
        <v>8715</v>
      </c>
      <c r="T34" s="1288" t="s">
        <v>778</v>
      </c>
      <c r="U34" s="1288" t="s">
        <v>8716</v>
      </c>
      <c r="V34" s="1288" t="s">
        <v>8717</v>
      </c>
      <c r="W34" s="1288" t="s">
        <v>8718</v>
      </c>
      <c r="X34" s="1288" t="s">
        <v>8480</v>
      </c>
      <c r="Y34" s="1288" t="s">
        <v>8481</v>
      </c>
      <c r="Z34" s="1288" t="s">
        <v>2271</v>
      </c>
      <c r="AA34" s="1288" t="s">
        <v>8719</v>
      </c>
      <c r="AB34" s="1288" t="s">
        <v>8149</v>
      </c>
      <c r="AC34" s="1288" t="s">
        <v>4492</v>
      </c>
      <c r="AD34" s="1288" t="s">
        <v>8720</v>
      </c>
      <c r="AE34" s="1288" t="s">
        <v>8658</v>
      </c>
      <c r="AF34" s="1288" t="s">
        <v>8721</v>
      </c>
      <c r="AG34" s="1288" t="s">
        <v>4036</v>
      </c>
      <c r="AH34" s="1288" t="s">
        <v>8722</v>
      </c>
      <c r="AI34" s="1288" t="s">
        <v>3391</v>
      </c>
      <c r="AJ34" s="1288" t="s">
        <v>8723</v>
      </c>
      <c r="AK34" s="1288" t="s">
        <v>154</v>
      </c>
      <c r="AL34" s="1288" t="s">
        <v>8485</v>
      </c>
      <c r="AM34" s="1288" t="s">
        <v>8724</v>
      </c>
      <c r="AN34" s="1282" t="s">
        <v>2826</v>
      </c>
      <c r="AO34" s="1282" t="s">
        <v>8712</v>
      </c>
      <c r="AP34" s="1288" t="s">
        <v>4339</v>
      </c>
      <c r="AQ34" s="1288" t="s">
        <v>249</v>
      </c>
      <c r="AR34" s="1288" t="s">
        <v>4550</v>
      </c>
      <c r="AS34" s="1288" t="s">
        <v>8725</v>
      </c>
      <c r="AT34" s="1402" t="s">
        <v>8726</v>
      </c>
      <c r="AU34" s="1282" t="s">
        <v>8727</v>
      </c>
      <c r="AV34" s="1288" t="str">
        <f t="shared" si="3"/>
        <v>3:07</v>
      </c>
      <c r="AW34" s="1339" t="s">
        <v>8728</v>
      </c>
    </row>
    <row r="35">
      <c r="A35" s="1318" t="s">
        <v>3148</v>
      </c>
      <c r="B35" s="1338" t="s">
        <v>7958</v>
      </c>
      <c r="C35" s="1336">
        <v>0.0505787037037037</v>
      </c>
      <c r="D35" s="1387" t="s">
        <v>8729</v>
      </c>
      <c r="E35" s="1387" t="s">
        <v>8730</v>
      </c>
      <c r="F35" s="1387" t="s">
        <v>8731</v>
      </c>
      <c r="G35" s="1387" t="s">
        <v>8732</v>
      </c>
      <c r="H35" s="1387" t="s">
        <v>7090</v>
      </c>
      <c r="I35" s="1387" t="s">
        <v>6164</v>
      </c>
      <c r="J35" s="1387" t="s">
        <v>8733</v>
      </c>
      <c r="K35" s="1388" t="s">
        <v>2572</v>
      </c>
      <c r="L35" s="1387" t="s">
        <v>8268</v>
      </c>
      <c r="M35" s="1387" t="s">
        <v>8734</v>
      </c>
      <c r="N35" s="1387" t="s">
        <v>8735</v>
      </c>
      <c r="O35" s="1387" t="s">
        <v>8736</v>
      </c>
      <c r="P35" s="1387" t="s">
        <v>5149</v>
      </c>
      <c r="Q35" s="1387" t="s">
        <v>8737</v>
      </c>
      <c r="R35" s="1387" t="s">
        <v>4587</v>
      </c>
      <c r="S35" s="1387" t="s">
        <v>8738</v>
      </c>
      <c r="T35" s="1387" t="s">
        <v>606</v>
      </c>
      <c r="U35" s="1387" t="s">
        <v>8739</v>
      </c>
      <c r="V35" s="1387" t="s">
        <v>1347</v>
      </c>
      <c r="W35" s="1387" t="s">
        <v>8450</v>
      </c>
      <c r="X35" s="1387" t="s">
        <v>8740</v>
      </c>
      <c r="Y35" s="1387" t="s">
        <v>8291</v>
      </c>
      <c r="Z35" s="1387" t="s">
        <v>1467</v>
      </c>
      <c r="AA35" s="1387" t="s">
        <v>3820</v>
      </c>
      <c r="AB35" s="1387" t="s">
        <v>8741</v>
      </c>
      <c r="AC35" s="1387" t="s">
        <v>630</v>
      </c>
      <c r="AD35" s="1387" t="s">
        <v>8159</v>
      </c>
      <c r="AE35" s="1387" t="s">
        <v>8742</v>
      </c>
      <c r="AF35" s="1387" t="s">
        <v>8743</v>
      </c>
      <c r="AG35" s="1387" t="s">
        <v>8744</v>
      </c>
      <c r="AH35" s="1387" t="s">
        <v>5795</v>
      </c>
      <c r="AI35" s="1387" t="s">
        <v>8745</v>
      </c>
      <c r="AJ35" s="1387" t="s">
        <v>8746</v>
      </c>
      <c r="AK35" s="1387" t="s">
        <v>7083</v>
      </c>
      <c r="AL35" s="1387" t="s">
        <v>2923</v>
      </c>
      <c r="AM35" s="1387" t="s">
        <v>5191</v>
      </c>
      <c r="AN35" s="1387" t="s">
        <v>2639</v>
      </c>
      <c r="AO35" s="1387" t="s">
        <v>8747</v>
      </c>
      <c r="AP35" s="1387" t="s">
        <v>8748</v>
      </c>
      <c r="AQ35" s="1388" t="s">
        <v>8749</v>
      </c>
      <c r="AR35" s="1387" t="s">
        <v>6549</v>
      </c>
      <c r="AS35" s="1387" t="s">
        <v>355</v>
      </c>
      <c r="AT35" s="1387" t="s">
        <v>8750</v>
      </c>
      <c r="AU35" s="1338" t="s">
        <v>8751</v>
      </c>
      <c r="AV35" s="1338" t="s">
        <v>7552</v>
      </c>
      <c r="AW35" s="1339"/>
    </row>
    <row r="36" ht="15.75" customHeight="1">
      <c r="A36" s="1355" t="s">
        <v>3824</v>
      </c>
      <c r="B36" s="1277" t="s">
        <v>7958</v>
      </c>
      <c r="C36" s="1403">
        <v>0.05060185185185185</v>
      </c>
      <c r="D36" s="1310" t="s">
        <v>8752</v>
      </c>
      <c r="E36" s="1356" t="s">
        <v>5060</v>
      </c>
      <c r="F36" s="1356" t="s">
        <v>8753</v>
      </c>
      <c r="G36" s="1356" t="s">
        <v>8754</v>
      </c>
      <c r="H36" s="1325" t="s">
        <v>8755</v>
      </c>
      <c r="I36" s="1325" t="s">
        <v>4537</v>
      </c>
      <c r="J36" s="1358" t="s">
        <v>8186</v>
      </c>
      <c r="K36" s="1358" t="s">
        <v>7325</v>
      </c>
      <c r="L36" s="1358" t="s">
        <v>5200</v>
      </c>
      <c r="M36" s="1358" t="s">
        <v>8756</v>
      </c>
      <c r="N36" s="1358" t="s">
        <v>4854</v>
      </c>
      <c r="O36" s="1358" t="s">
        <v>8757</v>
      </c>
      <c r="P36" s="1358" t="s">
        <v>8483</v>
      </c>
      <c r="Q36" s="1359" t="s">
        <v>8758</v>
      </c>
      <c r="R36" s="1359" t="s">
        <v>5099</v>
      </c>
      <c r="S36" s="1359" t="s">
        <v>6987</v>
      </c>
      <c r="T36" s="1359" t="s">
        <v>8759</v>
      </c>
      <c r="U36" s="1359" t="s">
        <v>8760</v>
      </c>
      <c r="V36" s="1359" t="s">
        <v>8761</v>
      </c>
      <c r="W36" s="1360" t="s">
        <v>8762</v>
      </c>
      <c r="X36" s="1360" t="s">
        <v>7322</v>
      </c>
      <c r="Y36" s="1360" t="s">
        <v>4714</v>
      </c>
      <c r="Z36" s="1360" t="s">
        <v>149</v>
      </c>
      <c r="AA36" s="1360" t="s">
        <v>8763</v>
      </c>
      <c r="AB36" s="1360" t="s">
        <v>8149</v>
      </c>
      <c r="AC36" s="1360" t="s">
        <v>5201</v>
      </c>
      <c r="AD36" s="1356" t="s">
        <v>5916</v>
      </c>
      <c r="AE36" s="1356" t="s">
        <v>8261</v>
      </c>
      <c r="AF36" s="1361" t="s">
        <v>8764</v>
      </c>
      <c r="AG36" s="1361" t="s">
        <v>1318</v>
      </c>
      <c r="AH36" s="1361" t="s">
        <v>8765</v>
      </c>
      <c r="AI36" s="1361" t="s">
        <v>5196</v>
      </c>
      <c r="AJ36" s="1361" t="s">
        <v>8766</v>
      </c>
      <c r="AK36" s="1361" t="s">
        <v>8767</v>
      </c>
      <c r="AL36" s="1361" t="s">
        <v>8768</v>
      </c>
      <c r="AM36" s="1332" t="s">
        <v>8769</v>
      </c>
      <c r="AN36" s="1332" t="s">
        <v>1951</v>
      </c>
      <c r="AO36" s="1332" t="s">
        <v>8770</v>
      </c>
      <c r="AP36" s="1332" t="s">
        <v>8771</v>
      </c>
      <c r="AQ36" s="1332" t="s">
        <v>8598</v>
      </c>
      <c r="AR36" s="1332" t="s">
        <v>8772</v>
      </c>
      <c r="AS36" s="1332" t="s">
        <v>6519</v>
      </c>
      <c r="AT36" s="1358" t="s">
        <v>8773</v>
      </c>
      <c r="AU36" s="1362" t="s">
        <v>8774</v>
      </c>
      <c r="AV36" s="1288" t="str">
        <f t="shared" ref="AV36:AV45" si="4">TEXT(AU36-C36,"m:ss")</f>
        <v>1:56</v>
      </c>
      <c r="AW36" s="1354"/>
    </row>
    <row r="37" ht="15.75" customHeight="1">
      <c r="A37" s="1304" t="s">
        <v>823</v>
      </c>
      <c r="B37" s="1277" t="s">
        <v>7958</v>
      </c>
      <c r="C37" s="1278">
        <v>0.05061342592592592</v>
      </c>
      <c r="D37" s="1310" t="s">
        <v>8256</v>
      </c>
      <c r="E37" s="1282" t="s">
        <v>8109</v>
      </c>
      <c r="F37" s="1282" t="s">
        <v>4983</v>
      </c>
      <c r="G37" s="1288" t="s">
        <v>8775</v>
      </c>
      <c r="H37" s="1282" t="s">
        <v>8776</v>
      </c>
      <c r="I37" s="1282" t="s">
        <v>383</v>
      </c>
      <c r="J37" s="1282" t="s">
        <v>6285</v>
      </c>
      <c r="K37" s="1288" t="s">
        <v>8308</v>
      </c>
      <c r="L37" s="1282" t="s">
        <v>8777</v>
      </c>
      <c r="M37" s="1282" t="s">
        <v>4699</v>
      </c>
      <c r="N37" s="1282" t="s">
        <v>8778</v>
      </c>
      <c r="O37" s="1282" t="s">
        <v>8779</v>
      </c>
      <c r="P37" s="1282" t="s">
        <v>8780</v>
      </c>
      <c r="Q37" s="1284" t="s">
        <v>8781</v>
      </c>
      <c r="R37" s="1282" t="s">
        <v>8782</v>
      </c>
      <c r="S37" s="1288" t="s">
        <v>8783</v>
      </c>
      <c r="T37" s="1282" t="s">
        <v>8463</v>
      </c>
      <c r="U37" s="1282" t="s">
        <v>6729</v>
      </c>
      <c r="V37" s="1282" t="s">
        <v>2102</v>
      </c>
      <c r="W37" s="1280" t="str">
        <f>HYPERLINK("https://www.youtube.com/watch?v=nn1ub1z3NYM","1:45.96")</f>
        <v>1:45.96</v>
      </c>
      <c r="X37" s="1282" t="s">
        <v>5300</v>
      </c>
      <c r="Y37" s="1288" t="s">
        <v>5133</v>
      </c>
      <c r="Z37" s="1282" t="s">
        <v>1467</v>
      </c>
      <c r="AA37" s="1282" t="s">
        <v>8784</v>
      </c>
      <c r="AB37" s="1282" t="s">
        <v>8785</v>
      </c>
      <c r="AC37" s="1282" t="s">
        <v>978</v>
      </c>
      <c r="AD37" s="1282" t="s">
        <v>8786</v>
      </c>
      <c r="AE37" s="1284" t="s">
        <v>4227</v>
      </c>
      <c r="AF37" s="1288" t="s">
        <v>8787</v>
      </c>
      <c r="AG37" s="1282" t="s">
        <v>8788</v>
      </c>
      <c r="AH37" s="1282" t="s">
        <v>2611</v>
      </c>
      <c r="AI37" s="1282" t="s">
        <v>8745</v>
      </c>
      <c r="AJ37" s="1288" t="s">
        <v>7537</v>
      </c>
      <c r="AK37" s="1282" t="s">
        <v>8789</v>
      </c>
      <c r="AL37" s="1288" t="s">
        <v>3804</v>
      </c>
      <c r="AM37" s="1288" t="s">
        <v>1919</v>
      </c>
      <c r="AN37" s="1288" t="s">
        <v>2134</v>
      </c>
      <c r="AO37" s="1282" t="s">
        <v>4795</v>
      </c>
      <c r="AP37" s="1282" t="s">
        <v>8790</v>
      </c>
      <c r="AQ37" s="1282" t="s">
        <v>8791</v>
      </c>
      <c r="AR37" s="1282" t="s">
        <v>1104</v>
      </c>
      <c r="AS37" s="1282" t="s">
        <v>8792</v>
      </c>
      <c r="AT37" s="1282" t="s">
        <v>8793</v>
      </c>
      <c r="AU37" s="1282" t="s">
        <v>8794</v>
      </c>
      <c r="AV37" s="1288" t="str">
        <f t="shared" si="4"/>
        <v>2:25</v>
      </c>
      <c r="AW37" s="1374"/>
    </row>
    <row r="38">
      <c r="A38" s="1291" t="s">
        <v>8795</v>
      </c>
      <c r="B38" s="1335" t="s">
        <v>7958</v>
      </c>
      <c r="C38" s="1278">
        <v>0.050625</v>
      </c>
      <c r="D38" s="1351" t="s">
        <v>8796</v>
      </c>
      <c r="E38" s="1282" t="s">
        <v>4247</v>
      </c>
      <c r="F38" s="1282" t="s">
        <v>8797</v>
      </c>
      <c r="G38" s="1282" t="s">
        <v>8732</v>
      </c>
      <c r="H38" s="1282" t="s">
        <v>8798</v>
      </c>
      <c r="I38" s="1282" t="s">
        <v>1690</v>
      </c>
      <c r="J38" s="1282" t="s">
        <v>8799</v>
      </c>
      <c r="K38" s="1282" t="s">
        <v>3247</v>
      </c>
      <c r="L38" s="1282" t="s">
        <v>8800</v>
      </c>
      <c r="M38" s="1282" t="s">
        <v>8801</v>
      </c>
      <c r="N38" s="1282" t="s">
        <v>8802</v>
      </c>
      <c r="O38" s="1282" t="s">
        <v>8803</v>
      </c>
      <c r="P38" s="1282" t="s">
        <v>8658</v>
      </c>
      <c r="Q38" s="1282" t="s">
        <v>4140</v>
      </c>
      <c r="R38" s="1282" t="s">
        <v>3501</v>
      </c>
      <c r="S38" s="1282" t="s">
        <v>2251</v>
      </c>
      <c r="T38" s="1282" t="s">
        <v>7994</v>
      </c>
      <c r="U38" s="1282" t="s">
        <v>8804</v>
      </c>
      <c r="V38" s="1282" t="s">
        <v>2199</v>
      </c>
      <c r="W38" s="1282" t="s">
        <v>7191</v>
      </c>
      <c r="X38" s="1282" t="s">
        <v>8805</v>
      </c>
      <c r="Y38" s="1282" t="s">
        <v>8806</v>
      </c>
      <c r="Z38" s="1282" t="s">
        <v>3166</v>
      </c>
      <c r="AA38" s="1282" t="s">
        <v>8807</v>
      </c>
      <c r="AB38" s="1282"/>
      <c r="AC38" s="1282" t="s">
        <v>8808</v>
      </c>
      <c r="AD38" s="1282" t="s">
        <v>8809</v>
      </c>
      <c r="AE38" s="1282" t="s">
        <v>3496</v>
      </c>
      <c r="AF38" s="1282" t="s">
        <v>8810</v>
      </c>
      <c r="AG38" s="1282" t="s">
        <v>4390</v>
      </c>
      <c r="AH38" s="1282" t="s">
        <v>8811</v>
      </c>
      <c r="AI38" s="1282" t="s">
        <v>718</v>
      </c>
      <c r="AJ38" s="1282" t="s">
        <v>8812</v>
      </c>
      <c r="AK38" s="1282" t="s">
        <v>8813</v>
      </c>
      <c r="AL38" s="1282" t="s">
        <v>2188</v>
      </c>
      <c r="AM38" s="1282" t="s">
        <v>8814</v>
      </c>
      <c r="AN38" s="1282" t="s">
        <v>8042</v>
      </c>
      <c r="AO38" s="1282" t="s">
        <v>8815</v>
      </c>
      <c r="AP38" s="1282" t="s">
        <v>8816</v>
      </c>
      <c r="AQ38" s="1282" t="s">
        <v>8817</v>
      </c>
      <c r="AR38" s="1282" t="s">
        <v>6029</v>
      </c>
      <c r="AS38" s="1282" t="s">
        <v>8818</v>
      </c>
      <c r="AT38" s="1282" t="s">
        <v>7637</v>
      </c>
      <c r="AU38" s="1282" t="s">
        <v>8819</v>
      </c>
      <c r="AV38" s="1288" t="str">
        <f t="shared" si="4"/>
        <v>2:05</v>
      </c>
      <c r="AW38" s="1339"/>
    </row>
    <row r="39">
      <c r="A39" s="1304" t="s">
        <v>2043</v>
      </c>
      <c r="B39" s="1341" t="s">
        <v>7958</v>
      </c>
      <c r="C39" s="1292">
        <v>0.0506712962962963</v>
      </c>
      <c r="D39" s="1351" t="s">
        <v>8820</v>
      </c>
      <c r="E39" s="1323" t="s">
        <v>5060</v>
      </c>
      <c r="F39" s="1323" t="s">
        <v>8241</v>
      </c>
      <c r="G39" s="1323" t="s">
        <v>8821</v>
      </c>
      <c r="H39" s="1352" t="s">
        <v>8822</v>
      </c>
      <c r="I39" s="1352" t="s">
        <v>8823</v>
      </c>
      <c r="J39" s="1326" t="s">
        <v>8824</v>
      </c>
      <c r="K39" s="1326" t="s">
        <v>6549</v>
      </c>
      <c r="L39" s="1326" t="s">
        <v>8825</v>
      </c>
      <c r="M39" s="1326" t="s">
        <v>6547</v>
      </c>
      <c r="N39" s="1326" t="s">
        <v>8201</v>
      </c>
      <c r="O39" s="1326" t="s">
        <v>8826</v>
      </c>
      <c r="P39" s="1326" t="s">
        <v>6517</v>
      </c>
      <c r="Q39" s="1328" t="s">
        <v>7268</v>
      </c>
      <c r="R39" s="1328" t="s">
        <v>8827</v>
      </c>
      <c r="S39" s="1328" t="s">
        <v>8828</v>
      </c>
      <c r="T39" s="1328" t="s">
        <v>8829</v>
      </c>
      <c r="U39" s="1328" t="s">
        <v>8830</v>
      </c>
      <c r="V39" s="1328" t="s">
        <v>8831</v>
      </c>
      <c r="W39" s="1330" t="s">
        <v>8832</v>
      </c>
      <c r="X39" s="1330" t="s">
        <v>8833</v>
      </c>
      <c r="Y39" s="1330" t="s">
        <v>5686</v>
      </c>
      <c r="Z39" s="1330" t="s">
        <v>8834</v>
      </c>
      <c r="AA39" s="1282" t="s">
        <v>2006</v>
      </c>
      <c r="AB39" s="1330" t="s">
        <v>8835</v>
      </c>
      <c r="AC39" s="1330" t="s">
        <v>7139</v>
      </c>
      <c r="AD39" s="1323" t="s">
        <v>8836</v>
      </c>
      <c r="AE39" s="1323" t="s">
        <v>531</v>
      </c>
      <c r="AF39" s="1331" t="s">
        <v>8837</v>
      </c>
      <c r="AG39" s="1331" t="s">
        <v>3486</v>
      </c>
      <c r="AH39" s="1331" t="s">
        <v>4811</v>
      </c>
      <c r="AI39" s="1331" t="s">
        <v>8838</v>
      </c>
      <c r="AJ39" s="1331" t="s">
        <v>8839</v>
      </c>
      <c r="AK39" s="1331" t="s">
        <v>396</v>
      </c>
      <c r="AL39" s="1331" t="s">
        <v>2333</v>
      </c>
      <c r="AM39" s="1333" t="s">
        <v>8243</v>
      </c>
      <c r="AN39" s="1333" t="s">
        <v>8222</v>
      </c>
      <c r="AO39" s="1333" t="s">
        <v>8394</v>
      </c>
      <c r="AP39" s="1333" t="s">
        <v>8840</v>
      </c>
      <c r="AQ39" s="1333" t="s">
        <v>8841</v>
      </c>
      <c r="AR39" s="1333" t="s">
        <v>8842</v>
      </c>
      <c r="AS39" s="1333" t="s">
        <v>8843</v>
      </c>
      <c r="AT39" s="1326" t="s">
        <v>8844</v>
      </c>
      <c r="AU39" s="1316" t="s">
        <v>8600</v>
      </c>
      <c r="AV39" s="1288" t="str">
        <f t="shared" si="4"/>
        <v>3:31</v>
      </c>
      <c r="AW39" s="1354"/>
    </row>
    <row r="40" ht="15.75" customHeight="1">
      <c r="A40" s="1400" t="s">
        <v>8845</v>
      </c>
      <c r="B40" s="1277" t="s">
        <v>7958</v>
      </c>
      <c r="C40" s="1292">
        <v>0.05070601851851852</v>
      </c>
      <c r="D40" s="1310" t="s">
        <v>8846</v>
      </c>
      <c r="E40" s="1356" t="s">
        <v>7911</v>
      </c>
      <c r="F40" s="1356" t="s">
        <v>8847</v>
      </c>
      <c r="G40" s="1356" t="s">
        <v>8848</v>
      </c>
      <c r="H40" s="1325" t="s">
        <v>8849</v>
      </c>
      <c r="I40" s="1325" t="s">
        <v>383</v>
      </c>
      <c r="J40" s="1358" t="s">
        <v>8260</v>
      </c>
      <c r="K40" s="1358" t="s">
        <v>3001</v>
      </c>
      <c r="L40" s="1358" t="s">
        <v>4991</v>
      </c>
      <c r="M40" s="1358" t="s">
        <v>8850</v>
      </c>
      <c r="N40" s="1358" t="s">
        <v>8654</v>
      </c>
      <c r="O40" s="1358" t="s">
        <v>8851</v>
      </c>
      <c r="P40" s="1358" t="s">
        <v>5114</v>
      </c>
      <c r="Q40" s="1359" t="s">
        <v>8852</v>
      </c>
      <c r="R40" s="1359" t="s">
        <v>722</v>
      </c>
      <c r="S40" s="1359" t="s">
        <v>8815</v>
      </c>
      <c r="T40" s="1359" t="s">
        <v>8657</v>
      </c>
      <c r="U40" s="1359" t="s">
        <v>8853</v>
      </c>
      <c r="V40" s="1359" t="s">
        <v>2102</v>
      </c>
      <c r="W40" s="1360" t="s">
        <v>8557</v>
      </c>
      <c r="X40" s="1360" t="s">
        <v>8079</v>
      </c>
      <c r="Y40" s="1360" t="s">
        <v>8854</v>
      </c>
      <c r="Z40" s="1360" t="s">
        <v>8855</v>
      </c>
      <c r="AA40" s="1360" t="s">
        <v>8856</v>
      </c>
      <c r="AB40" s="1360" t="s">
        <v>2354</v>
      </c>
      <c r="AC40" s="1360" t="s">
        <v>2847</v>
      </c>
      <c r="AD40" s="1356" t="s">
        <v>8857</v>
      </c>
      <c r="AE40" s="1356" t="s">
        <v>3950</v>
      </c>
      <c r="AF40" s="1361" t="s">
        <v>8096</v>
      </c>
      <c r="AG40" s="1361" t="s">
        <v>8858</v>
      </c>
      <c r="AH40" s="1361" t="s">
        <v>2239</v>
      </c>
      <c r="AI40" s="1361" t="s">
        <v>8859</v>
      </c>
      <c r="AJ40" s="1361" t="s">
        <v>8860</v>
      </c>
      <c r="AK40" s="1361" t="s">
        <v>8861</v>
      </c>
      <c r="AL40" s="1361" t="s">
        <v>4958</v>
      </c>
      <c r="AM40" s="1332" t="s">
        <v>8682</v>
      </c>
      <c r="AN40" s="1332" t="s">
        <v>4958</v>
      </c>
      <c r="AO40" s="1332" t="s">
        <v>4015</v>
      </c>
      <c r="AP40" s="1332" t="s">
        <v>8862</v>
      </c>
      <c r="AQ40" s="1332" t="s">
        <v>8863</v>
      </c>
      <c r="AR40" s="1332" t="s">
        <v>8864</v>
      </c>
      <c r="AS40" s="1332" t="s">
        <v>5174</v>
      </c>
      <c r="AT40" s="1358" t="s">
        <v>8865</v>
      </c>
      <c r="AU40" s="1362" t="s">
        <v>8866</v>
      </c>
      <c r="AV40" s="1288" t="str">
        <f t="shared" si="4"/>
        <v>2:54</v>
      </c>
      <c r="AW40" s="1354"/>
    </row>
    <row r="41">
      <c r="A41" s="1318" t="s">
        <v>2902</v>
      </c>
      <c r="B41" s="1335" t="s">
        <v>7958</v>
      </c>
      <c r="C41" s="1278">
        <v>0.050826388888888886</v>
      </c>
      <c r="D41" s="1282" t="s">
        <v>8867</v>
      </c>
      <c r="E41" s="1282" t="s">
        <v>8868</v>
      </c>
      <c r="F41" s="1323" t="s">
        <v>8869</v>
      </c>
      <c r="G41" s="1282" t="s">
        <v>8870</v>
      </c>
      <c r="H41" s="1282" t="s">
        <v>5900</v>
      </c>
      <c r="I41" s="1282" t="s">
        <v>1094</v>
      </c>
      <c r="J41" s="1282" t="s">
        <v>8871</v>
      </c>
      <c r="K41" s="1282" t="s">
        <v>3460</v>
      </c>
      <c r="L41" s="1282" t="s">
        <v>5224</v>
      </c>
      <c r="M41" s="1282" t="s">
        <v>8872</v>
      </c>
      <c r="N41" s="1282" t="s">
        <v>6890</v>
      </c>
      <c r="O41" s="1282" t="s">
        <v>8873</v>
      </c>
      <c r="P41" s="1282" t="s">
        <v>8316</v>
      </c>
      <c r="Q41" s="1282" t="s">
        <v>8874</v>
      </c>
      <c r="R41" s="1282" t="s">
        <v>8875</v>
      </c>
      <c r="S41" s="1282" t="s">
        <v>8738</v>
      </c>
      <c r="T41" s="1282" t="s">
        <v>8876</v>
      </c>
      <c r="U41" s="1282" t="s">
        <v>8877</v>
      </c>
      <c r="V41" s="1282" t="s">
        <v>6600</v>
      </c>
      <c r="W41" s="1282" t="s">
        <v>5098</v>
      </c>
      <c r="X41" s="1282" t="s">
        <v>8878</v>
      </c>
      <c r="Y41" s="1282" t="s">
        <v>8879</v>
      </c>
      <c r="Z41" s="1282" t="s">
        <v>8880</v>
      </c>
      <c r="AA41" s="1330" t="s">
        <v>8881</v>
      </c>
      <c r="AB41" s="1282" t="s">
        <v>149</v>
      </c>
      <c r="AC41" s="1282" t="s">
        <v>7139</v>
      </c>
      <c r="AD41" s="1282" t="s">
        <v>8882</v>
      </c>
      <c r="AE41" s="1282" t="s">
        <v>3496</v>
      </c>
      <c r="AF41" s="1282" t="s">
        <v>8883</v>
      </c>
      <c r="AG41" s="1282" t="s">
        <v>1041</v>
      </c>
      <c r="AH41" s="1282" t="s">
        <v>3547</v>
      </c>
      <c r="AI41" s="1282" t="s">
        <v>8884</v>
      </c>
      <c r="AJ41" s="1282" t="s">
        <v>8885</v>
      </c>
      <c r="AK41" s="1282" t="s">
        <v>8789</v>
      </c>
      <c r="AL41" s="1282" t="s">
        <v>3811</v>
      </c>
      <c r="AM41" s="1282" t="s">
        <v>8789</v>
      </c>
      <c r="AN41" s="1282" t="s">
        <v>8042</v>
      </c>
      <c r="AO41" s="1282" t="s">
        <v>6817</v>
      </c>
      <c r="AP41" s="1282" t="s">
        <v>8886</v>
      </c>
      <c r="AQ41" s="1282" t="s">
        <v>8887</v>
      </c>
      <c r="AR41" s="1282" t="s">
        <v>5012</v>
      </c>
      <c r="AS41" s="1282" t="s">
        <v>8888</v>
      </c>
      <c r="AT41" s="1282" t="s">
        <v>8889</v>
      </c>
      <c r="AU41" s="1282" t="s">
        <v>8890</v>
      </c>
      <c r="AV41" s="1288" t="str">
        <f t="shared" si="4"/>
        <v>2:25</v>
      </c>
      <c r="AW41" s="1339"/>
    </row>
    <row r="42" ht="15.75" customHeight="1">
      <c r="A42" s="1318" t="s">
        <v>4233</v>
      </c>
      <c r="B42" s="1277" t="s">
        <v>7958</v>
      </c>
      <c r="C42" s="1383">
        <v>0.050868055555555555</v>
      </c>
      <c r="D42" s="1310" t="s">
        <v>8891</v>
      </c>
      <c r="E42" s="1288" t="s">
        <v>7098</v>
      </c>
      <c r="F42" s="1288" t="s">
        <v>8892</v>
      </c>
      <c r="G42" s="1288" t="s">
        <v>8893</v>
      </c>
      <c r="H42" s="1288" t="s">
        <v>8695</v>
      </c>
      <c r="I42" s="1288" t="s">
        <v>1094</v>
      </c>
      <c r="J42" s="1288" t="s">
        <v>8842</v>
      </c>
      <c r="K42" s="1288" t="s">
        <v>8326</v>
      </c>
      <c r="L42" s="1288" t="s">
        <v>8245</v>
      </c>
      <c r="M42" s="1288" t="s">
        <v>4918</v>
      </c>
      <c r="N42" s="1288" t="s">
        <v>7493</v>
      </c>
      <c r="O42" s="1288" t="s">
        <v>8894</v>
      </c>
      <c r="P42" s="1288" t="s">
        <v>8895</v>
      </c>
      <c r="Q42" s="1288" t="s">
        <v>8896</v>
      </c>
      <c r="R42" s="1288" t="s">
        <v>6904</v>
      </c>
      <c r="S42" s="1288" t="s">
        <v>8177</v>
      </c>
      <c r="T42" s="1288" t="s">
        <v>4217</v>
      </c>
      <c r="U42" s="1288" t="s">
        <v>8897</v>
      </c>
      <c r="V42" s="1288" t="s">
        <v>8386</v>
      </c>
      <c r="W42" s="1288" t="s">
        <v>8898</v>
      </c>
      <c r="X42" s="1288" t="s">
        <v>8391</v>
      </c>
      <c r="Y42" s="1288" t="s">
        <v>3254</v>
      </c>
      <c r="Z42" s="1288" t="s">
        <v>8899</v>
      </c>
      <c r="AA42" s="1288" t="s">
        <v>8900</v>
      </c>
      <c r="AB42" s="1288" t="s">
        <v>8741</v>
      </c>
      <c r="AC42" s="1288" t="s">
        <v>2571</v>
      </c>
      <c r="AD42" s="1288" t="s">
        <v>8901</v>
      </c>
      <c r="AE42" s="1288" t="s">
        <v>611</v>
      </c>
      <c r="AF42" s="1288" t="s">
        <v>8902</v>
      </c>
      <c r="AG42" s="1288" t="s">
        <v>5541</v>
      </c>
      <c r="AH42" s="1288" t="s">
        <v>8903</v>
      </c>
      <c r="AI42" s="1288" t="s">
        <v>8904</v>
      </c>
      <c r="AJ42" s="1288" t="s">
        <v>8905</v>
      </c>
      <c r="AK42" s="1288" t="s">
        <v>4945</v>
      </c>
      <c r="AL42" s="1288" t="s">
        <v>8906</v>
      </c>
      <c r="AM42" s="1288" t="s">
        <v>8907</v>
      </c>
      <c r="AN42" s="1288" t="s">
        <v>3566</v>
      </c>
      <c r="AO42" s="1288" t="s">
        <v>8308</v>
      </c>
      <c r="AP42" s="1288" t="s">
        <v>8908</v>
      </c>
      <c r="AQ42" s="1288" t="s">
        <v>8909</v>
      </c>
      <c r="AR42" s="1288" t="s">
        <v>8235</v>
      </c>
      <c r="AS42" s="1288" t="s">
        <v>4614</v>
      </c>
      <c r="AT42" s="1288" t="s">
        <v>8910</v>
      </c>
      <c r="AU42" s="1288" t="s">
        <v>8911</v>
      </c>
      <c r="AV42" s="1288" t="str">
        <f t="shared" si="4"/>
        <v>2:44</v>
      </c>
      <c r="AW42" s="1290"/>
    </row>
    <row r="43" ht="15.75" customHeight="1">
      <c r="A43" s="1318" t="s">
        <v>1668</v>
      </c>
      <c r="B43" s="1404" t="s">
        <v>8013</v>
      </c>
      <c r="C43" s="1292">
        <v>0.05092592592592592</v>
      </c>
      <c r="D43" s="1405" t="s">
        <v>8014</v>
      </c>
      <c r="E43" s="1406" t="s">
        <v>8015</v>
      </c>
      <c r="F43" s="1405" t="s">
        <v>8016</v>
      </c>
      <c r="G43" s="1282" t="s">
        <v>8912</v>
      </c>
      <c r="H43" s="1405" t="s">
        <v>8018</v>
      </c>
      <c r="I43" s="1288" t="s">
        <v>207</v>
      </c>
      <c r="J43" s="1356" t="s">
        <v>8913</v>
      </c>
      <c r="K43" s="1288" t="s">
        <v>8654</v>
      </c>
      <c r="L43" s="1356" t="s">
        <v>4027</v>
      </c>
      <c r="M43" s="1288" t="s">
        <v>2287</v>
      </c>
      <c r="N43" s="1405" t="s">
        <v>8022</v>
      </c>
      <c r="O43" s="1288" t="s">
        <v>8914</v>
      </c>
      <c r="P43" s="1356" t="s">
        <v>630</v>
      </c>
      <c r="Q43" s="1406" t="s">
        <v>8025</v>
      </c>
      <c r="R43" s="1405" t="s">
        <v>8026</v>
      </c>
      <c r="S43" s="1288" t="s">
        <v>154</v>
      </c>
      <c r="T43" s="1356" t="s">
        <v>7225</v>
      </c>
      <c r="U43" s="1406" t="s">
        <v>8029</v>
      </c>
      <c r="V43" s="1405" t="s">
        <v>8030</v>
      </c>
      <c r="W43" s="1288" t="s">
        <v>8915</v>
      </c>
      <c r="X43" s="1405" t="s">
        <v>8032</v>
      </c>
      <c r="Y43" s="1288" t="s">
        <v>5371</v>
      </c>
      <c r="Z43" s="1323" t="s">
        <v>8916</v>
      </c>
      <c r="AA43" s="1288" t="s">
        <v>155</v>
      </c>
      <c r="AB43" s="1356" t="s">
        <v>8917</v>
      </c>
      <c r="AC43" s="1282" t="s">
        <v>8918</v>
      </c>
      <c r="AD43" s="1356" t="s">
        <v>8919</v>
      </c>
      <c r="AE43" s="1282" t="s">
        <v>8920</v>
      </c>
      <c r="AF43" s="1356" t="s">
        <v>8921</v>
      </c>
      <c r="AG43" s="1288" t="s">
        <v>7047</v>
      </c>
      <c r="AH43" s="1323" t="s">
        <v>8800</v>
      </c>
      <c r="AI43" s="1406" t="s">
        <v>8037</v>
      </c>
      <c r="AJ43" s="1356" t="s">
        <v>8922</v>
      </c>
      <c r="AK43" s="1288" t="s">
        <v>5460</v>
      </c>
      <c r="AL43" s="1405" t="s">
        <v>8040</v>
      </c>
      <c r="AM43" s="1288" t="s">
        <v>8563</v>
      </c>
      <c r="AN43" s="1356" t="s">
        <v>4329</v>
      </c>
      <c r="AO43" s="1282" t="s">
        <v>8923</v>
      </c>
      <c r="AP43" s="1323" t="s">
        <v>8924</v>
      </c>
      <c r="AQ43" s="1406" t="s">
        <v>8045</v>
      </c>
      <c r="AR43" s="1323" t="s">
        <v>8925</v>
      </c>
      <c r="AS43" s="1288" t="s">
        <v>905</v>
      </c>
      <c r="AT43" s="1405" t="s">
        <v>8046</v>
      </c>
      <c r="AU43" s="1282" t="s">
        <v>8926</v>
      </c>
      <c r="AV43" s="1288" t="str">
        <f t="shared" si="4"/>
        <v>2:24</v>
      </c>
      <c r="AW43" s="1374"/>
    </row>
    <row r="44">
      <c r="A44" s="1349" t="s">
        <v>2288</v>
      </c>
      <c r="B44" s="1259" t="s">
        <v>7984</v>
      </c>
      <c r="C44" s="1292">
        <v>0.05092592592592592</v>
      </c>
      <c r="D44" s="1310" t="s">
        <v>8927</v>
      </c>
      <c r="E44" s="1323" t="s">
        <v>8928</v>
      </c>
      <c r="F44" s="1323" t="s">
        <v>8929</v>
      </c>
      <c r="G44" s="1323" t="s">
        <v>8930</v>
      </c>
      <c r="H44" s="1352" t="s">
        <v>8931</v>
      </c>
      <c r="I44" s="1352" t="s">
        <v>2511</v>
      </c>
      <c r="J44" s="1326" t="s">
        <v>8932</v>
      </c>
      <c r="K44" s="1326" t="s">
        <v>3537</v>
      </c>
      <c r="L44" s="1326" t="s">
        <v>5400</v>
      </c>
      <c r="M44" s="1326" t="s">
        <v>2865</v>
      </c>
      <c r="N44" s="1326" t="s">
        <v>8724</v>
      </c>
      <c r="O44" s="1326" t="s">
        <v>8933</v>
      </c>
      <c r="P44" s="1326" t="s">
        <v>770</v>
      </c>
      <c r="Q44" s="1328" t="s">
        <v>3183</v>
      </c>
      <c r="R44" s="1328" t="s">
        <v>6846</v>
      </c>
      <c r="S44" s="1328" t="s">
        <v>6031</v>
      </c>
      <c r="T44" s="1328" t="s">
        <v>8934</v>
      </c>
      <c r="U44" s="1407" t="s">
        <v>7304</v>
      </c>
      <c r="V44" s="1328" t="s">
        <v>8935</v>
      </c>
      <c r="W44" s="1330" t="s">
        <v>6206</v>
      </c>
      <c r="X44" s="1330" t="s">
        <v>8936</v>
      </c>
      <c r="Y44" s="1330" t="s">
        <v>8937</v>
      </c>
      <c r="Z44" s="1330" t="s">
        <v>7110</v>
      </c>
      <c r="AA44" s="1330" t="s">
        <v>1725</v>
      </c>
      <c r="AB44" s="1330" t="s">
        <v>8938</v>
      </c>
      <c r="AC44" s="1330" t="s">
        <v>159</v>
      </c>
      <c r="AD44" s="1323" t="s">
        <v>8939</v>
      </c>
      <c r="AE44" s="1323" t="s">
        <v>4820</v>
      </c>
      <c r="AF44" s="1331" t="s">
        <v>8940</v>
      </c>
      <c r="AG44" s="1331" t="s">
        <v>5039</v>
      </c>
      <c r="AH44" s="1331" t="s">
        <v>8722</v>
      </c>
      <c r="AI44" s="1331" t="s">
        <v>8941</v>
      </c>
      <c r="AJ44" s="1408" t="s">
        <v>8003</v>
      </c>
      <c r="AK44" s="1331" t="s">
        <v>8741</v>
      </c>
      <c r="AL44" s="1331" t="s">
        <v>5462</v>
      </c>
      <c r="AM44" s="1333" t="s">
        <v>3627</v>
      </c>
      <c r="AN44" s="1333" t="s">
        <v>3075</v>
      </c>
      <c r="AO44" s="1333" t="s">
        <v>1844</v>
      </c>
      <c r="AP44" s="1333" t="s">
        <v>8942</v>
      </c>
      <c r="AQ44" s="1333" t="s">
        <v>3980</v>
      </c>
      <c r="AR44" s="1333" t="s">
        <v>7151</v>
      </c>
      <c r="AS44" s="1333" t="s">
        <v>5921</v>
      </c>
      <c r="AT44" s="1326" t="s">
        <v>8943</v>
      </c>
      <c r="AU44" s="1409" t="s">
        <v>8944</v>
      </c>
      <c r="AV44" s="1288" t="str">
        <f t="shared" si="4"/>
        <v>4:25</v>
      </c>
      <c r="AW44" s="1317"/>
    </row>
    <row r="45" ht="15.75" customHeight="1">
      <c r="A45" s="1318" t="s">
        <v>913</v>
      </c>
      <c r="B45" s="1341" t="s">
        <v>7984</v>
      </c>
      <c r="C45" s="1292">
        <v>0.05112268518518519</v>
      </c>
      <c r="D45" s="1323" t="s">
        <v>8945</v>
      </c>
      <c r="E45" s="1323" t="s">
        <v>4178</v>
      </c>
      <c r="F45" s="1323" t="s">
        <v>8946</v>
      </c>
      <c r="G45" s="1323" t="s">
        <v>8947</v>
      </c>
      <c r="H45" s="1310" t="s">
        <v>8948</v>
      </c>
      <c r="I45" s="1352" t="s">
        <v>4534</v>
      </c>
      <c r="J45" s="1326" t="s">
        <v>3630</v>
      </c>
      <c r="K45" s="1326" t="s">
        <v>8949</v>
      </c>
      <c r="L45" s="1410" t="s">
        <v>2730</v>
      </c>
      <c r="M45" s="1326" t="s">
        <v>4468</v>
      </c>
      <c r="N45" s="1326" t="s">
        <v>8682</v>
      </c>
      <c r="O45" s="1326" t="s">
        <v>8950</v>
      </c>
      <c r="P45" s="1326" t="s">
        <v>1492</v>
      </c>
      <c r="Q45" s="1328" t="s">
        <v>8951</v>
      </c>
      <c r="R45" s="1327" t="s">
        <v>8952</v>
      </c>
      <c r="S45" s="1328" t="s">
        <v>410</v>
      </c>
      <c r="T45" s="1328" t="s">
        <v>8953</v>
      </c>
      <c r="U45" s="1328" t="s">
        <v>8954</v>
      </c>
      <c r="V45" s="1328" t="s">
        <v>8955</v>
      </c>
      <c r="W45" s="1330" t="s">
        <v>8956</v>
      </c>
      <c r="X45" s="1330" t="s">
        <v>8957</v>
      </c>
      <c r="Y45" s="1411" t="s">
        <v>905</v>
      </c>
      <c r="Z45" s="1330" t="s">
        <v>8958</v>
      </c>
      <c r="AA45" s="1282" t="s">
        <v>8959</v>
      </c>
      <c r="AB45" s="1330" t="s">
        <v>6836</v>
      </c>
      <c r="AC45" s="1379" t="s">
        <v>4680</v>
      </c>
      <c r="AD45" s="1323" t="s">
        <v>8960</v>
      </c>
      <c r="AE45" s="1323" t="s">
        <v>2298</v>
      </c>
      <c r="AF45" s="1331" t="s">
        <v>8183</v>
      </c>
      <c r="AG45" s="1331" t="s">
        <v>271</v>
      </c>
      <c r="AH45" s="1331" t="s">
        <v>457</v>
      </c>
      <c r="AI45" s="1331" t="s">
        <v>8961</v>
      </c>
      <c r="AJ45" s="1331" t="s">
        <v>8962</v>
      </c>
      <c r="AK45" s="1331" t="s">
        <v>3746</v>
      </c>
      <c r="AL45" s="1331" t="s">
        <v>8963</v>
      </c>
      <c r="AM45" s="1333" t="s">
        <v>8964</v>
      </c>
      <c r="AN45" s="1412" t="s">
        <v>8006</v>
      </c>
      <c r="AO45" s="1333" t="s">
        <v>6549</v>
      </c>
      <c r="AP45" s="1333" t="s">
        <v>8965</v>
      </c>
      <c r="AQ45" s="1333" t="s">
        <v>8966</v>
      </c>
      <c r="AR45" s="1333" t="s">
        <v>8967</v>
      </c>
      <c r="AS45" s="1333" t="s">
        <v>7895</v>
      </c>
      <c r="AT45" s="1326" t="s">
        <v>8968</v>
      </c>
      <c r="AU45" s="1316" t="s">
        <v>8969</v>
      </c>
      <c r="AV45" s="1362" t="str">
        <f t="shared" si="4"/>
        <v>4:57</v>
      </c>
      <c r="AW45" s="1354"/>
    </row>
    <row r="46">
      <c r="A46" s="1318" t="s">
        <v>1813</v>
      </c>
      <c r="B46" s="1338" t="s">
        <v>7984</v>
      </c>
      <c r="C46" s="1278">
        <v>0.05112268518518519</v>
      </c>
      <c r="D46" s="1282" t="s">
        <v>8970</v>
      </c>
      <c r="E46" s="1282" t="s">
        <v>8971</v>
      </c>
      <c r="F46" s="1282" t="s">
        <v>8972</v>
      </c>
      <c r="G46" s="1401" t="s">
        <v>7987</v>
      </c>
      <c r="H46" s="1310" t="s">
        <v>8973</v>
      </c>
      <c r="I46" s="1282" t="s">
        <v>762</v>
      </c>
      <c r="J46" s="1282" t="s">
        <v>6027</v>
      </c>
      <c r="K46" s="1282" t="s">
        <v>2122</v>
      </c>
      <c r="L46" s="1282" t="s">
        <v>1169</v>
      </c>
      <c r="M46" s="1282" t="s">
        <v>8974</v>
      </c>
      <c r="N46" s="1282" t="s">
        <v>4009</v>
      </c>
      <c r="O46" s="1282" t="s">
        <v>8975</v>
      </c>
      <c r="P46" s="1282" t="s">
        <v>3254</v>
      </c>
      <c r="Q46" s="1282" t="s">
        <v>8976</v>
      </c>
      <c r="R46" s="1282" t="s">
        <v>8977</v>
      </c>
      <c r="S46" s="1282" t="s">
        <v>3367</v>
      </c>
      <c r="T46" s="1282" t="s">
        <v>7322</v>
      </c>
      <c r="U46" s="1282" t="s">
        <v>8978</v>
      </c>
      <c r="V46" s="1282" t="s">
        <v>8979</v>
      </c>
      <c r="W46" s="1282" t="s">
        <v>8980</v>
      </c>
      <c r="X46" s="1282" t="s">
        <v>1403</v>
      </c>
      <c r="Y46" s="1282" t="s">
        <v>6514</v>
      </c>
      <c r="Z46" s="1282" t="s">
        <v>8133</v>
      </c>
      <c r="AA46" s="1330" t="s">
        <v>606</v>
      </c>
      <c r="AB46" s="1282" t="s">
        <v>8981</v>
      </c>
      <c r="AC46" s="1282" t="s">
        <v>4820</v>
      </c>
      <c r="AD46" s="1282" t="s">
        <v>8982</v>
      </c>
      <c r="AE46" s="1282" t="s">
        <v>3254</v>
      </c>
      <c r="AF46" s="1282" t="s">
        <v>8983</v>
      </c>
      <c r="AG46" s="1282" t="s">
        <v>8984</v>
      </c>
      <c r="AH46" s="1282" t="s">
        <v>2146</v>
      </c>
      <c r="AI46" s="1282" t="s">
        <v>5602</v>
      </c>
      <c r="AJ46" s="1282" t="s">
        <v>8985</v>
      </c>
      <c r="AK46" s="1282" t="s">
        <v>8394</v>
      </c>
      <c r="AL46" s="1282" t="s">
        <v>8986</v>
      </c>
      <c r="AM46" s="1282" t="s">
        <v>2281</v>
      </c>
      <c r="AN46" s="1282" t="s">
        <v>8987</v>
      </c>
      <c r="AO46" s="1282" t="s">
        <v>8426</v>
      </c>
      <c r="AP46" s="1282" t="s">
        <v>8988</v>
      </c>
      <c r="AQ46" s="1282" t="s">
        <v>8989</v>
      </c>
      <c r="AR46" s="1282" t="s">
        <v>2238</v>
      </c>
      <c r="AS46" s="1282" t="s">
        <v>8879</v>
      </c>
      <c r="AT46" s="1282" t="s">
        <v>8990</v>
      </c>
      <c r="AU46" s="1282" t="s">
        <v>8991</v>
      </c>
      <c r="AV46" s="1282" t="s">
        <v>8992</v>
      </c>
      <c r="AW46" s="1413"/>
    </row>
    <row r="47" ht="15.75" customHeight="1">
      <c r="A47" s="1206" t="s">
        <v>8993</v>
      </c>
      <c r="B47" s="1350" t="s">
        <v>7958</v>
      </c>
      <c r="C47" s="1278">
        <v>0.051180555555555556</v>
      </c>
      <c r="D47" s="1310" t="s">
        <v>8994</v>
      </c>
      <c r="E47" s="1282" t="s">
        <v>8995</v>
      </c>
      <c r="F47" s="1282" t="s">
        <v>3749</v>
      </c>
      <c r="G47" s="1282" t="s">
        <v>7660</v>
      </c>
      <c r="H47" s="1282" t="s">
        <v>8996</v>
      </c>
      <c r="I47" s="1282" t="s">
        <v>1926</v>
      </c>
      <c r="J47" s="1282" t="s">
        <v>1328</v>
      </c>
      <c r="K47" s="1282" t="s">
        <v>8473</v>
      </c>
      <c r="L47" s="1282" t="s">
        <v>8122</v>
      </c>
      <c r="M47" s="1282" t="s">
        <v>8997</v>
      </c>
      <c r="N47" s="1282" t="s">
        <v>8998</v>
      </c>
      <c r="O47" s="1282" t="s">
        <v>8999</v>
      </c>
      <c r="P47" s="1282" t="s">
        <v>3579</v>
      </c>
      <c r="Q47" s="1282" t="s">
        <v>6880</v>
      </c>
      <c r="R47" s="1282" t="s">
        <v>9000</v>
      </c>
      <c r="S47" s="1282" t="s">
        <v>7847</v>
      </c>
      <c r="T47" s="1288" t="s">
        <v>3692</v>
      </c>
      <c r="U47" s="1288" t="s">
        <v>9001</v>
      </c>
      <c r="V47" s="1282" t="s">
        <v>1539</v>
      </c>
      <c r="W47" s="1282" t="s">
        <v>9002</v>
      </c>
      <c r="X47" s="1282" t="s">
        <v>9003</v>
      </c>
      <c r="Y47" s="1282" t="s">
        <v>8316</v>
      </c>
      <c r="Z47" s="1282" t="s">
        <v>1973</v>
      </c>
      <c r="AA47" s="1282" t="s">
        <v>9004</v>
      </c>
      <c r="AB47" s="1282" t="s">
        <v>9005</v>
      </c>
      <c r="AC47" s="1282" t="s">
        <v>1296</v>
      </c>
      <c r="AD47" s="1282" t="s">
        <v>9006</v>
      </c>
      <c r="AE47" s="1282" t="s">
        <v>8365</v>
      </c>
      <c r="AF47" s="1288" t="s">
        <v>8743</v>
      </c>
      <c r="AG47" s="1282" t="s">
        <v>382</v>
      </c>
      <c r="AH47" s="1282" t="s">
        <v>9007</v>
      </c>
      <c r="AI47" s="1282" t="s">
        <v>9008</v>
      </c>
      <c r="AJ47" s="1282" t="s">
        <v>9009</v>
      </c>
      <c r="AK47" s="1282" t="s">
        <v>9010</v>
      </c>
      <c r="AL47" s="1282" t="s">
        <v>9011</v>
      </c>
      <c r="AM47" s="1282" t="s">
        <v>6814</v>
      </c>
      <c r="AN47" s="1282" t="s">
        <v>8613</v>
      </c>
      <c r="AO47" s="1280" t="str">
        <f>HYPERLINK("https://clips.twitch.tv/AltruisticEmpathicManateeDoritosChip","1:20.90")</f>
        <v>1:20.90</v>
      </c>
      <c r="AP47" s="1282" t="s">
        <v>9012</v>
      </c>
      <c r="AQ47" s="1282" t="s">
        <v>9013</v>
      </c>
      <c r="AR47" s="1282" t="s">
        <v>9014</v>
      </c>
      <c r="AS47" s="1282" t="s">
        <v>8548</v>
      </c>
      <c r="AT47" s="1282" t="s">
        <v>9015</v>
      </c>
      <c r="AU47" s="1282" t="s">
        <v>9016</v>
      </c>
      <c r="AV47" s="1288" t="str">
        <f>TEXT(AU47-C47,"m:ss")</f>
        <v>2:40</v>
      </c>
      <c r="AW47" s="1339" t="s">
        <v>9017</v>
      </c>
    </row>
    <row r="48" ht="15.75" customHeight="1">
      <c r="A48" s="1349" t="s">
        <v>3205</v>
      </c>
      <c r="B48" s="1259" t="s">
        <v>7984</v>
      </c>
      <c r="C48" s="1292">
        <v>0.05127314814814815</v>
      </c>
      <c r="D48" s="1323" t="s">
        <v>9018</v>
      </c>
      <c r="E48" s="1310" t="s">
        <v>8555</v>
      </c>
      <c r="F48" s="1310" t="s">
        <v>9019</v>
      </c>
      <c r="G48" s="1323" t="s">
        <v>9020</v>
      </c>
      <c r="H48" s="1352" t="s">
        <v>9021</v>
      </c>
      <c r="I48" s="1310" t="s">
        <v>1018</v>
      </c>
      <c r="J48" s="1310" t="s">
        <v>8696</v>
      </c>
      <c r="K48" s="1310" t="s">
        <v>8778</v>
      </c>
      <c r="L48" s="1310" t="s">
        <v>2426</v>
      </c>
      <c r="M48" s="1310" t="s">
        <v>9022</v>
      </c>
      <c r="N48" s="1326" t="s">
        <v>9023</v>
      </c>
      <c r="O48" s="1310" t="s">
        <v>9024</v>
      </c>
      <c r="P48" s="1326" t="s">
        <v>9025</v>
      </c>
      <c r="Q48" s="1310" t="s">
        <v>2423</v>
      </c>
      <c r="R48" s="1310" t="s">
        <v>9026</v>
      </c>
      <c r="S48" s="1328" t="s">
        <v>8649</v>
      </c>
      <c r="T48" s="1310" t="s">
        <v>5640</v>
      </c>
      <c r="U48" s="1328" t="s">
        <v>9027</v>
      </c>
      <c r="V48" s="1310" t="s">
        <v>7571</v>
      </c>
      <c r="W48" s="1310" t="s">
        <v>9028</v>
      </c>
      <c r="X48" s="1310" t="s">
        <v>9029</v>
      </c>
      <c r="Y48" s="1310" t="s">
        <v>4434</v>
      </c>
      <c r="Z48" s="1310" t="s">
        <v>7011</v>
      </c>
      <c r="AA48" s="1330" t="s">
        <v>8961</v>
      </c>
      <c r="AB48" s="1310" t="s">
        <v>8394</v>
      </c>
      <c r="AC48" s="1310" t="s">
        <v>9030</v>
      </c>
      <c r="AD48" s="1310" t="s">
        <v>9031</v>
      </c>
      <c r="AE48" s="1380" t="s">
        <v>7999</v>
      </c>
      <c r="AF48" s="1310" t="s">
        <v>9032</v>
      </c>
      <c r="AG48" s="1310" t="s">
        <v>8789</v>
      </c>
      <c r="AH48" s="1310" t="s">
        <v>9033</v>
      </c>
      <c r="AI48" s="1331" t="s">
        <v>9034</v>
      </c>
      <c r="AJ48" s="1310" t="s">
        <v>9035</v>
      </c>
      <c r="AK48" s="1310" t="s">
        <v>3668</v>
      </c>
      <c r="AL48" s="1310" t="s">
        <v>2026</v>
      </c>
      <c r="AM48" s="1310" t="s">
        <v>9036</v>
      </c>
      <c r="AN48" s="1333" t="s">
        <v>2302</v>
      </c>
      <c r="AO48" s="1310" t="s">
        <v>3728</v>
      </c>
      <c r="AP48" s="1310" t="s">
        <v>9037</v>
      </c>
      <c r="AQ48" s="1333" t="s">
        <v>6682</v>
      </c>
      <c r="AR48" s="1310" t="s">
        <v>3084</v>
      </c>
      <c r="AS48" s="1414" t="s">
        <v>4796</v>
      </c>
      <c r="AT48" s="1310" t="s">
        <v>9038</v>
      </c>
      <c r="AU48" s="1316" t="s">
        <v>9039</v>
      </c>
      <c r="AV48" s="1282" t="s">
        <v>7641</v>
      </c>
      <c r="AW48" s="1342" t="s">
        <v>9040</v>
      </c>
    </row>
    <row r="49" ht="15.75" customHeight="1">
      <c r="A49" s="1355" t="s">
        <v>3934</v>
      </c>
      <c r="B49" s="1343" t="s">
        <v>7984</v>
      </c>
      <c r="C49" s="1292">
        <v>0.05130787037037037</v>
      </c>
      <c r="D49" s="1310" t="s">
        <v>9041</v>
      </c>
      <c r="E49" s="1323" t="s">
        <v>9042</v>
      </c>
      <c r="F49" s="1323" t="s">
        <v>9043</v>
      </c>
      <c r="G49" s="1356" t="s">
        <v>9044</v>
      </c>
      <c r="H49" s="1352" t="s">
        <v>9045</v>
      </c>
      <c r="I49" s="1352" t="s">
        <v>207</v>
      </c>
      <c r="J49" s="1326" t="s">
        <v>3792</v>
      </c>
      <c r="K49" s="1326" t="s">
        <v>9046</v>
      </c>
      <c r="L49" s="1326" t="s">
        <v>3907</v>
      </c>
      <c r="M49" s="1326" t="s">
        <v>1459</v>
      </c>
      <c r="N49" s="1358" t="s">
        <v>193</v>
      </c>
      <c r="O49" s="1326" t="s">
        <v>9047</v>
      </c>
      <c r="P49" s="1326" t="s">
        <v>146</v>
      </c>
      <c r="Q49" s="1328" t="s">
        <v>9048</v>
      </c>
      <c r="R49" s="1328" t="s">
        <v>2985</v>
      </c>
      <c r="S49" s="1359" t="s">
        <v>3691</v>
      </c>
      <c r="T49" s="1328" t="s">
        <v>8243</v>
      </c>
      <c r="U49" s="1359" t="s">
        <v>9049</v>
      </c>
      <c r="V49" s="1359" t="s">
        <v>1169</v>
      </c>
      <c r="W49" s="1330" t="s">
        <v>3288</v>
      </c>
      <c r="X49" s="1330" t="s">
        <v>688</v>
      </c>
      <c r="Y49" s="1330" t="s">
        <v>3505</v>
      </c>
      <c r="Z49" s="1330" t="s">
        <v>8234</v>
      </c>
      <c r="AA49" s="1330" t="s">
        <v>5039</v>
      </c>
      <c r="AB49" s="1330" t="s">
        <v>9050</v>
      </c>
      <c r="AC49" s="1360" t="s">
        <v>6164</v>
      </c>
      <c r="AD49" s="1323" t="s">
        <v>9051</v>
      </c>
      <c r="AE49" s="1356" t="s">
        <v>4562</v>
      </c>
      <c r="AF49" s="1331" t="s">
        <v>9052</v>
      </c>
      <c r="AG49" s="1331" t="s">
        <v>9053</v>
      </c>
      <c r="AH49" s="1331" t="s">
        <v>3049</v>
      </c>
      <c r="AI49" s="1331" t="s">
        <v>9054</v>
      </c>
      <c r="AJ49" s="1331" t="s">
        <v>9055</v>
      </c>
      <c r="AK49" s="1331" t="s">
        <v>9056</v>
      </c>
      <c r="AL49" s="1361" t="s">
        <v>5923</v>
      </c>
      <c r="AM49" s="1333" t="s">
        <v>9057</v>
      </c>
      <c r="AN49" s="1333" t="s">
        <v>2961</v>
      </c>
      <c r="AO49" s="1333" t="s">
        <v>9058</v>
      </c>
      <c r="AP49" s="1333" t="s">
        <v>9059</v>
      </c>
      <c r="AQ49" s="1333" t="s">
        <v>3980</v>
      </c>
      <c r="AR49" s="1333" t="s">
        <v>8925</v>
      </c>
      <c r="AS49" s="1332" t="s">
        <v>7895</v>
      </c>
      <c r="AT49" s="1326" t="s">
        <v>9060</v>
      </c>
      <c r="AU49" s="1316" t="s">
        <v>9061</v>
      </c>
      <c r="AV49" s="1288" t="str">
        <f t="shared" ref="AV49:AV54" si="5">TEXT(AU49-C49,"m:ss")</f>
        <v>2:51</v>
      </c>
      <c r="AW49" s="1342" t="s">
        <v>9062</v>
      </c>
    </row>
    <row r="50" ht="15.75" customHeight="1">
      <c r="A50" s="1318" t="s">
        <v>1878</v>
      </c>
      <c r="B50" s="1415" t="s">
        <v>8013</v>
      </c>
      <c r="C50" s="1383">
        <v>0.051319444444444445</v>
      </c>
      <c r="D50" s="1310" t="s">
        <v>9063</v>
      </c>
      <c r="E50" s="1288" t="s">
        <v>9064</v>
      </c>
      <c r="F50" s="1288" t="s">
        <v>9065</v>
      </c>
      <c r="G50" s="1288" t="s">
        <v>9066</v>
      </c>
      <c r="H50" s="1288" t="s">
        <v>9067</v>
      </c>
      <c r="I50" s="1288" t="s">
        <v>5933</v>
      </c>
      <c r="J50" s="1288" t="s">
        <v>9068</v>
      </c>
      <c r="K50" s="1288" t="s">
        <v>8416</v>
      </c>
      <c r="L50" s="1288" t="s">
        <v>3548</v>
      </c>
      <c r="M50" s="1288" t="s">
        <v>8827</v>
      </c>
      <c r="N50" s="1288" t="s">
        <v>8586</v>
      </c>
      <c r="O50" s="1288" t="s">
        <v>9069</v>
      </c>
      <c r="P50" s="1416" t="s">
        <v>8024</v>
      </c>
      <c r="Q50" s="1288" t="s">
        <v>7711</v>
      </c>
      <c r="R50" s="1288" t="s">
        <v>9070</v>
      </c>
      <c r="S50" s="1288" t="s">
        <v>1023</v>
      </c>
      <c r="T50" s="1288" t="s">
        <v>9071</v>
      </c>
      <c r="U50" s="1288" t="s">
        <v>936</v>
      </c>
      <c r="V50" s="1288" t="s">
        <v>447</v>
      </c>
      <c r="W50" s="1288" t="s">
        <v>9072</v>
      </c>
      <c r="X50" s="1288" t="s">
        <v>193</v>
      </c>
      <c r="Y50" s="1288" t="s">
        <v>3703</v>
      </c>
      <c r="Z50" s="1288" t="s">
        <v>6819</v>
      </c>
      <c r="AA50" s="1288" t="s">
        <v>8859</v>
      </c>
      <c r="AB50" s="1288" t="s">
        <v>3953</v>
      </c>
      <c r="AC50" s="1288" t="s">
        <v>140</v>
      </c>
      <c r="AD50" s="1288" t="s">
        <v>9073</v>
      </c>
      <c r="AE50" s="1416" t="s">
        <v>2298</v>
      </c>
      <c r="AF50" s="1416" t="s">
        <v>2393</v>
      </c>
      <c r="AG50" s="1288" t="s">
        <v>4116</v>
      </c>
      <c r="AH50" s="1288" t="s">
        <v>9074</v>
      </c>
      <c r="AI50" s="1288" t="s">
        <v>9075</v>
      </c>
      <c r="AJ50" s="1288" t="s">
        <v>9076</v>
      </c>
      <c r="AK50" s="1288" t="s">
        <v>7227</v>
      </c>
      <c r="AL50" s="1288" t="s">
        <v>5734</v>
      </c>
      <c r="AM50" s="1416" t="s">
        <v>8041</v>
      </c>
      <c r="AN50" s="1282" t="s">
        <v>2096</v>
      </c>
      <c r="AO50" s="1288" t="s">
        <v>4559</v>
      </c>
      <c r="AP50" s="1288" t="s">
        <v>9077</v>
      </c>
      <c r="AQ50" s="1288" t="s">
        <v>9078</v>
      </c>
      <c r="AR50" s="1288" t="s">
        <v>8427</v>
      </c>
      <c r="AS50" s="1416" t="s">
        <v>4954</v>
      </c>
      <c r="AT50" s="1288" t="s">
        <v>9079</v>
      </c>
      <c r="AU50" s="1288" t="s">
        <v>9080</v>
      </c>
      <c r="AV50" s="1288" t="str">
        <f t="shared" si="5"/>
        <v>3:15</v>
      </c>
      <c r="AW50" s="1339" t="s">
        <v>9081</v>
      </c>
    </row>
    <row r="51">
      <c r="A51" s="1349" t="s">
        <v>1520</v>
      </c>
      <c r="B51" s="1341" t="s">
        <v>7958</v>
      </c>
      <c r="C51" s="1292">
        <v>0.05133101851851852</v>
      </c>
      <c r="D51" s="1351" t="s">
        <v>9082</v>
      </c>
      <c r="E51" s="1323" t="s">
        <v>9083</v>
      </c>
      <c r="F51" s="1323" t="s">
        <v>9084</v>
      </c>
      <c r="G51" s="1323" t="s">
        <v>9085</v>
      </c>
      <c r="H51" s="1352" t="s">
        <v>9086</v>
      </c>
      <c r="I51" s="1352" t="s">
        <v>2847</v>
      </c>
      <c r="J51" s="1326" t="s">
        <v>1724</v>
      </c>
      <c r="K51" s="1326" t="s">
        <v>8354</v>
      </c>
      <c r="L51" s="1326" t="s">
        <v>3679</v>
      </c>
      <c r="M51" s="1326" t="s">
        <v>9087</v>
      </c>
      <c r="N51" s="1326" t="s">
        <v>8142</v>
      </c>
      <c r="O51" s="1326" t="s">
        <v>9088</v>
      </c>
      <c r="P51" s="1326" t="s">
        <v>8120</v>
      </c>
      <c r="Q51" s="1328" t="s">
        <v>9089</v>
      </c>
      <c r="R51" s="1328" t="s">
        <v>8875</v>
      </c>
      <c r="S51" s="1328" t="s">
        <v>8191</v>
      </c>
      <c r="T51" s="1328" t="s">
        <v>8881</v>
      </c>
      <c r="U51" s="1328" t="s">
        <v>3650</v>
      </c>
      <c r="V51" s="1328" t="s">
        <v>8625</v>
      </c>
      <c r="W51" s="1330" t="s">
        <v>9090</v>
      </c>
      <c r="X51" s="1330" t="s">
        <v>9091</v>
      </c>
      <c r="Y51" s="1330" t="s">
        <v>5102</v>
      </c>
      <c r="Z51" s="1330" t="s">
        <v>1467</v>
      </c>
      <c r="AA51" s="1330" t="s">
        <v>9092</v>
      </c>
      <c r="AB51" s="1330" t="s">
        <v>5782</v>
      </c>
      <c r="AC51" s="1330" t="s">
        <v>260</v>
      </c>
      <c r="AD51" s="1323" t="s">
        <v>8325</v>
      </c>
      <c r="AE51" s="1323" t="s">
        <v>5102</v>
      </c>
      <c r="AF51" s="1331" t="s">
        <v>9093</v>
      </c>
      <c r="AG51" s="1331" t="s">
        <v>7331</v>
      </c>
      <c r="AH51" s="1331" t="s">
        <v>3594</v>
      </c>
      <c r="AI51" s="1331" t="s">
        <v>9094</v>
      </c>
      <c r="AJ51" s="1331" t="s">
        <v>9095</v>
      </c>
      <c r="AK51" s="1331" t="s">
        <v>9003</v>
      </c>
      <c r="AL51" s="1331" t="s">
        <v>1893</v>
      </c>
      <c r="AM51" s="1333" t="s">
        <v>9096</v>
      </c>
      <c r="AN51" s="1333" t="s">
        <v>3625</v>
      </c>
      <c r="AO51" s="1333" t="s">
        <v>8556</v>
      </c>
      <c r="AP51" s="1333" t="s">
        <v>9097</v>
      </c>
      <c r="AQ51" s="1333" t="s">
        <v>8665</v>
      </c>
      <c r="AR51" s="1333" t="s">
        <v>9098</v>
      </c>
      <c r="AS51" s="1333" t="s">
        <v>9099</v>
      </c>
      <c r="AT51" s="1326" t="s">
        <v>9100</v>
      </c>
      <c r="AU51" s="1316" t="s">
        <v>9101</v>
      </c>
      <c r="AV51" s="1288" t="str">
        <f t="shared" si="5"/>
        <v>1:34</v>
      </c>
      <c r="AW51" s="1354"/>
    </row>
    <row r="52">
      <c r="A52" s="1349" t="s">
        <v>2543</v>
      </c>
      <c r="B52" s="1341" t="s">
        <v>7958</v>
      </c>
      <c r="C52" s="1292">
        <v>0.05134259259259259</v>
      </c>
      <c r="D52" s="1323" t="s">
        <v>9102</v>
      </c>
      <c r="E52" s="1323" t="s">
        <v>5930</v>
      </c>
      <c r="F52" s="1323" t="s">
        <v>9103</v>
      </c>
      <c r="G52" s="1323" t="s">
        <v>9104</v>
      </c>
      <c r="H52" s="1323" t="s">
        <v>9105</v>
      </c>
      <c r="I52" s="1323" t="s">
        <v>1094</v>
      </c>
      <c r="J52" s="1326" t="s">
        <v>4618</v>
      </c>
      <c r="K52" s="1326" t="s">
        <v>9106</v>
      </c>
      <c r="L52" s="1326" t="s">
        <v>4734</v>
      </c>
      <c r="M52" s="1326" t="s">
        <v>3264</v>
      </c>
      <c r="N52" s="1326" t="s">
        <v>1656</v>
      </c>
      <c r="O52" s="1326" t="s">
        <v>9107</v>
      </c>
      <c r="P52" s="1326" t="s">
        <v>1454</v>
      </c>
      <c r="Q52" s="1328" t="s">
        <v>9108</v>
      </c>
      <c r="R52" s="1328" t="s">
        <v>2307</v>
      </c>
      <c r="S52" s="1328" t="s">
        <v>9109</v>
      </c>
      <c r="T52" s="1328" t="s">
        <v>9110</v>
      </c>
      <c r="U52" s="1328" t="s">
        <v>8954</v>
      </c>
      <c r="V52" s="1328" t="s">
        <v>9111</v>
      </c>
      <c r="W52" s="1330" t="s">
        <v>9112</v>
      </c>
      <c r="X52" s="1330" t="s">
        <v>8037</v>
      </c>
      <c r="Y52" s="1330" t="s">
        <v>8676</v>
      </c>
      <c r="Z52" s="1330" t="s">
        <v>2594</v>
      </c>
      <c r="AA52" s="1282" t="s">
        <v>583</v>
      </c>
      <c r="AB52" s="1330" t="s">
        <v>9113</v>
      </c>
      <c r="AC52" s="1330" t="s">
        <v>8521</v>
      </c>
      <c r="AD52" s="1323" t="s">
        <v>9114</v>
      </c>
      <c r="AE52" s="1323" t="s">
        <v>8406</v>
      </c>
      <c r="AF52" s="1331" t="s">
        <v>9115</v>
      </c>
      <c r="AG52" s="1331" t="s">
        <v>9116</v>
      </c>
      <c r="AH52" s="1331" t="s">
        <v>1546</v>
      </c>
      <c r="AI52" s="1331" t="s">
        <v>415</v>
      </c>
      <c r="AJ52" s="1331" t="s">
        <v>9117</v>
      </c>
      <c r="AK52" s="1331" t="s">
        <v>9118</v>
      </c>
      <c r="AL52" s="1331" t="s">
        <v>5248</v>
      </c>
      <c r="AM52" s="1333" t="s">
        <v>9119</v>
      </c>
      <c r="AN52" s="1333" t="s">
        <v>5890</v>
      </c>
      <c r="AO52" s="1333" t="s">
        <v>8747</v>
      </c>
      <c r="AP52" s="1333" t="s">
        <v>9120</v>
      </c>
      <c r="AQ52" s="1333" t="s">
        <v>8665</v>
      </c>
      <c r="AR52" s="1333" t="s">
        <v>9121</v>
      </c>
      <c r="AS52" s="1333" t="s">
        <v>1545</v>
      </c>
      <c r="AT52" s="1326" t="s">
        <v>9122</v>
      </c>
      <c r="AU52" s="1316" t="s">
        <v>8991</v>
      </c>
      <c r="AV52" s="1288" t="str">
        <f t="shared" si="5"/>
        <v>2:56</v>
      </c>
      <c r="AW52" s="1342" t="s">
        <v>9123</v>
      </c>
    </row>
    <row r="53" ht="15.75" customHeight="1">
      <c r="A53" s="1304" t="s">
        <v>1337</v>
      </c>
      <c r="B53" s="1415" t="s">
        <v>8013</v>
      </c>
      <c r="C53" s="1403">
        <v>0.05134259259259259</v>
      </c>
      <c r="D53" s="1310" t="s">
        <v>9124</v>
      </c>
      <c r="E53" s="1356" t="s">
        <v>2744</v>
      </c>
      <c r="F53" s="1356" t="s">
        <v>9103</v>
      </c>
      <c r="G53" s="1356" t="s">
        <v>9125</v>
      </c>
      <c r="H53" s="1325" t="s">
        <v>9126</v>
      </c>
      <c r="I53" s="1417" t="s">
        <v>346</v>
      </c>
      <c r="J53" s="1358" t="s">
        <v>9127</v>
      </c>
      <c r="K53" s="1358" t="s">
        <v>3448</v>
      </c>
      <c r="L53" s="1418" t="s">
        <v>3397</v>
      </c>
      <c r="M53" s="1358" t="s">
        <v>8112</v>
      </c>
      <c r="N53" s="1358" t="s">
        <v>9128</v>
      </c>
      <c r="O53" s="1418" t="s">
        <v>8023</v>
      </c>
      <c r="P53" s="1358" t="s">
        <v>383</v>
      </c>
      <c r="Q53" s="1359" t="s">
        <v>9129</v>
      </c>
      <c r="R53" s="1359" t="s">
        <v>9130</v>
      </c>
      <c r="S53" s="1419" t="s">
        <v>8027</v>
      </c>
      <c r="T53" s="1419" t="s">
        <v>8028</v>
      </c>
      <c r="U53" s="1359" t="s">
        <v>9131</v>
      </c>
      <c r="V53" s="1359" t="s">
        <v>3618</v>
      </c>
      <c r="W53" s="1420" t="s">
        <v>8031</v>
      </c>
      <c r="X53" s="1360" t="s">
        <v>3820</v>
      </c>
      <c r="Y53" s="1360" t="s">
        <v>5933</v>
      </c>
      <c r="Z53" s="1360" t="s">
        <v>7121</v>
      </c>
      <c r="AA53" s="1360" t="s">
        <v>8461</v>
      </c>
      <c r="AB53" s="1420" t="s">
        <v>8035</v>
      </c>
      <c r="AC53" s="1360" t="s">
        <v>6040</v>
      </c>
      <c r="AD53" s="1421" t="s">
        <v>8036</v>
      </c>
      <c r="AE53" s="1356" t="s">
        <v>9132</v>
      </c>
      <c r="AF53" s="1361" t="s">
        <v>9133</v>
      </c>
      <c r="AG53" s="1361" t="s">
        <v>9134</v>
      </c>
      <c r="AH53" s="1361" t="s">
        <v>9135</v>
      </c>
      <c r="AI53" s="1361" t="s">
        <v>9136</v>
      </c>
      <c r="AJ53" s="1361" t="s">
        <v>9137</v>
      </c>
      <c r="AK53" s="1422" t="s">
        <v>8039</v>
      </c>
      <c r="AL53" s="1361" t="s">
        <v>9138</v>
      </c>
      <c r="AM53" s="1332" t="s">
        <v>8984</v>
      </c>
      <c r="AN53" s="1333" t="s">
        <v>3893</v>
      </c>
      <c r="AO53" s="1332" t="s">
        <v>9139</v>
      </c>
      <c r="AP53" s="1332" t="s">
        <v>9140</v>
      </c>
      <c r="AQ53" s="1332" t="s">
        <v>9141</v>
      </c>
      <c r="AR53" s="1332" t="s">
        <v>9142</v>
      </c>
      <c r="AS53" s="1332" t="s">
        <v>4227</v>
      </c>
      <c r="AT53" s="1358" t="s">
        <v>9143</v>
      </c>
      <c r="AU53" s="1362" t="s">
        <v>9144</v>
      </c>
      <c r="AV53" s="1288" t="str">
        <f t="shared" si="5"/>
        <v>1:58</v>
      </c>
      <c r="AW53" s="1354"/>
    </row>
    <row r="54" ht="15.75" customHeight="1">
      <c r="A54" s="1206" t="s">
        <v>3187</v>
      </c>
      <c r="B54" s="1277" t="s">
        <v>7958</v>
      </c>
      <c r="C54" s="1383">
        <v>0.05134259259259259</v>
      </c>
      <c r="D54" s="1310" t="s">
        <v>9145</v>
      </c>
      <c r="E54" s="1288" t="s">
        <v>9146</v>
      </c>
      <c r="F54" s="1288" t="s">
        <v>9147</v>
      </c>
      <c r="G54" s="1288" t="s">
        <v>9148</v>
      </c>
      <c r="H54" s="1288" t="s">
        <v>3873</v>
      </c>
      <c r="I54" s="1288" t="s">
        <v>5737</v>
      </c>
      <c r="J54" s="1288" t="s">
        <v>9149</v>
      </c>
      <c r="K54" s="1288" t="s">
        <v>3460</v>
      </c>
      <c r="L54" s="1288" t="s">
        <v>9150</v>
      </c>
      <c r="M54" s="1288" t="s">
        <v>9151</v>
      </c>
      <c r="N54" s="1288" t="s">
        <v>2476</v>
      </c>
      <c r="O54" s="1288" t="s">
        <v>9152</v>
      </c>
      <c r="P54" s="1288" t="s">
        <v>4803</v>
      </c>
      <c r="Q54" s="1288" t="s">
        <v>2084</v>
      </c>
      <c r="R54" s="1288" t="s">
        <v>8875</v>
      </c>
      <c r="S54" s="1288" t="s">
        <v>8715</v>
      </c>
      <c r="T54" s="1288" t="s">
        <v>8569</v>
      </c>
      <c r="U54" s="1288" t="s">
        <v>9153</v>
      </c>
      <c r="V54" s="1288" t="s">
        <v>7995</v>
      </c>
      <c r="W54" s="1288" t="s">
        <v>9154</v>
      </c>
      <c r="X54" s="1288" t="s">
        <v>9155</v>
      </c>
      <c r="Y54" s="1288" t="s">
        <v>383</v>
      </c>
      <c r="Z54" s="1288" t="s">
        <v>6540</v>
      </c>
      <c r="AA54" s="1288" t="s">
        <v>1318</v>
      </c>
      <c r="AB54" s="1288" t="s">
        <v>8082</v>
      </c>
      <c r="AC54" s="1288" t="s">
        <v>1296</v>
      </c>
      <c r="AD54" s="1288" t="s">
        <v>9156</v>
      </c>
      <c r="AE54" s="1288" t="s">
        <v>383</v>
      </c>
      <c r="AF54" s="1288" t="s">
        <v>9157</v>
      </c>
      <c r="AG54" s="1288" t="s">
        <v>9158</v>
      </c>
      <c r="AH54" s="1288" t="s">
        <v>4791</v>
      </c>
      <c r="AI54" s="1288" t="s">
        <v>9036</v>
      </c>
      <c r="AJ54" s="1288" t="s">
        <v>9095</v>
      </c>
      <c r="AK54" s="1288" t="s">
        <v>6842</v>
      </c>
      <c r="AL54" s="1288" t="s">
        <v>9159</v>
      </c>
      <c r="AM54" s="1288" t="s">
        <v>3744</v>
      </c>
      <c r="AN54" s="1288" t="s">
        <v>9160</v>
      </c>
      <c r="AO54" s="1288" t="s">
        <v>8134</v>
      </c>
      <c r="AP54" s="1288" t="s">
        <v>9161</v>
      </c>
      <c r="AQ54" s="1288" t="s">
        <v>9162</v>
      </c>
      <c r="AR54" s="1288" t="s">
        <v>9163</v>
      </c>
      <c r="AS54" s="1332" t="s">
        <v>3924</v>
      </c>
      <c r="AT54" s="1288" t="s">
        <v>9164</v>
      </c>
      <c r="AU54" s="1288" t="s">
        <v>8573</v>
      </c>
      <c r="AV54" s="1288" t="str">
        <f t="shared" si="5"/>
        <v>2:27</v>
      </c>
      <c r="AW54" s="1339"/>
    </row>
    <row r="55" ht="15.75" customHeight="1">
      <c r="A55" s="1318" t="s">
        <v>1149</v>
      </c>
      <c r="B55" s="1335" t="s">
        <v>8013</v>
      </c>
      <c r="C55" s="1278">
        <v>0.05140046296296296</v>
      </c>
      <c r="D55" s="1282" t="s">
        <v>9165</v>
      </c>
      <c r="E55" s="1282" t="s">
        <v>9166</v>
      </c>
      <c r="F55" s="1282" t="s">
        <v>9167</v>
      </c>
      <c r="G55" s="1406" t="s">
        <v>8017</v>
      </c>
      <c r="H55" s="1310" t="s">
        <v>9168</v>
      </c>
      <c r="I55" s="1282" t="s">
        <v>1998</v>
      </c>
      <c r="J55" s="1406" t="s">
        <v>8019</v>
      </c>
      <c r="K55" s="1406" t="s">
        <v>9169</v>
      </c>
      <c r="L55" s="1282" t="s">
        <v>9170</v>
      </c>
      <c r="M55" s="1406" t="s">
        <v>8021</v>
      </c>
      <c r="N55" s="1282" t="s">
        <v>9171</v>
      </c>
      <c r="O55" s="1282" t="s">
        <v>3288</v>
      </c>
      <c r="P55" s="1282" t="s">
        <v>978</v>
      </c>
      <c r="Q55" s="1282" t="s">
        <v>8951</v>
      </c>
      <c r="R55" s="1282" t="s">
        <v>2735</v>
      </c>
      <c r="S55" s="1282" t="s">
        <v>9172</v>
      </c>
      <c r="T55" s="1282" t="s">
        <v>8562</v>
      </c>
      <c r="U55" s="1282" t="s">
        <v>8892</v>
      </c>
      <c r="V55" s="1282" t="s">
        <v>5452</v>
      </c>
      <c r="W55" s="1282" t="s">
        <v>9173</v>
      </c>
      <c r="X55" s="1282" t="s">
        <v>621</v>
      </c>
      <c r="Y55" s="1282" t="s">
        <v>9174</v>
      </c>
      <c r="Z55" s="1282" t="s">
        <v>9175</v>
      </c>
      <c r="AA55" s="1423" t="s">
        <v>8034</v>
      </c>
      <c r="AB55" s="1282" t="s">
        <v>5570</v>
      </c>
      <c r="AC55" s="1282" t="s">
        <v>4673</v>
      </c>
      <c r="AD55" s="1282" t="s">
        <v>9176</v>
      </c>
      <c r="AE55" s="1282" t="s">
        <v>2313</v>
      </c>
      <c r="AF55" s="1282" t="s">
        <v>3076</v>
      </c>
      <c r="AG55" s="1406" t="s">
        <v>4212</v>
      </c>
      <c r="AH55" s="1406" t="s">
        <v>4798</v>
      </c>
      <c r="AI55" s="1282" t="s">
        <v>9177</v>
      </c>
      <c r="AJ55" s="1282" t="s">
        <v>9178</v>
      </c>
      <c r="AK55" s="1282" t="s">
        <v>7095</v>
      </c>
      <c r="AL55" s="1282" t="s">
        <v>3547</v>
      </c>
      <c r="AM55" s="1282" t="s">
        <v>9179</v>
      </c>
      <c r="AN55" s="1282" t="s">
        <v>3310</v>
      </c>
      <c r="AO55" s="1406" t="s">
        <v>8043</v>
      </c>
      <c r="AP55" s="1424" t="s">
        <v>8044</v>
      </c>
      <c r="AQ55" s="1282" t="s">
        <v>9180</v>
      </c>
      <c r="AR55" s="1282" t="s">
        <v>9181</v>
      </c>
      <c r="AS55" s="1282" t="s">
        <v>5149</v>
      </c>
      <c r="AT55" s="1282" t="s">
        <v>9182</v>
      </c>
      <c r="AU55" s="1282" t="s">
        <v>3267</v>
      </c>
      <c r="AV55" s="1282" t="s">
        <v>7528</v>
      </c>
      <c r="AW55" s="1374" t="s">
        <v>9183</v>
      </c>
    </row>
    <row r="56" ht="15.75" customHeight="1">
      <c r="A56" s="1349" t="s">
        <v>3333</v>
      </c>
      <c r="B56" s="1404" t="s">
        <v>7958</v>
      </c>
      <c r="C56" s="1425">
        <v>0.05143518518518519</v>
      </c>
      <c r="D56" s="1323" t="s">
        <v>9184</v>
      </c>
      <c r="E56" s="1323" t="s">
        <v>8971</v>
      </c>
      <c r="F56" s="1323" t="s">
        <v>9185</v>
      </c>
      <c r="G56" s="1323" t="s">
        <v>8342</v>
      </c>
      <c r="H56" s="1352" t="s">
        <v>9186</v>
      </c>
      <c r="I56" s="1352" t="s">
        <v>6509</v>
      </c>
      <c r="J56" s="1326" t="s">
        <v>8651</v>
      </c>
      <c r="K56" s="1326" t="s">
        <v>9187</v>
      </c>
      <c r="L56" s="1326" t="s">
        <v>4211</v>
      </c>
      <c r="M56" s="1326" t="s">
        <v>7036</v>
      </c>
      <c r="N56" s="1426" t="s">
        <v>1026</v>
      </c>
      <c r="O56" s="1326" t="s">
        <v>3511</v>
      </c>
      <c r="P56" s="1326" t="s">
        <v>406</v>
      </c>
      <c r="Q56" s="1328" t="s">
        <v>9188</v>
      </c>
      <c r="R56" s="1328" t="s">
        <v>8607</v>
      </c>
      <c r="S56" s="1328" t="s">
        <v>9189</v>
      </c>
      <c r="T56" s="1328" t="s">
        <v>8878</v>
      </c>
      <c r="U56" s="1328" t="s">
        <v>8664</v>
      </c>
      <c r="V56" s="1328" t="s">
        <v>2192</v>
      </c>
      <c r="W56" s="1330" t="s">
        <v>5252</v>
      </c>
      <c r="X56" s="1330" t="s">
        <v>9190</v>
      </c>
      <c r="Y56" s="1330" t="s">
        <v>2876</v>
      </c>
      <c r="Z56" s="1330" t="s">
        <v>9191</v>
      </c>
      <c r="AA56" s="1330" t="s">
        <v>9190</v>
      </c>
      <c r="AB56" s="1330" t="s">
        <v>8783</v>
      </c>
      <c r="AC56" s="1330" t="s">
        <v>477</v>
      </c>
      <c r="AD56" s="1323" t="s">
        <v>9192</v>
      </c>
      <c r="AE56" s="1323" t="s">
        <v>4774</v>
      </c>
      <c r="AF56" s="1331" t="s">
        <v>9193</v>
      </c>
      <c r="AG56" s="1331" t="s">
        <v>9194</v>
      </c>
      <c r="AH56" s="1331" t="s">
        <v>4344</v>
      </c>
      <c r="AI56" s="1331" t="s">
        <v>9194</v>
      </c>
      <c r="AJ56" s="1331" t="s">
        <v>9195</v>
      </c>
      <c r="AK56" s="1427" t="s">
        <v>4116</v>
      </c>
      <c r="AL56" s="1331" t="s">
        <v>8595</v>
      </c>
      <c r="AM56" s="1333" t="s">
        <v>9196</v>
      </c>
      <c r="AN56" s="1333" t="s">
        <v>563</v>
      </c>
      <c r="AO56" s="1333" t="s">
        <v>3336</v>
      </c>
      <c r="AP56" s="1333" t="s">
        <v>9197</v>
      </c>
      <c r="AQ56" s="1310" t="s">
        <v>4073</v>
      </c>
      <c r="AR56" s="1428" t="s">
        <v>8212</v>
      </c>
      <c r="AS56" s="1333" t="s">
        <v>9198</v>
      </c>
      <c r="AT56" s="1326" t="s">
        <v>9199</v>
      </c>
      <c r="AU56" s="1316" t="s">
        <v>9200</v>
      </c>
      <c r="AV56" s="1288" t="str">
        <f t="shared" ref="AV56:AV64" si="6">TEXT(AU56-C56,"m:ss")</f>
        <v>4:08</v>
      </c>
      <c r="AW56" s="1342" t="s">
        <v>9201</v>
      </c>
    </row>
    <row r="57" ht="15.75" customHeight="1">
      <c r="A57" s="1355" t="s">
        <v>1605</v>
      </c>
      <c r="B57" s="1277" t="s">
        <v>7958</v>
      </c>
      <c r="C57" s="1292">
        <v>0.05157407407407407</v>
      </c>
      <c r="D57" s="1310" t="s">
        <v>9202</v>
      </c>
      <c r="E57" s="1323" t="s">
        <v>9203</v>
      </c>
      <c r="F57" s="1323" t="s">
        <v>9204</v>
      </c>
      <c r="G57" s="1356" t="s">
        <v>8671</v>
      </c>
      <c r="H57" s="1325" t="s">
        <v>9205</v>
      </c>
      <c r="I57" s="1325" t="s">
        <v>1752</v>
      </c>
      <c r="J57" s="1358" t="s">
        <v>5069</v>
      </c>
      <c r="K57" s="1358" t="s">
        <v>3001</v>
      </c>
      <c r="L57" s="1358" t="s">
        <v>9206</v>
      </c>
      <c r="M57" s="1358" t="s">
        <v>8872</v>
      </c>
      <c r="N57" s="1358" t="s">
        <v>1250</v>
      </c>
      <c r="O57" s="1358" t="s">
        <v>9173</v>
      </c>
      <c r="P57" s="1358" t="s">
        <v>8216</v>
      </c>
      <c r="Q57" s="1359" t="s">
        <v>9207</v>
      </c>
      <c r="R57" s="1359" t="s">
        <v>9208</v>
      </c>
      <c r="S57" s="1359" t="s">
        <v>9209</v>
      </c>
      <c r="T57" s="1359" t="s">
        <v>6814</v>
      </c>
      <c r="U57" s="1359" t="s">
        <v>6763</v>
      </c>
      <c r="V57" s="1359" t="s">
        <v>4722</v>
      </c>
      <c r="W57" s="1360" t="s">
        <v>9210</v>
      </c>
      <c r="X57" s="1360" t="s">
        <v>9211</v>
      </c>
      <c r="Y57" s="1360" t="s">
        <v>3703</v>
      </c>
      <c r="Z57" s="1360" t="s">
        <v>8035</v>
      </c>
      <c r="AA57" s="1360" t="s">
        <v>5602</v>
      </c>
      <c r="AB57" s="1360" t="s">
        <v>5347</v>
      </c>
      <c r="AC57" s="1360" t="s">
        <v>9212</v>
      </c>
      <c r="AD57" s="1323" t="s">
        <v>9213</v>
      </c>
      <c r="AE57" s="1356" t="s">
        <v>5122</v>
      </c>
      <c r="AF57" s="1361" t="s">
        <v>9214</v>
      </c>
      <c r="AG57" s="1361" t="s">
        <v>9215</v>
      </c>
      <c r="AH57" s="1361" t="s">
        <v>9216</v>
      </c>
      <c r="AI57" s="1361" t="s">
        <v>969</v>
      </c>
      <c r="AJ57" s="1361" t="s">
        <v>9217</v>
      </c>
      <c r="AK57" s="1331" t="s">
        <v>621</v>
      </c>
      <c r="AL57" s="1331" t="s">
        <v>9218</v>
      </c>
      <c r="AM57" s="1332" t="s">
        <v>3074</v>
      </c>
      <c r="AN57" s="1332" t="s">
        <v>9219</v>
      </c>
      <c r="AO57" s="1332" t="s">
        <v>9220</v>
      </c>
      <c r="AP57" s="1332" t="s">
        <v>9221</v>
      </c>
      <c r="AQ57" s="1332" t="s">
        <v>9222</v>
      </c>
      <c r="AR57" s="1333" t="s">
        <v>7325</v>
      </c>
      <c r="AS57" s="1332" t="s">
        <v>3924</v>
      </c>
      <c r="AT57" s="1358" t="s">
        <v>9223</v>
      </c>
      <c r="AU57" s="1362" t="s">
        <v>9224</v>
      </c>
      <c r="AV57" s="1288" t="str">
        <f t="shared" si="6"/>
        <v>4:40</v>
      </c>
      <c r="AW57" s="1354" t="s">
        <v>9225</v>
      </c>
    </row>
    <row r="58" ht="15.75" customHeight="1">
      <c r="A58" s="1349" t="s">
        <v>9226</v>
      </c>
      <c r="B58" s="1341" t="s">
        <v>7958</v>
      </c>
      <c r="C58" s="1292">
        <v>0.051631944444444446</v>
      </c>
      <c r="D58" s="1323" t="s">
        <v>9227</v>
      </c>
      <c r="E58" s="1323" t="s">
        <v>6091</v>
      </c>
      <c r="F58" s="1323" t="s">
        <v>8847</v>
      </c>
      <c r="G58" s="1323" t="s">
        <v>9228</v>
      </c>
      <c r="H58" s="1352" t="s">
        <v>9229</v>
      </c>
      <c r="I58" s="1352" t="s">
        <v>9230</v>
      </c>
      <c r="J58" s="1326" t="s">
        <v>9231</v>
      </c>
      <c r="K58" s="1326" t="s">
        <v>7095</v>
      </c>
      <c r="L58" s="1326" t="s">
        <v>4473</v>
      </c>
      <c r="M58" s="1326" t="s">
        <v>9232</v>
      </c>
      <c r="N58" s="1326" t="s">
        <v>8608</v>
      </c>
      <c r="O58" s="1326" t="s">
        <v>9233</v>
      </c>
      <c r="P58" s="1326" t="s">
        <v>6125</v>
      </c>
      <c r="Q58" s="1328" t="s">
        <v>9234</v>
      </c>
      <c r="R58" s="1328" t="s">
        <v>9070</v>
      </c>
      <c r="S58" s="1328" t="s">
        <v>5256</v>
      </c>
      <c r="T58" s="1328" t="s">
        <v>5710</v>
      </c>
      <c r="U58" s="1328" t="s">
        <v>9235</v>
      </c>
      <c r="V58" s="1328" t="s">
        <v>9236</v>
      </c>
      <c r="W58" s="1330" t="s">
        <v>9237</v>
      </c>
      <c r="X58" s="1330" t="s">
        <v>621</v>
      </c>
      <c r="Y58" s="1330" t="s">
        <v>4712</v>
      </c>
      <c r="Z58" s="1330" t="s">
        <v>9238</v>
      </c>
      <c r="AA58" s="1282" t="s">
        <v>2745</v>
      </c>
      <c r="AB58" s="1330" t="s">
        <v>8835</v>
      </c>
      <c r="AC58" s="1330" t="s">
        <v>4262</v>
      </c>
      <c r="AD58" s="1323" t="s">
        <v>9239</v>
      </c>
      <c r="AE58" s="1323" t="s">
        <v>8451</v>
      </c>
      <c r="AF58" s="1429" t="s">
        <v>9240</v>
      </c>
      <c r="AG58" s="1331" t="s">
        <v>6192</v>
      </c>
      <c r="AH58" s="1331" t="s">
        <v>9216</v>
      </c>
      <c r="AI58" s="1331" t="s">
        <v>2917</v>
      </c>
      <c r="AJ58" s="1331" t="s">
        <v>9241</v>
      </c>
      <c r="AK58" s="1331" t="s">
        <v>1489</v>
      </c>
      <c r="AL58" s="1331" t="s">
        <v>9242</v>
      </c>
      <c r="AM58" s="1333" t="s">
        <v>5602</v>
      </c>
      <c r="AN58" s="1333" t="s">
        <v>5248</v>
      </c>
      <c r="AO58" s="1333" t="s">
        <v>6026</v>
      </c>
      <c r="AP58" s="1333" t="s">
        <v>9243</v>
      </c>
      <c r="AQ58" s="1333" t="s">
        <v>3008</v>
      </c>
      <c r="AR58" s="1333" t="s">
        <v>8802</v>
      </c>
      <c r="AS58" s="1333" t="s">
        <v>3646</v>
      </c>
      <c r="AT58" s="1326" t="s">
        <v>9244</v>
      </c>
      <c r="AU58" s="1316" t="s">
        <v>9245</v>
      </c>
      <c r="AV58" s="1288" t="str">
        <f t="shared" si="6"/>
        <v>2:25</v>
      </c>
      <c r="AW58" s="1378" t="s">
        <v>9246</v>
      </c>
    </row>
    <row r="59" ht="15.75" customHeight="1">
      <c r="A59" s="1364" t="s">
        <v>9247</v>
      </c>
      <c r="B59" s="1277" t="s">
        <v>7958</v>
      </c>
      <c r="C59" s="1383">
        <v>0.051631944444444446</v>
      </c>
      <c r="D59" s="1310" t="s">
        <v>9248</v>
      </c>
      <c r="E59" s="1288" t="s">
        <v>9249</v>
      </c>
      <c r="F59" s="1288" t="s">
        <v>8044</v>
      </c>
      <c r="G59" s="1288" t="s">
        <v>9250</v>
      </c>
      <c r="H59" s="1288" t="s">
        <v>9251</v>
      </c>
      <c r="I59" s="1288" t="s">
        <v>4673</v>
      </c>
      <c r="J59" s="1288" t="s">
        <v>3002</v>
      </c>
      <c r="K59" s="1288" t="s">
        <v>9252</v>
      </c>
      <c r="L59" s="1288" t="s">
        <v>5038</v>
      </c>
      <c r="M59" s="1288" t="s">
        <v>704</v>
      </c>
      <c r="N59" s="1288" t="s">
        <v>9253</v>
      </c>
      <c r="O59" s="1288" t="s">
        <v>4273</v>
      </c>
      <c r="P59" s="1288" t="s">
        <v>7989</v>
      </c>
      <c r="Q59" s="1288" t="s">
        <v>9254</v>
      </c>
      <c r="R59" s="1288" t="s">
        <v>6295</v>
      </c>
      <c r="S59" s="1288" t="s">
        <v>9014</v>
      </c>
      <c r="T59" s="1288" t="s">
        <v>9096</v>
      </c>
      <c r="U59" s="1288" t="s">
        <v>9255</v>
      </c>
      <c r="V59" s="1288" t="s">
        <v>9256</v>
      </c>
      <c r="W59" s="1288" t="s">
        <v>9257</v>
      </c>
      <c r="X59" s="1288" t="s">
        <v>9177</v>
      </c>
      <c r="Y59" s="1288" t="s">
        <v>4262</v>
      </c>
      <c r="Z59" s="1288" t="s">
        <v>6754</v>
      </c>
      <c r="AA59" s="1288" t="s">
        <v>8544</v>
      </c>
      <c r="AB59" s="1288" t="s">
        <v>9258</v>
      </c>
      <c r="AC59" s="1288" t="s">
        <v>383</v>
      </c>
      <c r="AD59" s="1288" t="s">
        <v>6690</v>
      </c>
      <c r="AE59" s="1288" t="s">
        <v>2847</v>
      </c>
      <c r="AF59" s="1288" t="s">
        <v>9044</v>
      </c>
      <c r="AG59" s="1288" t="s">
        <v>9259</v>
      </c>
      <c r="AH59" s="1288" t="s">
        <v>4961</v>
      </c>
      <c r="AI59" s="1288" t="s">
        <v>3860</v>
      </c>
      <c r="AJ59" s="1288" t="s">
        <v>9260</v>
      </c>
      <c r="AK59" s="1288" t="s">
        <v>9092</v>
      </c>
      <c r="AL59" s="1288" t="s">
        <v>4499</v>
      </c>
      <c r="AM59" s="1288" t="s">
        <v>9261</v>
      </c>
      <c r="AN59" s="1288" t="s">
        <v>7783</v>
      </c>
      <c r="AO59" s="1288" t="s">
        <v>9262</v>
      </c>
      <c r="AP59" s="1288" t="s">
        <v>9263</v>
      </c>
      <c r="AQ59" s="1288" t="s">
        <v>3034</v>
      </c>
      <c r="AR59" s="1288" t="s">
        <v>8589</v>
      </c>
      <c r="AS59" s="1288" t="s">
        <v>4248</v>
      </c>
      <c r="AT59" s="1288" t="s">
        <v>9264</v>
      </c>
      <c r="AU59" s="1384" t="str">
        <f>HYPERLINK("https://splits.io/pc9","1:16:48")</f>
        <v>1:16:48</v>
      </c>
      <c r="AV59" s="1288" t="str">
        <f t="shared" si="6"/>
        <v>2:27</v>
      </c>
      <c r="AW59" s="1290" t="s">
        <v>9265</v>
      </c>
    </row>
    <row r="60" ht="15.75" customHeight="1">
      <c r="A60" s="1355" t="s">
        <v>5344</v>
      </c>
      <c r="B60" s="1277" t="s">
        <v>7958</v>
      </c>
      <c r="C60" s="1403">
        <v>0.051631944444444446</v>
      </c>
      <c r="D60" s="1310" t="s">
        <v>9266</v>
      </c>
      <c r="E60" s="1356" t="s">
        <v>6212</v>
      </c>
      <c r="F60" s="1356" t="s">
        <v>9267</v>
      </c>
      <c r="G60" s="1356" t="s">
        <v>4893</v>
      </c>
      <c r="H60" s="1325" t="s">
        <v>8849</v>
      </c>
      <c r="I60" s="1325" t="s">
        <v>4262</v>
      </c>
      <c r="J60" s="1358" t="s">
        <v>8735</v>
      </c>
      <c r="K60" s="1358" t="s">
        <v>7831</v>
      </c>
      <c r="L60" s="1358" t="s">
        <v>7615</v>
      </c>
      <c r="M60" s="1358" t="s">
        <v>865</v>
      </c>
      <c r="N60" s="1358" t="s">
        <v>9268</v>
      </c>
      <c r="O60" s="1358" t="s">
        <v>9069</v>
      </c>
      <c r="P60" s="1358" t="s">
        <v>9269</v>
      </c>
      <c r="Q60" s="1359" t="s">
        <v>9270</v>
      </c>
      <c r="R60" s="1359" t="s">
        <v>9208</v>
      </c>
      <c r="S60" s="1359" t="s">
        <v>6867</v>
      </c>
      <c r="T60" s="1359" t="s">
        <v>9271</v>
      </c>
      <c r="U60" s="1359" t="s">
        <v>9272</v>
      </c>
      <c r="V60" s="1359" t="s">
        <v>9273</v>
      </c>
      <c r="W60" s="1360" t="s">
        <v>9274</v>
      </c>
      <c r="X60" s="1360" t="s">
        <v>9275</v>
      </c>
      <c r="Y60" s="1360" t="s">
        <v>1029</v>
      </c>
      <c r="Z60" s="1360" t="s">
        <v>4320</v>
      </c>
      <c r="AA60" s="1360" t="s">
        <v>9276</v>
      </c>
      <c r="AB60" s="1360" t="s">
        <v>6024</v>
      </c>
      <c r="AC60" s="1360" t="s">
        <v>5292</v>
      </c>
      <c r="AD60" s="1356" t="s">
        <v>9277</v>
      </c>
      <c r="AE60" s="1323" t="s">
        <v>5102</v>
      </c>
      <c r="AF60" s="1361" t="s">
        <v>9278</v>
      </c>
      <c r="AG60" s="1361" t="s">
        <v>9279</v>
      </c>
      <c r="AH60" s="1361" t="s">
        <v>2236</v>
      </c>
      <c r="AI60" s="1361" t="s">
        <v>4028</v>
      </c>
      <c r="AJ60" s="1361" t="s">
        <v>7632</v>
      </c>
      <c r="AK60" s="1361" t="s">
        <v>9280</v>
      </c>
      <c r="AL60" s="1361" t="s">
        <v>5248</v>
      </c>
      <c r="AM60" s="1332" t="s">
        <v>9281</v>
      </c>
      <c r="AN60" s="1332" t="s">
        <v>9282</v>
      </c>
      <c r="AO60" s="1332" t="s">
        <v>8166</v>
      </c>
      <c r="AP60" s="1332" t="s">
        <v>9283</v>
      </c>
      <c r="AQ60" s="1332" t="s">
        <v>9284</v>
      </c>
      <c r="AR60" s="1332" t="s">
        <v>4304</v>
      </c>
      <c r="AS60" s="1332" t="s">
        <v>2598</v>
      </c>
      <c r="AT60" s="1358" t="s">
        <v>9285</v>
      </c>
      <c r="AU60" s="1362" t="s">
        <v>9286</v>
      </c>
      <c r="AV60" s="1288" t="str">
        <f t="shared" si="6"/>
        <v>3:33</v>
      </c>
      <c r="AW60" s="1392"/>
    </row>
    <row r="61" ht="15.75" customHeight="1">
      <c r="A61" s="1206" t="s">
        <v>3770</v>
      </c>
      <c r="B61" s="1277" t="s">
        <v>7958</v>
      </c>
      <c r="C61" s="1383">
        <v>0.05164351851851852</v>
      </c>
      <c r="D61" s="1310" t="s">
        <v>9287</v>
      </c>
      <c r="E61" s="1288" t="s">
        <v>8109</v>
      </c>
      <c r="F61" s="1288" t="s">
        <v>9288</v>
      </c>
      <c r="G61" s="1288" t="s">
        <v>8017</v>
      </c>
      <c r="H61" s="1288" t="s">
        <v>9289</v>
      </c>
      <c r="I61" s="1288" t="s">
        <v>1094</v>
      </c>
      <c r="J61" s="1288" t="s">
        <v>801</v>
      </c>
      <c r="K61" s="1288" t="s">
        <v>6700</v>
      </c>
      <c r="L61" s="1288" t="s">
        <v>3075</v>
      </c>
      <c r="M61" s="1288" t="s">
        <v>9232</v>
      </c>
      <c r="N61" s="1288" t="s">
        <v>8287</v>
      </c>
      <c r="O61" s="1288" t="s">
        <v>9290</v>
      </c>
      <c r="P61" s="1288" t="s">
        <v>4774</v>
      </c>
      <c r="Q61" s="1288" t="s">
        <v>9291</v>
      </c>
      <c r="R61" s="1288" t="s">
        <v>1993</v>
      </c>
      <c r="S61" s="1288" t="s">
        <v>4831</v>
      </c>
      <c r="T61" s="1288" t="s">
        <v>9292</v>
      </c>
      <c r="U61" s="1288" t="s">
        <v>9293</v>
      </c>
      <c r="V61" s="1288" t="s">
        <v>9294</v>
      </c>
      <c r="W61" s="1288" t="s">
        <v>5293</v>
      </c>
      <c r="X61" s="1288" t="s">
        <v>600</v>
      </c>
      <c r="Y61" s="1288" t="s">
        <v>9295</v>
      </c>
      <c r="Z61" s="1288" t="s">
        <v>7121</v>
      </c>
      <c r="AA61" s="1288" t="s">
        <v>5260</v>
      </c>
      <c r="AB61" s="1288" t="s">
        <v>6027</v>
      </c>
      <c r="AC61" s="1288" t="s">
        <v>6164</v>
      </c>
      <c r="AD61" s="1288" t="s">
        <v>9296</v>
      </c>
      <c r="AE61" s="1288" t="s">
        <v>1706</v>
      </c>
      <c r="AF61" s="1288" t="s">
        <v>9297</v>
      </c>
      <c r="AG61" s="1288" t="s">
        <v>523</v>
      </c>
      <c r="AH61" s="1288" t="s">
        <v>4961</v>
      </c>
      <c r="AI61" s="1288" t="s">
        <v>9298</v>
      </c>
      <c r="AJ61" s="1288" t="s">
        <v>9299</v>
      </c>
      <c r="AK61" s="1288" t="s">
        <v>2770</v>
      </c>
      <c r="AL61" s="1288" t="s">
        <v>4771</v>
      </c>
      <c r="AM61" s="1288" t="s">
        <v>8719</v>
      </c>
      <c r="AN61" s="1288" t="s">
        <v>8402</v>
      </c>
      <c r="AO61" s="1288" t="s">
        <v>9142</v>
      </c>
      <c r="AP61" s="1288" t="s">
        <v>9300</v>
      </c>
      <c r="AQ61" s="1288" t="s">
        <v>9301</v>
      </c>
      <c r="AR61" s="1288" t="s">
        <v>3247</v>
      </c>
      <c r="AS61" s="1288" t="s">
        <v>9302</v>
      </c>
      <c r="AT61" s="1288" t="s">
        <v>9093</v>
      </c>
      <c r="AU61" s="1288" t="s">
        <v>9303</v>
      </c>
      <c r="AV61" s="1288" t="str">
        <f t="shared" si="6"/>
        <v>3:13</v>
      </c>
      <c r="AW61" s="1290" t="s">
        <v>9304</v>
      </c>
    </row>
    <row r="62" ht="15.75" customHeight="1">
      <c r="A62" s="1304" t="s">
        <v>823</v>
      </c>
      <c r="B62" s="1415" t="s">
        <v>8013</v>
      </c>
      <c r="C62" s="1403">
        <v>0.05167824074074074</v>
      </c>
      <c r="D62" s="1310" t="s">
        <v>9305</v>
      </c>
      <c r="E62" s="1356" t="s">
        <v>9306</v>
      </c>
      <c r="F62" s="1356" t="s">
        <v>9307</v>
      </c>
      <c r="G62" s="1356" t="s">
        <v>9308</v>
      </c>
      <c r="H62" s="1325" t="s">
        <v>9309</v>
      </c>
      <c r="I62" s="1325" t="s">
        <v>1695</v>
      </c>
      <c r="J62" s="1358" t="s">
        <v>9171</v>
      </c>
      <c r="K62" s="1358" t="s">
        <v>8247</v>
      </c>
      <c r="L62" s="1358" t="s">
        <v>1539</v>
      </c>
      <c r="M62" s="1358" t="s">
        <v>6904</v>
      </c>
      <c r="N62" s="1358" t="s">
        <v>9310</v>
      </c>
      <c r="O62" s="1358" t="s">
        <v>9311</v>
      </c>
      <c r="P62" s="1358" t="s">
        <v>1825</v>
      </c>
      <c r="Q62" s="1359" t="s">
        <v>712</v>
      </c>
      <c r="R62" s="1359" t="s">
        <v>9312</v>
      </c>
      <c r="S62" s="1359" t="s">
        <v>9313</v>
      </c>
      <c r="T62" s="1359" t="s">
        <v>9314</v>
      </c>
      <c r="U62" s="1359" t="s">
        <v>8908</v>
      </c>
      <c r="V62" s="1359" t="s">
        <v>482</v>
      </c>
      <c r="W62" s="1360" t="s">
        <v>9315</v>
      </c>
      <c r="X62" s="1360" t="s">
        <v>9316</v>
      </c>
      <c r="Y62" s="1360" t="s">
        <v>870</v>
      </c>
      <c r="Z62" s="1360" t="s">
        <v>9050</v>
      </c>
      <c r="AA62" s="1360" t="s">
        <v>4892</v>
      </c>
      <c r="AB62" s="1360" t="s">
        <v>8204</v>
      </c>
      <c r="AC62" s="1360" t="s">
        <v>9317</v>
      </c>
      <c r="AD62" s="1323" t="s">
        <v>9318</v>
      </c>
      <c r="AE62" s="1356" t="s">
        <v>1720</v>
      </c>
      <c r="AF62" s="1361" t="s">
        <v>8787</v>
      </c>
      <c r="AG62" s="1361" t="s">
        <v>6293</v>
      </c>
      <c r="AH62" s="1361" t="s">
        <v>4473</v>
      </c>
      <c r="AI62" s="1361" t="s">
        <v>4463</v>
      </c>
      <c r="AJ62" s="1361" t="s">
        <v>9319</v>
      </c>
      <c r="AK62" s="1361" t="s">
        <v>4533</v>
      </c>
      <c r="AL62" s="1361" t="s">
        <v>4798</v>
      </c>
      <c r="AM62" s="1332" t="s">
        <v>9320</v>
      </c>
      <c r="AN62" s="1332" t="s">
        <v>9321</v>
      </c>
      <c r="AO62" s="1332" t="s">
        <v>9046</v>
      </c>
      <c r="AP62" s="1332" t="s">
        <v>9322</v>
      </c>
      <c r="AQ62" s="1332" t="s">
        <v>9323</v>
      </c>
      <c r="AR62" s="1332" t="s">
        <v>9324</v>
      </c>
      <c r="AS62" s="1332" t="s">
        <v>9325</v>
      </c>
      <c r="AT62" s="1358" t="s">
        <v>9326</v>
      </c>
      <c r="AU62" s="1362" t="s">
        <v>9327</v>
      </c>
      <c r="AV62" s="1288" t="str">
        <f t="shared" si="6"/>
        <v>2:51</v>
      </c>
      <c r="AW62" s="1354"/>
    </row>
    <row r="63" ht="15.75" customHeight="1">
      <c r="A63" s="1318" t="s">
        <v>4233</v>
      </c>
      <c r="B63" s="1343" t="s">
        <v>7984</v>
      </c>
      <c r="C63" s="1383">
        <v>0.05170138888888889</v>
      </c>
      <c r="D63" s="1310" t="s">
        <v>9328</v>
      </c>
      <c r="E63" s="1288" t="s">
        <v>9329</v>
      </c>
      <c r="F63" s="1288" t="s">
        <v>8897</v>
      </c>
      <c r="G63" s="1288" t="s">
        <v>8732</v>
      </c>
      <c r="H63" s="1288" t="s">
        <v>9330</v>
      </c>
      <c r="I63" s="1288" t="s">
        <v>4707</v>
      </c>
      <c r="J63" s="1288" t="s">
        <v>8913</v>
      </c>
      <c r="K63" s="1288" t="s">
        <v>8166</v>
      </c>
      <c r="L63" s="1288" t="s">
        <v>3648</v>
      </c>
      <c r="M63" s="1288" t="s">
        <v>7017</v>
      </c>
      <c r="N63" s="1288" t="s">
        <v>5640</v>
      </c>
      <c r="O63" s="1288" t="s">
        <v>8999</v>
      </c>
      <c r="P63" s="1288" t="s">
        <v>477</v>
      </c>
      <c r="Q63" s="1288" t="s">
        <v>2908</v>
      </c>
      <c r="R63" s="1288" t="s">
        <v>9331</v>
      </c>
      <c r="S63" s="1288" t="s">
        <v>9220</v>
      </c>
      <c r="T63" s="1288" t="s">
        <v>2476</v>
      </c>
      <c r="U63" s="1288" t="s">
        <v>9332</v>
      </c>
      <c r="V63" s="1288" t="s">
        <v>9333</v>
      </c>
      <c r="W63" s="1288" t="s">
        <v>9257</v>
      </c>
      <c r="X63" s="1288" t="s">
        <v>3074</v>
      </c>
      <c r="Y63" s="1288" t="s">
        <v>159</v>
      </c>
      <c r="Z63" s="1288" t="s">
        <v>485</v>
      </c>
      <c r="AA63" s="1288" t="s">
        <v>621</v>
      </c>
      <c r="AB63" s="1288" t="s">
        <v>9334</v>
      </c>
      <c r="AC63" s="1288" t="s">
        <v>1287</v>
      </c>
      <c r="AD63" s="1288" t="s">
        <v>8948</v>
      </c>
      <c r="AE63" s="1288" t="s">
        <v>677</v>
      </c>
      <c r="AF63" s="1288" t="s">
        <v>9335</v>
      </c>
      <c r="AG63" s="1288" t="s">
        <v>3167</v>
      </c>
      <c r="AH63" s="1288" t="s">
        <v>3228</v>
      </c>
      <c r="AI63" s="1288" t="s">
        <v>9336</v>
      </c>
      <c r="AJ63" s="1288" t="s">
        <v>9337</v>
      </c>
      <c r="AK63" s="1288" t="s">
        <v>8917</v>
      </c>
      <c r="AL63" s="1288" t="s">
        <v>9338</v>
      </c>
      <c r="AM63" s="1288" t="s">
        <v>9339</v>
      </c>
      <c r="AN63" s="1288" t="s">
        <v>9340</v>
      </c>
      <c r="AO63" s="1288" t="s">
        <v>9058</v>
      </c>
      <c r="AP63" s="1288" t="s">
        <v>4100</v>
      </c>
      <c r="AQ63" s="1288" t="s">
        <v>9341</v>
      </c>
      <c r="AR63" s="1288" t="s">
        <v>9342</v>
      </c>
      <c r="AS63" s="1288" t="s">
        <v>5921</v>
      </c>
      <c r="AT63" s="1288" t="s">
        <v>9343</v>
      </c>
      <c r="AU63" s="1288" t="s">
        <v>9344</v>
      </c>
      <c r="AV63" s="1288" t="str">
        <f t="shared" si="6"/>
        <v>2:37</v>
      </c>
      <c r="AW63" s="1339" t="s">
        <v>9345</v>
      </c>
    </row>
    <row r="64" ht="15.75" customHeight="1">
      <c r="A64" s="1318" t="s">
        <v>4595</v>
      </c>
      <c r="B64" s="1335" t="s">
        <v>7984</v>
      </c>
      <c r="C64" s="1292">
        <v>0.05171296296296296</v>
      </c>
      <c r="D64" s="1351" t="s">
        <v>9346</v>
      </c>
      <c r="E64" s="1323" t="s">
        <v>9347</v>
      </c>
      <c r="F64" s="1323" t="s">
        <v>1390</v>
      </c>
      <c r="G64" s="1323" t="s">
        <v>9348</v>
      </c>
      <c r="H64" s="1352" t="s">
        <v>9349</v>
      </c>
      <c r="I64" s="1352" t="s">
        <v>9350</v>
      </c>
      <c r="J64" s="1326" t="s">
        <v>1328</v>
      </c>
      <c r="K64" s="1430" t="s">
        <v>7082</v>
      </c>
      <c r="L64" s="1326" t="s">
        <v>1529</v>
      </c>
      <c r="M64" s="1353" t="s">
        <v>9351</v>
      </c>
      <c r="N64" s="1326" t="s">
        <v>8064</v>
      </c>
      <c r="O64" s="1326" t="s">
        <v>9352</v>
      </c>
      <c r="P64" s="1326" t="s">
        <v>4712</v>
      </c>
      <c r="Q64" s="1328" t="s">
        <v>9353</v>
      </c>
      <c r="R64" s="1328" t="s">
        <v>9354</v>
      </c>
      <c r="S64" s="1328" t="s">
        <v>3580</v>
      </c>
      <c r="T64" s="1328" t="s">
        <v>9355</v>
      </c>
      <c r="U64" s="1328" t="s">
        <v>9147</v>
      </c>
      <c r="V64" s="1353" t="s">
        <v>9356</v>
      </c>
      <c r="W64" s="1353" t="s">
        <v>9357</v>
      </c>
      <c r="X64" s="1330" t="s">
        <v>9004</v>
      </c>
      <c r="Y64" s="1310" t="s">
        <v>8673</v>
      </c>
      <c r="Z64" s="1330" t="s">
        <v>1487</v>
      </c>
      <c r="AA64" s="1330" t="s">
        <v>196</v>
      </c>
      <c r="AB64" s="1353" t="s">
        <v>9358</v>
      </c>
      <c r="AC64" s="1330" t="s">
        <v>1706</v>
      </c>
      <c r="AD64" s="1323" t="s">
        <v>9359</v>
      </c>
      <c r="AE64" s="1323" t="s">
        <v>3415</v>
      </c>
      <c r="AF64" s="1331" t="s">
        <v>9360</v>
      </c>
      <c r="AG64" s="1331" t="s">
        <v>523</v>
      </c>
      <c r="AH64" s="1331" t="s">
        <v>9361</v>
      </c>
      <c r="AI64" s="1331" t="s">
        <v>4988</v>
      </c>
      <c r="AJ64" s="1331" t="s">
        <v>9362</v>
      </c>
      <c r="AK64" s="1331" t="s">
        <v>9363</v>
      </c>
      <c r="AL64" s="1331" t="s">
        <v>2026</v>
      </c>
      <c r="AM64" s="1333" t="s">
        <v>9364</v>
      </c>
      <c r="AN64" s="1333" t="s">
        <v>5286</v>
      </c>
      <c r="AO64" s="1333" t="s">
        <v>2447</v>
      </c>
      <c r="AP64" s="1333" t="s">
        <v>1654</v>
      </c>
      <c r="AQ64" s="1333" t="s">
        <v>754</v>
      </c>
      <c r="AR64" s="1333" t="s">
        <v>8967</v>
      </c>
      <c r="AS64" s="1333" t="s">
        <v>3758</v>
      </c>
      <c r="AT64" s="1326" t="s">
        <v>9365</v>
      </c>
      <c r="AU64" s="1316" t="s">
        <v>9366</v>
      </c>
      <c r="AV64" s="1288" t="str">
        <f t="shared" si="6"/>
        <v>4:14</v>
      </c>
      <c r="AW64" s="1342" t="s">
        <v>9367</v>
      </c>
    </row>
    <row r="65" ht="15.75" customHeight="1">
      <c r="A65" s="1349" t="s">
        <v>3605</v>
      </c>
      <c r="B65" s="1341" t="s">
        <v>7958</v>
      </c>
      <c r="C65" s="1292">
        <v>0.05171296296296296</v>
      </c>
      <c r="D65" s="1323" t="s">
        <v>9368</v>
      </c>
      <c r="E65" s="1323" t="s">
        <v>6212</v>
      </c>
      <c r="F65" s="1323" t="s">
        <v>6413</v>
      </c>
      <c r="G65" s="1323" t="s">
        <v>4566</v>
      </c>
      <c r="H65" s="1310" t="s">
        <v>7226</v>
      </c>
      <c r="I65" s="1352" t="s">
        <v>1094</v>
      </c>
      <c r="J65" s="1326" t="s">
        <v>6871</v>
      </c>
      <c r="K65" s="1326" t="s">
        <v>9369</v>
      </c>
      <c r="L65" s="1326" t="s">
        <v>3721</v>
      </c>
      <c r="M65" s="1326" t="s">
        <v>9208</v>
      </c>
      <c r="N65" s="1326" t="s">
        <v>3074</v>
      </c>
      <c r="O65" s="1326" t="s">
        <v>9370</v>
      </c>
      <c r="P65" s="1326" t="s">
        <v>9371</v>
      </c>
      <c r="Q65" s="1328" t="s">
        <v>9372</v>
      </c>
      <c r="R65" s="1328" t="s">
        <v>4976</v>
      </c>
      <c r="S65" s="1431" t="s">
        <v>8824</v>
      </c>
      <c r="T65" s="1328" t="s">
        <v>8612</v>
      </c>
      <c r="U65" s="1328" t="s">
        <v>9373</v>
      </c>
      <c r="V65" s="1328" t="s">
        <v>3897</v>
      </c>
      <c r="W65" s="1330" t="s">
        <v>9374</v>
      </c>
      <c r="X65" s="1330" t="s">
        <v>9375</v>
      </c>
      <c r="Y65" s="1330" t="s">
        <v>4673</v>
      </c>
      <c r="Z65" s="1330" t="s">
        <v>3209</v>
      </c>
      <c r="AA65" s="1282" t="s">
        <v>896</v>
      </c>
      <c r="AB65" s="1330" t="s">
        <v>9376</v>
      </c>
      <c r="AC65" s="1330" t="s">
        <v>4673</v>
      </c>
      <c r="AD65" s="1323" t="s">
        <v>9377</v>
      </c>
      <c r="AE65" s="1323" t="s">
        <v>8406</v>
      </c>
      <c r="AF65" s="1432" t="s">
        <v>9378</v>
      </c>
      <c r="AG65" s="1331" t="s">
        <v>9379</v>
      </c>
      <c r="AH65" s="1331" t="s">
        <v>1429</v>
      </c>
      <c r="AI65" s="1331" t="s">
        <v>9380</v>
      </c>
      <c r="AJ65" s="1331" t="s">
        <v>9381</v>
      </c>
      <c r="AK65" s="1331" t="s">
        <v>9382</v>
      </c>
      <c r="AL65" s="1331" t="s">
        <v>4991</v>
      </c>
      <c r="AM65" s="1333" t="s">
        <v>9177</v>
      </c>
      <c r="AN65" s="1333" t="s">
        <v>5532</v>
      </c>
      <c r="AO65" s="1333" t="s">
        <v>4607</v>
      </c>
      <c r="AP65" s="1428" t="s">
        <v>9383</v>
      </c>
      <c r="AQ65" s="1333" t="s">
        <v>2148</v>
      </c>
      <c r="AR65" s="1333" t="s">
        <v>8416</v>
      </c>
      <c r="AS65" s="1333" t="s">
        <v>8548</v>
      </c>
      <c r="AT65" s="1326" t="s">
        <v>9384</v>
      </c>
      <c r="AU65" s="1316" t="s">
        <v>9385</v>
      </c>
      <c r="AV65" s="1316" t="s">
        <v>7815</v>
      </c>
      <c r="AW65" s="1342" t="s">
        <v>9386</v>
      </c>
    </row>
    <row r="66" ht="15.75" customHeight="1">
      <c r="A66" s="1349" t="s">
        <v>2168</v>
      </c>
      <c r="B66" s="1350" t="s">
        <v>7984</v>
      </c>
      <c r="C66" s="1292">
        <v>0.05173611111111111</v>
      </c>
      <c r="D66" s="1310" t="s">
        <v>9387</v>
      </c>
      <c r="E66" s="1323" t="s">
        <v>9388</v>
      </c>
      <c r="F66" s="1323" t="s">
        <v>9389</v>
      </c>
      <c r="G66" s="1323" t="s">
        <v>9390</v>
      </c>
      <c r="H66" s="1352" t="s">
        <v>9391</v>
      </c>
      <c r="I66" s="1352" t="s">
        <v>490</v>
      </c>
      <c r="J66" s="1326" t="s">
        <v>8436</v>
      </c>
      <c r="K66" s="1326" t="s">
        <v>8066</v>
      </c>
      <c r="L66" s="1326" t="s">
        <v>6598</v>
      </c>
      <c r="M66" s="1326" t="s">
        <v>3267</v>
      </c>
      <c r="N66" s="1326" t="s">
        <v>9392</v>
      </c>
      <c r="O66" s="1326" t="s">
        <v>9393</v>
      </c>
      <c r="P66" s="1326" t="s">
        <v>3341</v>
      </c>
      <c r="Q66" s="1328" t="s">
        <v>9394</v>
      </c>
      <c r="R66" s="1328" t="s">
        <v>9312</v>
      </c>
      <c r="S66" s="1328" t="s">
        <v>5165</v>
      </c>
      <c r="T66" s="1328" t="s">
        <v>5359</v>
      </c>
      <c r="U66" s="1328" t="s">
        <v>9395</v>
      </c>
      <c r="V66" s="1328" t="s">
        <v>356</v>
      </c>
      <c r="W66" s="1330" t="s">
        <v>5264</v>
      </c>
      <c r="X66" s="1330" t="s">
        <v>9215</v>
      </c>
      <c r="Y66" s="1330" t="s">
        <v>1029</v>
      </c>
      <c r="Z66" s="1330" t="s">
        <v>9396</v>
      </c>
      <c r="AA66" s="1330" t="s">
        <v>8544</v>
      </c>
      <c r="AB66" s="1330" t="s">
        <v>6025</v>
      </c>
      <c r="AC66" s="1330" t="s">
        <v>1926</v>
      </c>
      <c r="AD66" s="1323" t="s">
        <v>9239</v>
      </c>
      <c r="AE66" s="1323" t="s">
        <v>8647</v>
      </c>
      <c r="AF66" s="1331" t="s">
        <v>8661</v>
      </c>
      <c r="AG66" s="1331" t="s">
        <v>4438</v>
      </c>
      <c r="AH66" s="1331" t="s">
        <v>9397</v>
      </c>
      <c r="AI66" s="1331" t="s">
        <v>9398</v>
      </c>
      <c r="AJ66" s="1331" t="s">
        <v>9399</v>
      </c>
      <c r="AK66" s="1331" t="s">
        <v>8299</v>
      </c>
      <c r="AL66" s="1331" t="s">
        <v>9400</v>
      </c>
      <c r="AM66" s="1333" t="s">
        <v>2533</v>
      </c>
      <c r="AN66" s="1333" t="s">
        <v>4771</v>
      </c>
      <c r="AO66" s="1333" t="s">
        <v>9139</v>
      </c>
      <c r="AP66" s="1333" t="s">
        <v>4483</v>
      </c>
      <c r="AQ66" s="1333" t="s">
        <v>9401</v>
      </c>
      <c r="AR66" s="1333" t="s">
        <v>412</v>
      </c>
      <c r="AS66" s="1333" t="s">
        <v>8258</v>
      </c>
      <c r="AT66" s="1326" t="s">
        <v>9402</v>
      </c>
      <c r="AU66" s="1316" t="s">
        <v>9403</v>
      </c>
      <c r="AV66" s="1288" t="str">
        <f>TEXT(AU66-C66,"m:ss")</f>
        <v>3:51</v>
      </c>
      <c r="AW66" s="1342" t="s">
        <v>9404</v>
      </c>
    </row>
    <row r="67" ht="15.75" customHeight="1">
      <c r="A67" s="1349" t="s">
        <v>7728</v>
      </c>
      <c r="B67" s="1341" t="s">
        <v>8013</v>
      </c>
      <c r="C67" s="1292">
        <v>0.051805555555555556</v>
      </c>
      <c r="D67" s="1323" t="s">
        <v>9405</v>
      </c>
      <c r="E67" s="1323" t="s">
        <v>9406</v>
      </c>
      <c r="F67" s="1310" t="s">
        <v>9407</v>
      </c>
      <c r="G67" s="1323" t="s">
        <v>7462</v>
      </c>
      <c r="H67" s="1298" t="s">
        <v>9408</v>
      </c>
      <c r="I67" s="1298">
        <v>49.81</v>
      </c>
      <c r="J67" s="1298" t="s">
        <v>9409</v>
      </c>
      <c r="K67" s="1298" t="s">
        <v>5736</v>
      </c>
      <c r="L67" s="1298">
        <v>59.57</v>
      </c>
      <c r="M67" s="1298" t="s">
        <v>9410</v>
      </c>
      <c r="N67" s="1298" t="s">
        <v>9411</v>
      </c>
      <c r="O67" s="1297" t="s">
        <v>6853</v>
      </c>
      <c r="P67" s="1297" t="s">
        <v>9412</v>
      </c>
      <c r="Q67" s="1297" t="s">
        <v>9413</v>
      </c>
      <c r="R67" s="1298" t="s">
        <v>9414</v>
      </c>
      <c r="S67" s="1298" t="s">
        <v>9014</v>
      </c>
      <c r="T67" s="1298" t="s">
        <v>8197</v>
      </c>
      <c r="U67" s="1298" t="s">
        <v>9415</v>
      </c>
      <c r="V67" s="1298" t="s">
        <v>3992</v>
      </c>
      <c r="W67" s="1298" t="s">
        <v>9416</v>
      </c>
      <c r="X67" s="1298" t="s">
        <v>9417</v>
      </c>
      <c r="Y67" s="1297" t="s">
        <v>8918</v>
      </c>
      <c r="Z67" s="1433" t="s">
        <v>8033</v>
      </c>
      <c r="AA67" s="1298" t="s">
        <v>899</v>
      </c>
      <c r="AB67" s="1297" t="s">
        <v>3795</v>
      </c>
      <c r="AC67" s="1298">
        <v>49.53</v>
      </c>
      <c r="AD67" s="1298" t="s">
        <v>1582</v>
      </c>
      <c r="AE67" s="1297" t="s">
        <v>9418</v>
      </c>
      <c r="AF67" s="1298" t="s">
        <v>8221</v>
      </c>
      <c r="AG67" s="1298" t="s">
        <v>9419</v>
      </c>
      <c r="AH67" s="1298">
        <v>59.93</v>
      </c>
      <c r="AI67" s="1298" t="s">
        <v>9420</v>
      </c>
      <c r="AJ67" s="1298" t="s">
        <v>9421</v>
      </c>
      <c r="AK67" s="1298" t="s">
        <v>8080</v>
      </c>
      <c r="AL67" s="1298">
        <v>59.13</v>
      </c>
      <c r="AM67" s="1298" t="s">
        <v>9342</v>
      </c>
      <c r="AN67" s="1298">
        <v>57.86</v>
      </c>
      <c r="AO67" s="1298" t="s">
        <v>7224</v>
      </c>
      <c r="AP67" s="1298" t="s">
        <v>9422</v>
      </c>
      <c r="AQ67" s="1433" t="s">
        <v>8045</v>
      </c>
      <c r="AR67" s="1298" t="s">
        <v>5635</v>
      </c>
      <c r="AS67" s="1298">
        <v>47.67</v>
      </c>
      <c r="AT67" s="1326" t="s">
        <v>9423</v>
      </c>
      <c r="AU67" s="1316" t="s">
        <v>9424</v>
      </c>
      <c r="AV67" s="1316" t="s">
        <v>7578</v>
      </c>
      <c r="AW67" s="1378" t="s">
        <v>9425</v>
      </c>
    </row>
    <row r="68">
      <c r="A68" s="1349" t="s">
        <v>2716</v>
      </c>
      <c r="B68" s="1341" t="s">
        <v>7958</v>
      </c>
      <c r="C68" s="1434">
        <v>0.05185185185185185</v>
      </c>
      <c r="D68" s="1387" t="s">
        <v>9426</v>
      </c>
      <c r="E68" s="1337" t="s">
        <v>9427</v>
      </c>
      <c r="F68" s="1337" t="s">
        <v>8847</v>
      </c>
      <c r="G68" s="1337" t="s">
        <v>9428</v>
      </c>
      <c r="H68" s="1337" t="s">
        <v>9429</v>
      </c>
      <c r="I68" s="1337">
        <v>49.3</v>
      </c>
      <c r="J68" s="1337" t="s">
        <v>4324</v>
      </c>
      <c r="K68" s="1337" t="s">
        <v>8556</v>
      </c>
      <c r="L68" s="1337">
        <v>59.07</v>
      </c>
      <c r="M68" s="1337" t="s">
        <v>1459</v>
      </c>
      <c r="N68" s="1337" t="s">
        <v>9430</v>
      </c>
      <c r="O68" s="1337" t="s">
        <v>9431</v>
      </c>
      <c r="P68" s="1337">
        <v>48.04</v>
      </c>
      <c r="Q68" s="1337" t="s">
        <v>9432</v>
      </c>
      <c r="R68" s="1337" t="s">
        <v>9433</v>
      </c>
      <c r="S68" s="1337" t="s">
        <v>9434</v>
      </c>
      <c r="T68" s="1337" t="s">
        <v>8289</v>
      </c>
      <c r="U68" s="1337" t="s">
        <v>5440</v>
      </c>
      <c r="V68" s="1337" t="s">
        <v>3830</v>
      </c>
      <c r="W68" s="1337" t="s">
        <v>9435</v>
      </c>
      <c r="X68" s="1337" t="s">
        <v>9436</v>
      </c>
      <c r="Y68" s="1337">
        <v>48.65</v>
      </c>
      <c r="Z68" s="1337" t="s">
        <v>1221</v>
      </c>
      <c r="AA68" s="1337" t="s">
        <v>9096</v>
      </c>
      <c r="AB68" s="1337" t="s">
        <v>3743</v>
      </c>
      <c r="AC68" s="1337">
        <v>48.77</v>
      </c>
      <c r="AD68" s="1337" t="s">
        <v>9437</v>
      </c>
      <c r="AE68" s="1337">
        <v>49.08</v>
      </c>
      <c r="AF68" s="1337" t="s">
        <v>7795</v>
      </c>
      <c r="AG68" s="1337" t="s">
        <v>5541</v>
      </c>
      <c r="AH68" s="1337">
        <v>59.34</v>
      </c>
      <c r="AI68" s="1337" t="s">
        <v>9438</v>
      </c>
      <c r="AJ68" s="1337" t="s">
        <v>9439</v>
      </c>
      <c r="AK68" s="1337" t="s">
        <v>2556</v>
      </c>
      <c r="AL68" s="1337">
        <v>57.54</v>
      </c>
      <c r="AM68" s="1337" t="s">
        <v>6876</v>
      </c>
      <c r="AN68" s="1337">
        <v>57.08</v>
      </c>
      <c r="AO68" s="1337" t="s">
        <v>5012</v>
      </c>
      <c r="AP68" s="1337" t="s">
        <v>9440</v>
      </c>
      <c r="AQ68" s="1337" t="s">
        <v>9441</v>
      </c>
      <c r="AR68" s="1337" t="s">
        <v>9442</v>
      </c>
      <c r="AS68" s="1337">
        <v>47.2</v>
      </c>
      <c r="AT68" s="1337" t="s">
        <v>9443</v>
      </c>
      <c r="AU68" s="1387" t="s">
        <v>9444</v>
      </c>
      <c r="AV68" s="1435" t="s">
        <v>9445</v>
      </c>
      <c r="AW68" s="1342" t="s">
        <v>9446</v>
      </c>
    </row>
    <row r="69" ht="15.75" customHeight="1">
      <c r="A69" s="1206" t="s">
        <v>2616</v>
      </c>
      <c r="B69" s="1343" t="s">
        <v>7984</v>
      </c>
      <c r="C69" s="1383">
        <v>0.051863425925925924</v>
      </c>
      <c r="D69" s="1310" t="s">
        <v>9447</v>
      </c>
      <c r="E69" s="1288" t="s">
        <v>5908</v>
      </c>
      <c r="F69" s="1288" t="s">
        <v>9448</v>
      </c>
      <c r="G69" s="1288" t="s">
        <v>9449</v>
      </c>
      <c r="H69" s="1288" t="s">
        <v>9450</v>
      </c>
      <c r="I69" s="1288" t="s">
        <v>9451</v>
      </c>
      <c r="J69" s="1288" t="s">
        <v>2002</v>
      </c>
      <c r="K69" s="1288" t="s">
        <v>2323</v>
      </c>
      <c r="L69" s="1288" t="s">
        <v>2626</v>
      </c>
      <c r="M69" s="1288" t="s">
        <v>9208</v>
      </c>
      <c r="N69" s="1288" t="s">
        <v>4669</v>
      </c>
      <c r="O69" s="1288" t="s">
        <v>9452</v>
      </c>
      <c r="P69" s="1288" t="s">
        <v>1254</v>
      </c>
      <c r="Q69" s="1288" t="s">
        <v>9453</v>
      </c>
      <c r="R69" s="1288" t="s">
        <v>9454</v>
      </c>
      <c r="S69" s="1288" t="s">
        <v>9455</v>
      </c>
      <c r="T69" s="1288" t="s">
        <v>9456</v>
      </c>
      <c r="U69" s="1288" t="s">
        <v>9457</v>
      </c>
      <c r="V69" s="1288" t="s">
        <v>8979</v>
      </c>
      <c r="W69" s="1288" t="s">
        <v>9458</v>
      </c>
      <c r="X69" s="1288" t="s">
        <v>9336</v>
      </c>
      <c r="Y69" s="1288" t="s">
        <v>2887</v>
      </c>
      <c r="Z69" s="1288" t="s">
        <v>9459</v>
      </c>
      <c r="AA69" s="1288" t="s">
        <v>9460</v>
      </c>
      <c r="AB69" s="1288" t="s">
        <v>7847</v>
      </c>
      <c r="AC69" s="1288" t="s">
        <v>1287</v>
      </c>
      <c r="AD69" s="1288" t="s">
        <v>9461</v>
      </c>
      <c r="AE69" s="1288" t="s">
        <v>1047</v>
      </c>
      <c r="AF69" s="1288" t="s">
        <v>9462</v>
      </c>
      <c r="AG69" s="1288" t="s">
        <v>9463</v>
      </c>
      <c r="AH69" s="1288" t="s">
        <v>5038</v>
      </c>
      <c r="AI69" s="1288" t="s">
        <v>9398</v>
      </c>
      <c r="AJ69" s="1288" t="s">
        <v>9464</v>
      </c>
      <c r="AK69" s="1288" t="s">
        <v>149</v>
      </c>
      <c r="AL69" s="1288" t="s">
        <v>5923</v>
      </c>
      <c r="AM69" s="1288" t="s">
        <v>9465</v>
      </c>
      <c r="AN69" s="1288" t="s">
        <v>8906</v>
      </c>
      <c r="AO69" s="1288" t="s">
        <v>9466</v>
      </c>
      <c r="AP69" s="1288" t="s">
        <v>9467</v>
      </c>
      <c r="AQ69" s="1288" t="s">
        <v>9468</v>
      </c>
      <c r="AR69" s="1288" t="s">
        <v>9469</v>
      </c>
      <c r="AS69" s="1288" t="s">
        <v>4294</v>
      </c>
      <c r="AT69" s="1288" t="s">
        <v>9470</v>
      </c>
      <c r="AU69" s="1288" t="s">
        <v>9471</v>
      </c>
      <c r="AV69" s="1288" t="str">
        <f t="shared" ref="AV69:AV86" si="7">TEXT(AU69-C69,"m:ss")</f>
        <v>2:06</v>
      </c>
      <c r="AW69" s="1374" t="s">
        <v>9472</v>
      </c>
    </row>
    <row r="70" ht="15.75" customHeight="1">
      <c r="A70" s="1355" t="s">
        <v>991</v>
      </c>
      <c r="B70" s="1277" t="s">
        <v>7958</v>
      </c>
      <c r="C70" s="1403">
        <v>0.051875</v>
      </c>
      <c r="D70" s="1310" t="s">
        <v>9473</v>
      </c>
      <c r="E70" s="1356" t="s">
        <v>7126</v>
      </c>
      <c r="F70" s="1356" t="s">
        <v>9474</v>
      </c>
      <c r="G70" s="1356" t="s">
        <v>9475</v>
      </c>
      <c r="H70" s="1325" t="s">
        <v>9476</v>
      </c>
      <c r="I70" s="1325" t="s">
        <v>9477</v>
      </c>
      <c r="J70" s="1358" t="s">
        <v>2152</v>
      </c>
      <c r="K70" s="1358" t="s">
        <v>9478</v>
      </c>
      <c r="L70" s="1358" t="s">
        <v>8139</v>
      </c>
      <c r="M70" s="1358" t="s">
        <v>7036</v>
      </c>
      <c r="N70" s="1358" t="s">
        <v>9096</v>
      </c>
      <c r="O70" s="1358" t="s">
        <v>4489</v>
      </c>
      <c r="P70" s="1358" t="s">
        <v>1492</v>
      </c>
      <c r="Q70" s="1359" t="s">
        <v>9479</v>
      </c>
      <c r="R70" s="1359" t="s">
        <v>8678</v>
      </c>
      <c r="S70" s="1359" t="s">
        <v>4604</v>
      </c>
      <c r="T70" s="1359" t="s">
        <v>9480</v>
      </c>
      <c r="U70" s="1359" t="s">
        <v>9255</v>
      </c>
      <c r="V70" s="1359" t="s">
        <v>5917</v>
      </c>
      <c r="W70" s="1360" t="s">
        <v>4489</v>
      </c>
      <c r="X70" s="1360" t="s">
        <v>8884</v>
      </c>
      <c r="Y70" s="1360" t="s">
        <v>8920</v>
      </c>
      <c r="Z70" s="1360" t="s">
        <v>9481</v>
      </c>
      <c r="AA70" s="1360" t="s">
        <v>415</v>
      </c>
      <c r="AB70" s="1360" t="s">
        <v>615</v>
      </c>
      <c r="AC70" s="1360" t="s">
        <v>9482</v>
      </c>
      <c r="AD70" s="1356" t="s">
        <v>9296</v>
      </c>
      <c r="AE70" s="1356" t="s">
        <v>1296</v>
      </c>
      <c r="AF70" s="1361" t="s">
        <v>9483</v>
      </c>
      <c r="AG70" s="1361" t="s">
        <v>9438</v>
      </c>
      <c r="AH70" s="1361" t="s">
        <v>9206</v>
      </c>
      <c r="AI70" s="1361" t="s">
        <v>9484</v>
      </c>
      <c r="AJ70" s="1361" t="s">
        <v>9485</v>
      </c>
      <c r="AK70" s="1361" t="s">
        <v>9486</v>
      </c>
      <c r="AL70" s="1361" t="s">
        <v>3215</v>
      </c>
      <c r="AM70" s="1332" t="s">
        <v>9487</v>
      </c>
      <c r="AN70" s="1332" t="s">
        <v>5787</v>
      </c>
      <c r="AO70" s="1333" t="s">
        <v>8212</v>
      </c>
      <c r="AP70" s="1332" t="s">
        <v>9488</v>
      </c>
      <c r="AQ70" s="1332" t="s">
        <v>9489</v>
      </c>
      <c r="AR70" s="1332" t="s">
        <v>8700</v>
      </c>
      <c r="AS70" s="1332" t="s">
        <v>8792</v>
      </c>
      <c r="AT70" s="1358" t="s">
        <v>9490</v>
      </c>
      <c r="AU70" s="1316" t="s">
        <v>9491</v>
      </c>
      <c r="AV70" s="1288" t="str">
        <f t="shared" si="7"/>
        <v>0:37</v>
      </c>
      <c r="AW70" s="1354" t="s">
        <v>9492</v>
      </c>
    </row>
    <row r="71">
      <c r="A71" s="1318" t="s">
        <v>7330</v>
      </c>
      <c r="B71" s="1335" t="s">
        <v>7958</v>
      </c>
      <c r="C71" s="1278">
        <v>0.05188657407407407</v>
      </c>
      <c r="D71" s="1282" t="s">
        <v>9493</v>
      </c>
      <c r="E71" s="1310" t="s">
        <v>862</v>
      </c>
      <c r="F71" s="1310" t="s">
        <v>9494</v>
      </c>
      <c r="G71" s="1310" t="s">
        <v>9495</v>
      </c>
      <c r="H71" s="1310" t="s">
        <v>9496</v>
      </c>
      <c r="I71" s="1310" t="s">
        <v>677</v>
      </c>
      <c r="J71" s="1310" t="s">
        <v>3746</v>
      </c>
      <c r="K71" s="1310" t="s">
        <v>8674</v>
      </c>
      <c r="L71" s="1310" t="s">
        <v>2426</v>
      </c>
      <c r="M71" s="1310" t="s">
        <v>9497</v>
      </c>
      <c r="N71" s="1310" t="s">
        <v>3627</v>
      </c>
      <c r="O71" s="1310" t="s">
        <v>8364</v>
      </c>
      <c r="P71" s="1310" t="s">
        <v>4776</v>
      </c>
      <c r="Q71" s="1310" t="s">
        <v>9498</v>
      </c>
      <c r="R71" s="1310" t="s">
        <v>5202</v>
      </c>
      <c r="S71" s="1310" t="s">
        <v>9499</v>
      </c>
      <c r="T71" s="1310" t="s">
        <v>8037</v>
      </c>
      <c r="U71" s="1310" t="s">
        <v>9500</v>
      </c>
      <c r="V71" s="1310" t="s">
        <v>9501</v>
      </c>
      <c r="W71" s="1310" t="s">
        <v>9502</v>
      </c>
      <c r="X71" s="1310" t="s">
        <v>9503</v>
      </c>
      <c r="Y71" s="1310" t="s">
        <v>9504</v>
      </c>
      <c r="Z71" s="1310" t="s">
        <v>8685</v>
      </c>
      <c r="AA71" s="1310" t="s">
        <v>5005</v>
      </c>
      <c r="AB71" s="1310" t="s">
        <v>685</v>
      </c>
      <c r="AC71" s="1310" t="s">
        <v>9505</v>
      </c>
      <c r="AD71" s="1310" t="s">
        <v>9506</v>
      </c>
      <c r="AE71" s="1310" t="s">
        <v>5475</v>
      </c>
      <c r="AF71" s="1310" t="s">
        <v>9507</v>
      </c>
      <c r="AG71" s="1310" t="s">
        <v>1858</v>
      </c>
      <c r="AH71" s="1310" t="s">
        <v>2426</v>
      </c>
      <c r="AI71" s="1310" t="s">
        <v>195</v>
      </c>
      <c r="AJ71" s="1310" t="s">
        <v>9508</v>
      </c>
      <c r="AK71" s="1310" t="s">
        <v>3176</v>
      </c>
      <c r="AL71" s="1310" t="s">
        <v>9170</v>
      </c>
      <c r="AM71" s="1310" t="s">
        <v>7048</v>
      </c>
      <c r="AN71" s="1310" t="s">
        <v>3261</v>
      </c>
      <c r="AO71" s="1310" t="s">
        <v>9509</v>
      </c>
      <c r="AP71" s="1310" t="s">
        <v>9120</v>
      </c>
      <c r="AQ71" s="1310" t="s">
        <v>9489</v>
      </c>
      <c r="AR71" s="1310" t="s">
        <v>9510</v>
      </c>
      <c r="AS71" s="1310" t="s">
        <v>5921</v>
      </c>
      <c r="AT71" s="1310" t="s">
        <v>9511</v>
      </c>
      <c r="AU71" s="1282" t="s">
        <v>9512</v>
      </c>
      <c r="AV71" s="1288" t="str">
        <f t="shared" si="7"/>
        <v>4:21</v>
      </c>
      <c r="AW71" s="1374" t="s">
        <v>9513</v>
      </c>
    </row>
    <row r="72" ht="15.75" customHeight="1">
      <c r="A72" s="1355" t="s">
        <v>4427</v>
      </c>
      <c r="B72" s="1415" t="s">
        <v>8013</v>
      </c>
      <c r="C72" s="1292">
        <v>0.051909722222222225</v>
      </c>
      <c r="D72" s="1436" t="s">
        <v>9514</v>
      </c>
      <c r="E72" s="1393" t="s">
        <v>4382</v>
      </c>
      <c r="F72" s="1393" t="s">
        <v>9515</v>
      </c>
      <c r="G72" s="1393" t="s">
        <v>9516</v>
      </c>
      <c r="H72" s="1393" t="s">
        <v>9517</v>
      </c>
      <c r="I72" s="1436">
        <v>49.97</v>
      </c>
      <c r="J72" s="1393" t="s">
        <v>2211</v>
      </c>
      <c r="K72" s="1393" t="s">
        <v>9518</v>
      </c>
      <c r="L72" s="1393" t="s">
        <v>4701</v>
      </c>
      <c r="M72" s="1393" t="s">
        <v>2851</v>
      </c>
      <c r="N72" s="1393" t="s">
        <v>4282</v>
      </c>
      <c r="O72" s="1393" t="s">
        <v>9519</v>
      </c>
      <c r="P72" s="1437">
        <v>48.99</v>
      </c>
      <c r="Q72" s="1393" t="s">
        <v>9520</v>
      </c>
      <c r="R72" s="1393" t="s">
        <v>9521</v>
      </c>
      <c r="S72" s="1393" t="s">
        <v>3715</v>
      </c>
      <c r="T72" s="1393" t="s">
        <v>9522</v>
      </c>
      <c r="U72" s="1393" t="s">
        <v>9523</v>
      </c>
      <c r="V72" s="1393" t="s">
        <v>1867</v>
      </c>
      <c r="W72" s="1393" t="s">
        <v>9524</v>
      </c>
      <c r="X72" s="1393" t="s">
        <v>9211</v>
      </c>
      <c r="Y72" s="1438">
        <v>47.93</v>
      </c>
      <c r="Z72" s="1393" t="s">
        <v>9525</v>
      </c>
      <c r="AA72" s="1393" t="s">
        <v>6719</v>
      </c>
      <c r="AB72" s="1393" t="s">
        <v>9376</v>
      </c>
      <c r="AC72" s="1437">
        <v>49.24</v>
      </c>
      <c r="AD72" s="1393" t="s">
        <v>8579</v>
      </c>
      <c r="AE72" s="1436">
        <v>49.87</v>
      </c>
      <c r="AF72" s="1393" t="s">
        <v>9526</v>
      </c>
      <c r="AG72" s="1393" t="s">
        <v>9527</v>
      </c>
      <c r="AH72" s="1436">
        <v>59.9</v>
      </c>
      <c r="AI72" s="1393" t="s">
        <v>9528</v>
      </c>
      <c r="AJ72" s="1439" t="s">
        <v>8038</v>
      </c>
      <c r="AK72" s="1393" t="s">
        <v>1610</v>
      </c>
      <c r="AL72" s="1436">
        <v>58.74</v>
      </c>
      <c r="AM72" s="1393" t="s">
        <v>1656</v>
      </c>
      <c r="AN72" s="1436">
        <v>57.51</v>
      </c>
      <c r="AO72" s="1393" t="s">
        <v>5653</v>
      </c>
      <c r="AP72" s="1393" t="s">
        <v>5697</v>
      </c>
      <c r="AQ72" s="1393" t="s">
        <v>9180</v>
      </c>
      <c r="AR72" s="1439" t="s">
        <v>6026</v>
      </c>
      <c r="AS72" s="1437">
        <v>47.44</v>
      </c>
      <c r="AT72" s="1393" t="s">
        <v>9529</v>
      </c>
      <c r="AU72" s="1316" t="s">
        <v>9530</v>
      </c>
      <c r="AV72" s="1288" t="str">
        <f t="shared" si="7"/>
        <v>2:59</v>
      </c>
      <c r="AW72" s="1342" t="s">
        <v>7314</v>
      </c>
    </row>
    <row r="73">
      <c r="A73" s="1349" t="s">
        <v>7882</v>
      </c>
      <c r="B73" s="1341" t="s">
        <v>7958</v>
      </c>
      <c r="C73" s="1292">
        <v>0.05193287037037037</v>
      </c>
      <c r="D73" s="1351" t="s">
        <v>9531</v>
      </c>
      <c r="E73" s="1323" t="s">
        <v>7098</v>
      </c>
      <c r="F73" s="1323" t="s">
        <v>9532</v>
      </c>
      <c r="G73" s="1323" t="s">
        <v>9533</v>
      </c>
      <c r="H73" s="1352" t="s">
        <v>9534</v>
      </c>
      <c r="I73" s="1352" t="s">
        <v>1825</v>
      </c>
      <c r="J73" s="1326" t="s">
        <v>3792</v>
      </c>
      <c r="K73" s="1326" t="s">
        <v>5276</v>
      </c>
      <c r="L73" s="1326"/>
      <c r="M73" s="1326" t="s">
        <v>6708</v>
      </c>
      <c r="N73" s="1326" t="s">
        <v>8864</v>
      </c>
      <c r="O73" s="1326" t="s">
        <v>8031</v>
      </c>
      <c r="P73" s="1326" t="s">
        <v>8406</v>
      </c>
      <c r="Q73" s="1328" t="s">
        <v>9535</v>
      </c>
      <c r="R73" s="1328" t="s">
        <v>7968</v>
      </c>
      <c r="S73" s="1328" t="s">
        <v>9113</v>
      </c>
      <c r="T73" s="1328" t="s">
        <v>8628</v>
      </c>
      <c r="U73" s="1328" t="s">
        <v>2787</v>
      </c>
      <c r="V73" s="1328" t="s">
        <v>8386</v>
      </c>
      <c r="W73" s="1330" t="s">
        <v>9519</v>
      </c>
      <c r="X73" s="1330" t="s">
        <v>621</v>
      </c>
      <c r="Y73" s="1330" t="s">
        <v>8337</v>
      </c>
      <c r="Z73" s="1330" t="s">
        <v>8855</v>
      </c>
      <c r="AA73" s="1330" t="s">
        <v>7234</v>
      </c>
      <c r="AB73" s="1330" t="s">
        <v>9121</v>
      </c>
      <c r="AC73" s="1330" t="s">
        <v>2571</v>
      </c>
      <c r="AD73" s="1323" t="s">
        <v>9536</v>
      </c>
      <c r="AE73" s="1323" t="s">
        <v>9537</v>
      </c>
      <c r="AF73" s="1331" t="s">
        <v>9538</v>
      </c>
      <c r="AG73" s="1331" t="s">
        <v>9259</v>
      </c>
      <c r="AH73" s="1331" t="s">
        <v>9539</v>
      </c>
      <c r="AI73" s="1331" t="s">
        <v>9540</v>
      </c>
      <c r="AJ73" s="1331" t="s">
        <v>9541</v>
      </c>
      <c r="AK73" s="1331" t="s">
        <v>9542</v>
      </c>
      <c r="AL73" s="1331" t="s">
        <v>2883</v>
      </c>
      <c r="AM73" s="1333" t="s">
        <v>9543</v>
      </c>
      <c r="AN73" s="1333" t="s">
        <v>2730</v>
      </c>
      <c r="AO73" s="1333" t="s">
        <v>9544</v>
      </c>
      <c r="AP73" s="1333" t="s">
        <v>9545</v>
      </c>
      <c r="AQ73" s="1333" t="s">
        <v>9546</v>
      </c>
      <c r="AR73" s="1333" t="s">
        <v>9057</v>
      </c>
      <c r="AS73" s="1333" t="s">
        <v>3384</v>
      </c>
      <c r="AT73" s="1326" t="s">
        <v>9547</v>
      </c>
      <c r="AU73" s="1316" t="s">
        <v>9548</v>
      </c>
      <c r="AV73" s="1288" t="str">
        <f t="shared" si="7"/>
        <v>4:12</v>
      </c>
      <c r="AW73" s="1354"/>
    </row>
    <row r="74" ht="15.75" customHeight="1">
      <c r="A74" s="1400" t="s">
        <v>9549</v>
      </c>
      <c r="B74" s="1277" t="s">
        <v>7958</v>
      </c>
      <c r="C74" s="1403">
        <v>0.05199074074074074</v>
      </c>
      <c r="D74" s="1310" t="s">
        <v>9550</v>
      </c>
      <c r="E74" s="1356" t="s">
        <v>9551</v>
      </c>
      <c r="F74" s="1356" t="s">
        <v>9552</v>
      </c>
      <c r="G74" s="1356" t="s">
        <v>9553</v>
      </c>
      <c r="H74" s="1325" t="s">
        <v>6996</v>
      </c>
      <c r="I74" s="1325" t="s">
        <v>3703</v>
      </c>
      <c r="J74" s="1358" t="s">
        <v>4451</v>
      </c>
      <c r="K74" s="1358" t="s">
        <v>9554</v>
      </c>
      <c r="L74" s="1358" t="s">
        <v>2626</v>
      </c>
      <c r="M74" s="1358" t="s">
        <v>1459</v>
      </c>
      <c r="N74" s="1358" t="s">
        <v>8789</v>
      </c>
      <c r="O74" s="1358" t="s">
        <v>9555</v>
      </c>
      <c r="P74" s="1358" t="s">
        <v>2052</v>
      </c>
      <c r="Q74" s="1359" t="s">
        <v>4599</v>
      </c>
      <c r="R74" s="1359" t="s">
        <v>4884</v>
      </c>
      <c r="S74" s="1359" t="s">
        <v>4429</v>
      </c>
      <c r="T74" s="1359" t="s">
        <v>7331</v>
      </c>
      <c r="U74" s="1359" t="s">
        <v>9556</v>
      </c>
      <c r="V74" s="1359" t="s">
        <v>5917</v>
      </c>
      <c r="W74" s="1360" t="s">
        <v>7337</v>
      </c>
      <c r="X74" s="1360" t="s">
        <v>9557</v>
      </c>
      <c r="Y74" s="1360" t="s">
        <v>1752</v>
      </c>
      <c r="Z74" s="1360" t="s">
        <v>9558</v>
      </c>
      <c r="AA74" s="1360" t="s">
        <v>9211</v>
      </c>
      <c r="AB74" s="1360" t="s">
        <v>9559</v>
      </c>
      <c r="AC74" s="1360" t="s">
        <v>2298</v>
      </c>
      <c r="AD74" s="1356" t="s">
        <v>9560</v>
      </c>
      <c r="AE74" s="1356" t="s">
        <v>6164</v>
      </c>
      <c r="AF74" s="1361" t="s">
        <v>9561</v>
      </c>
      <c r="AG74" s="1361" t="s">
        <v>9486</v>
      </c>
      <c r="AH74" s="1361" t="s">
        <v>9562</v>
      </c>
      <c r="AI74" s="1361" t="s">
        <v>9563</v>
      </c>
      <c r="AJ74" s="1361" t="s">
        <v>9564</v>
      </c>
      <c r="AK74" s="1361" t="s">
        <v>806</v>
      </c>
      <c r="AL74" s="1361" t="s">
        <v>3566</v>
      </c>
      <c r="AM74" s="1332" t="s">
        <v>8961</v>
      </c>
      <c r="AN74" s="1332" t="s">
        <v>9565</v>
      </c>
      <c r="AO74" s="1333" t="s">
        <v>7054</v>
      </c>
      <c r="AP74" s="1333" t="s">
        <v>9566</v>
      </c>
      <c r="AQ74" s="1332" t="s">
        <v>4922</v>
      </c>
      <c r="AR74" s="1332" t="s">
        <v>8740</v>
      </c>
      <c r="AS74" s="1332" t="s">
        <v>1437</v>
      </c>
      <c r="AT74" s="1358" t="s">
        <v>9115</v>
      </c>
      <c r="AU74" s="1440" t="str">
        <f>HYPERLINK("https://splits.io/m3t","1:18:40")</f>
        <v>1:18:40</v>
      </c>
      <c r="AV74" s="1288" t="str">
        <f t="shared" si="7"/>
        <v>3:48</v>
      </c>
      <c r="AW74" s="1392" t="s">
        <v>9567</v>
      </c>
    </row>
    <row r="75" ht="15.75" customHeight="1">
      <c r="A75" s="1364" t="s">
        <v>9568</v>
      </c>
      <c r="B75" s="1277" t="s">
        <v>7958</v>
      </c>
      <c r="C75" s="1383">
        <v>0.052002314814814814</v>
      </c>
      <c r="D75" s="1310" t="s">
        <v>9569</v>
      </c>
      <c r="E75" s="1288" t="s">
        <v>8237</v>
      </c>
      <c r="F75" s="1288" t="s">
        <v>9570</v>
      </c>
      <c r="G75" s="1288" t="s">
        <v>9571</v>
      </c>
      <c r="H75" s="1288" t="s">
        <v>9572</v>
      </c>
      <c r="I75" s="1288" t="s">
        <v>3271</v>
      </c>
      <c r="J75" s="1288" t="s">
        <v>8651</v>
      </c>
      <c r="K75" s="1288" t="s">
        <v>4604</v>
      </c>
      <c r="L75" s="1288" t="s">
        <v>2995</v>
      </c>
      <c r="M75" s="1288" t="s">
        <v>6295</v>
      </c>
      <c r="N75" s="1288" t="s">
        <v>4491</v>
      </c>
      <c r="O75" s="1288" t="s">
        <v>9573</v>
      </c>
      <c r="P75" s="1288" t="s">
        <v>9574</v>
      </c>
      <c r="Q75" s="1288" t="s">
        <v>9575</v>
      </c>
      <c r="R75" s="1288" t="s">
        <v>1376</v>
      </c>
      <c r="S75" s="1288" t="s">
        <v>8759</v>
      </c>
      <c r="T75" s="1288" t="s">
        <v>524</v>
      </c>
      <c r="U75" s="1288" t="s">
        <v>1566</v>
      </c>
      <c r="V75" s="1288" t="s">
        <v>458</v>
      </c>
      <c r="W75" s="1288" t="s">
        <v>5510</v>
      </c>
      <c r="X75" s="1288" t="s">
        <v>9008</v>
      </c>
      <c r="Y75" s="1288" t="s">
        <v>159</v>
      </c>
      <c r="Z75" s="1288" t="s">
        <v>5220</v>
      </c>
      <c r="AA75" s="1288" t="s">
        <v>8789</v>
      </c>
      <c r="AB75" s="1288" t="s">
        <v>9576</v>
      </c>
      <c r="AC75" s="1288" t="s">
        <v>2847</v>
      </c>
      <c r="AD75" s="1288" t="s">
        <v>9577</v>
      </c>
      <c r="AE75" s="1288" t="s">
        <v>4776</v>
      </c>
      <c r="AF75" s="1288" t="s">
        <v>9578</v>
      </c>
      <c r="AG75" s="1288" t="s">
        <v>9579</v>
      </c>
      <c r="AH75" s="1288" t="s">
        <v>2236</v>
      </c>
      <c r="AI75" s="1288" t="s">
        <v>9580</v>
      </c>
      <c r="AJ75" s="1288" t="s">
        <v>9581</v>
      </c>
      <c r="AK75" s="1288" t="s">
        <v>4132</v>
      </c>
      <c r="AL75" s="1288" t="s">
        <v>8318</v>
      </c>
      <c r="AM75" s="1288" t="s">
        <v>1381</v>
      </c>
      <c r="AN75" s="1288" t="s">
        <v>8115</v>
      </c>
      <c r="AO75" s="1288" t="s">
        <v>8381</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7984</v>
      </c>
      <c r="C76" s="1403">
        <v>0.05201388888888889</v>
      </c>
      <c r="D76" s="1310" t="s">
        <v>9589</v>
      </c>
      <c r="E76" s="1323" t="s">
        <v>9590</v>
      </c>
      <c r="F76" s="1356" t="s">
        <v>9591</v>
      </c>
      <c r="G76" s="1356" t="s">
        <v>9592</v>
      </c>
      <c r="H76" s="1325" t="s">
        <v>9593</v>
      </c>
      <c r="I76" s="1325" t="s">
        <v>9594</v>
      </c>
      <c r="J76" s="1358" t="s">
        <v>9595</v>
      </c>
      <c r="K76" s="1358" t="s">
        <v>3715</v>
      </c>
      <c r="L76" s="1358" t="s">
        <v>9596</v>
      </c>
      <c r="M76" s="1358" t="s">
        <v>6869</v>
      </c>
      <c r="N76" s="1358" t="s">
        <v>9597</v>
      </c>
      <c r="O76" s="1358" t="s">
        <v>9598</v>
      </c>
      <c r="P76" s="1358" t="s">
        <v>1926</v>
      </c>
      <c r="Q76" s="1359" t="s">
        <v>9599</v>
      </c>
      <c r="R76" s="1359" t="s">
        <v>6846</v>
      </c>
      <c r="S76" s="1359" t="s">
        <v>9600</v>
      </c>
      <c r="T76" s="1359" t="s">
        <v>9601</v>
      </c>
      <c r="U76" s="1359" t="s">
        <v>9602</v>
      </c>
      <c r="V76" s="1359" t="s">
        <v>7571</v>
      </c>
      <c r="W76" s="1360" t="s">
        <v>9603</v>
      </c>
      <c r="X76" s="1360" t="s">
        <v>9008</v>
      </c>
      <c r="Y76" s="1360" t="s">
        <v>300</v>
      </c>
      <c r="Z76" s="1360" t="s">
        <v>1818</v>
      </c>
      <c r="AA76" s="1360" t="s">
        <v>5464</v>
      </c>
      <c r="AB76" s="1360" t="s">
        <v>8279</v>
      </c>
      <c r="AC76" s="1360" t="s">
        <v>853</v>
      </c>
      <c r="AD76" s="1356" t="s">
        <v>9604</v>
      </c>
      <c r="AE76" s="1356" t="s">
        <v>1029</v>
      </c>
      <c r="AF76" s="1361" t="s">
        <v>9605</v>
      </c>
      <c r="AG76" s="1361" t="s">
        <v>2533</v>
      </c>
      <c r="AH76" s="1361" t="s">
        <v>5644</v>
      </c>
      <c r="AI76" s="1361" t="s">
        <v>9606</v>
      </c>
      <c r="AJ76" s="1361" t="s">
        <v>9607</v>
      </c>
      <c r="AK76" s="1361" t="s">
        <v>3247</v>
      </c>
      <c r="AL76" s="1361" t="s">
        <v>3548</v>
      </c>
      <c r="AM76" s="1332" t="s">
        <v>1167</v>
      </c>
      <c r="AN76" s="1332" t="s">
        <v>9338</v>
      </c>
      <c r="AO76" s="1332" t="s">
        <v>2238</v>
      </c>
      <c r="AP76" s="1332" t="s">
        <v>9608</v>
      </c>
      <c r="AQ76" s="1332" t="s">
        <v>933</v>
      </c>
      <c r="AR76" s="1332" t="s">
        <v>8032</v>
      </c>
      <c r="AS76" s="1332" t="s">
        <v>9099</v>
      </c>
      <c r="AT76" s="1358" t="s">
        <v>9609</v>
      </c>
      <c r="AU76" s="1362" t="s">
        <v>9610</v>
      </c>
      <c r="AV76" s="1288" t="str">
        <f t="shared" si="7"/>
        <v>2:58</v>
      </c>
      <c r="AW76" s="1354" t="s">
        <v>9611</v>
      </c>
    </row>
    <row r="77" ht="15.75" customHeight="1">
      <c r="A77" s="1206" t="s">
        <v>5980</v>
      </c>
      <c r="B77" s="1343" t="s">
        <v>7984</v>
      </c>
      <c r="C77" s="1383">
        <v>0.05207175925925926</v>
      </c>
      <c r="D77" s="1310" t="s">
        <v>9612</v>
      </c>
      <c r="E77" s="1288" t="s">
        <v>9613</v>
      </c>
      <c r="F77" s="1288" t="s">
        <v>9614</v>
      </c>
      <c r="G77" s="1288" t="s">
        <v>9615</v>
      </c>
      <c r="H77" s="1288" t="s">
        <v>9616</v>
      </c>
      <c r="I77" s="1288" t="s">
        <v>9617</v>
      </c>
      <c r="J77" s="1288" t="s">
        <v>8005</v>
      </c>
      <c r="K77" s="1288" t="s">
        <v>9220</v>
      </c>
      <c r="L77" s="1288" t="s">
        <v>9618</v>
      </c>
      <c r="M77" s="1288" t="s">
        <v>2410</v>
      </c>
      <c r="N77" s="1288" t="s">
        <v>9619</v>
      </c>
      <c r="O77" s="1288" t="s">
        <v>9620</v>
      </c>
      <c r="P77" s="1288" t="s">
        <v>762</v>
      </c>
      <c r="Q77" s="1288" t="s">
        <v>9621</v>
      </c>
      <c r="R77" s="1288" t="s">
        <v>4557</v>
      </c>
      <c r="S77" s="1288" t="s">
        <v>5597</v>
      </c>
      <c r="T77" s="1288" t="s">
        <v>7331</v>
      </c>
      <c r="U77" s="1288" t="s">
        <v>9622</v>
      </c>
      <c r="V77" s="1288" t="s">
        <v>1867</v>
      </c>
      <c r="W77" s="1288" t="s">
        <v>9623</v>
      </c>
      <c r="X77" s="1288" t="s">
        <v>9624</v>
      </c>
      <c r="Y77" s="1288" t="s">
        <v>207</v>
      </c>
      <c r="Z77" s="1288" t="s">
        <v>9625</v>
      </c>
      <c r="AA77" s="1288" t="s">
        <v>1402</v>
      </c>
      <c r="AB77" s="1288" t="s">
        <v>3889</v>
      </c>
      <c r="AC77" s="1288" t="s">
        <v>237</v>
      </c>
      <c r="AD77" s="1288" t="s">
        <v>9626</v>
      </c>
      <c r="AE77" s="1288" t="s">
        <v>140</v>
      </c>
      <c r="AF77" s="1288" t="s">
        <v>9627</v>
      </c>
      <c r="AG77" s="1288" t="s">
        <v>9008</v>
      </c>
      <c r="AH77" s="1288" t="s">
        <v>6601</v>
      </c>
      <c r="AI77" s="1288" t="s">
        <v>9398</v>
      </c>
      <c r="AJ77" s="1288" t="s">
        <v>9628</v>
      </c>
      <c r="AK77" s="1288" t="s">
        <v>9629</v>
      </c>
      <c r="AL77" s="1288" t="s">
        <v>3813</v>
      </c>
      <c r="AM77" s="1288" t="s">
        <v>9136</v>
      </c>
      <c r="AN77" s="1288" t="s">
        <v>3548</v>
      </c>
      <c r="AO77" s="1288" t="s">
        <v>3715</v>
      </c>
      <c r="AP77" s="1288" t="s">
        <v>8874</v>
      </c>
      <c r="AQ77" s="1288" t="s">
        <v>9630</v>
      </c>
      <c r="AR77" s="1288" t="s">
        <v>1401</v>
      </c>
      <c r="AS77" s="1288" t="s">
        <v>5686</v>
      </c>
      <c r="AT77" s="1288" t="s">
        <v>9148</v>
      </c>
      <c r="AU77" s="1288" t="s">
        <v>9631</v>
      </c>
      <c r="AV77" s="1288" t="str">
        <f t="shared" si="7"/>
        <v>3:10</v>
      </c>
      <c r="AW77" s="1339" t="s">
        <v>9632</v>
      </c>
    </row>
    <row r="78">
      <c r="A78" s="1349" t="s">
        <v>3457</v>
      </c>
      <c r="B78" s="1341" t="s">
        <v>7958</v>
      </c>
      <c r="C78" s="1278">
        <v>0.05224537037037037</v>
      </c>
      <c r="D78" s="1351" t="s">
        <v>9633</v>
      </c>
      <c r="E78" s="1282" t="s">
        <v>8403</v>
      </c>
      <c r="F78" s="1282" t="s">
        <v>8748</v>
      </c>
      <c r="G78" s="1282" t="s">
        <v>9634</v>
      </c>
      <c r="H78" s="1282" t="s">
        <v>9635</v>
      </c>
      <c r="I78" s="1282" t="s">
        <v>1550</v>
      </c>
      <c r="J78" s="1282" t="s">
        <v>7645</v>
      </c>
      <c r="K78" s="1282" t="s">
        <v>4604</v>
      </c>
      <c r="L78" s="1282" t="s">
        <v>5719</v>
      </c>
      <c r="M78" s="1282" t="s">
        <v>9636</v>
      </c>
      <c r="N78" s="1282" t="s">
        <v>9053</v>
      </c>
      <c r="O78" s="1282" t="s">
        <v>9637</v>
      </c>
      <c r="P78" s="1282" t="s">
        <v>4776</v>
      </c>
      <c r="Q78" s="1282" t="s">
        <v>4440</v>
      </c>
      <c r="R78" s="1282" t="s">
        <v>5741</v>
      </c>
      <c r="S78" s="1282" t="s">
        <v>600</v>
      </c>
      <c r="T78" s="1282" t="s">
        <v>9638</v>
      </c>
      <c r="U78" s="1282" t="s">
        <v>8310</v>
      </c>
      <c r="V78" s="1282" t="s">
        <v>9639</v>
      </c>
      <c r="W78" s="1282" t="s">
        <v>9640</v>
      </c>
      <c r="X78" s="1282" t="s">
        <v>9641</v>
      </c>
      <c r="Y78" s="1282" t="s">
        <v>756</v>
      </c>
      <c r="Z78" s="1282" t="s">
        <v>9642</v>
      </c>
      <c r="AA78" s="1310" t="s">
        <v>9643</v>
      </c>
      <c r="AB78" s="1282" t="s">
        <v>6537</v>
      </c>
      <c r="AC78" s="1282" t="s">
        <v>9418</v>
      </c>
      <c r="AD78" s="1282" t="s">
        <v>6993</v>
      </c>
      <c r="AE78" s="1282" t="s">
        <v>4562</v>
      </c>
      <c r="AF78" s="1284" t="s">
        <v>9644</v>
      </c>
      <c r="AG78" s="1282" t="s">
        <v>9645</v>
      </c>
      <c r="AH78" s="1282" t="s">
        <v>4101</v>
      </c>
      <c r="AI78" s="1282" t="s">
        <v>6185</v>
      </c>
      <c r="AJ78" s="1282" t="s">
        <v>9646</v>
      </c>
      <c r="AK78" s="1282" t="s">
        <v>9647</v>
      </c>
      <c r="AL78" s="1282" t="s">
        <v>9340</v>
      </c>
      <c r="AM78" s="1282" t="s">
        <v>9648</v>
      </c>
      <c r="AN78" s="1282" t="s">
        <v>2449</v>
      </c>
      <c r="AO78" s="1282" t="s">
        <v>8359</v>
      </c>
      <c r="AP78" s="1282" t="s">
        <v>5267</v>
      </c>
      <c r="AQ78" s="1282" t="s">
        <v>9649</v>
      </c>
      <c r="AR78" s="1282" t="s">
        <v>688</v>
      </c>
      <c r="AS78" s="1284" t="s">
        <v>2907</v>
      </c>
      <c r="AT78" s="1282" t="s">
        <v>9650</v>
      </c>
      <c r="AU78" s="1282" t="s">
        <v>9651</v>
      </c>
      <c r="AV78" s="1288" t="str">
        <f t="shared" si="7"/>
        <v>4:31</v>
      </c>
      <c r="AW78" s="1374" t="s">
        <v>9652</v>
      </c>
    </row>
    <row r="79">
      <c r="A79" s="1318" t="s">
        <v>4780</v>
      </c>
      <c r="B79" s="1335" t="s">
        <v>7984</v>
      </c>
      <c r="C79" s="1441">
        <v>0.05232638888888889</v>
      </c>
      <c r="D79" s="1351" t="s">
        <v>9653</v>
      </c>
      <c r="E79" s="1282" t="s">
        <v>1251</v>
      </c>
      <c r="F79" s="1282" t="s">
        <v>9654</v>
      </c>
      <c r="G79" s="1282" t="s">
        <v>9655</v>
      </c>
      <c r="H79" s="1282" t="s">
        <v>9656</v>
      </c>
      <c r="I79" s="1282" t="s">
        <v>1153</v>
      </c>
      <c r="J79" s="1282" t="s">
        <v>1955</v>
      </c>
      <c r="K79" s="1282" t="s">
        <v>9231</v>
      </c>
      <c r="L79" s="1282" t="s">
        <v>9657</v>
      </c>
      <c r="M79" s="1282" t="s">
        <v>6980</v>
      </c>
      <c r="N79" s="1282" t="s">
        <v>9658</v>
      </c>
      <c r="O79" s="1282" t="s">
        <v>9659</v>
      </c>
      <c r="P79" s="1282" t="s">
        <v>516</v>
      </c>
      <c r="Q79" s="1282" t="s">
        <v>7711</v>
      </c>
      <c r="R79" s="1282" t="s">
        <v>5035</v>
      </c>
      <c r="S79" s="1282" t="s">
        <v>8884</v>
      </c>
      <c r="T79" s="1282" t="s">
        <v>9660</v>
      </c>
      <c r="U79" s="1282" t="s">
        <v>9661</v>
      </c>
      <c r="V79" s="1282" t="s">
        <v>4374</v>
      </c>
      <c r="W79" s="1282" t="s">
        <v>5808</v>
      </c>
      <c r="X79" s="1282" t="s">
        <v>309</v>
      </c>
      <c r="Y79" s="1282" t="s">
        <v>6038</v>
      </c>
      <c r="Z79" s="1282" t="s">
        <v>779</v>
      </c>
      <c r="AA79" s="1288" t="s">
        <v>8884</v>
      </c>
      <c r="AB79" s="1282" t="s">
        <v>9662</v>
      </c>
      <c r="AC79" s="1282" t="s">
        <v>5737</v>
      </c>
      <c r="AD79" s="1282" t="s">
        <v>9663</v>
      </c>
      <c r="AE79" s="1282" t="s">
        <v>223</v>
      </c>
      <c r="AF79" s="1282" t="s">
        <v>7564</v>
      </c>
      <c r="AG79" s="1282" t="s">
        <v>3632</v>
      </c>
      <c r="AH79" s="1282" t="s">
        <v>1529</v>
      </c>
      <c r="AI79" s="1282" t="s">
        <v>414</v>
      </c>
      <c r="AJ79" s="1282" t="s">
        <v>1910</v>
      </c>
      <c r="AK79" s="1282" t="s">
        <v>9664</v>
      </c>
      <c r="AL79" s="1282" t="s">
        <v>9400</v>
      </c>
      <c r="AM79" s="1282" t="s">
        <v>2533</v>
      </c>
      <c r="AN79" s="1282" t="s">
        <v>5556</v>
      </c>
      <c r="AO79" s="1282" t="s">
        <v>3067</v>
      </c>
      <c r="AP79" s="1282" t="s">
        <v>9665</v>
      </c>
      <c r="AQ79" s="1282" t="s">
        <v>6979</v>
      </c>
      <c r="AR79" s="1282" t="s">
        <v>5736</v>
      </c>
      <c r="AS79" s="1282" t="s">
        <v>9666</v>
      </c>
      <c r="AT79" s="1282" t="s">
        <v>9667</v>
      </c>
      <c r="AU79" s="1282" t="s">
        <v>9668</v>
      </c>
      <c r="AV79" s="1288" t="str">
        <f t="shared" si="7"/>
        <v>3:48</v>
      </c>
      <c r="AW79" s="1339"/>
    </row>
    <row r="80" ht="15.75" customHeight="1">
      <c r="A80" s="1206" t="s">
        <v>9669</v>
      </c>
      <c r="B80" s="1277" t="s">
        <v>7958</v>
      </c>
      <c r="C80" s="1383">
        <v>0.05240740740740741</v>
      </c>
      <c r="D80" s="1310" t="s">
        <v>9670</v>
      </c>
      <c r="E80" s="1288" t="s">
        <v>9166</v>
      </c>
      <c r="F80" s="1288" t="s">
        <v>9671</v>
      </c>
      <c r="G80" s="1288" t="s">
        <v>9362</v>
      </c>
      <c r="H80" s="1288" t="s">
        <v>9672</v>
      </c>
      <c r="I80" s="1288" t="s">
        <v>9673</v>
      </c>
      <c r="J80" s="1288" t="s">
        <v>9674</v>
      </c>
      <c r="K80" s="1288" t="s">
        <v>9675</v>
      </c>
      <c r="L80" s="1288" t="s">
        <v>8722</v>
      </c>
      <c r="M80" s="1288" t="s">
        <v>5061</v>
      </c>
      <c r="N80" s="1288" t="s">
        <v>4317</v>
      </c>
      <c r="O80" s="1288" t="s">
        <v>9676</v>
      </c>
      <c r="P80" s="1288" t="s">
        <v>9677</v>
      </c>
      <c r="Q80" s="1288" t="s">
        <v>3773</v>
      </c>
      <c r="R80" s="1288" t="s">
        <v>8977</v>
      </c>
      <c r="S80" s="1288" t="s">
        <v>9139</v>
      </c>
      <c r="T80" s="1288" t="s">
        <v>6719</v>
      </c>
      <c r="U80" s="1288" t="s">
        <v>9678</v>
      </c>
      <c r="V80" s="1288" t="s">
        <v>9679</v>
      </c>
      <c r="W80" s="1288" t="s">
        <v>9680</v>
      </c>
      <c r="X80" s="1288" t="s">
        <v>9681</v>
      </c>
      <c r="Y80" s="1288" t="s">
        <v>5933</v>
      </c>
      <c r="Z80" s="1288" t="s">
        <v>9558</v>
      </c>
      <c r="AA80" s="1360" t="s">
        <v>1725</v>
      </c>
      <c r="AB80" s="1288" t="s">
        <v>9682</v>
      </c>
      <c r="AC80" s="1288" t="s">
        <v>1505</v>
      </c>
      <c r="AD80" s="1288" t="s">
        <v>9683</v>
      </c>
      <c r="AE80" s="1288" t="s">
        <v>1505</v>
      </c>
      <c r="AF80" s="1288" t="s">
        <v>9684</v>
      </c>
      <c r="AG80" s="1288" t="s">
        <v>9298</v>
      </c>
      <c r="AH80" s="1288" t="s">
        <v>9685</v>
      </c>
      <c r="AI80" s="1288" t="s">
        <v>2891</v>
      </c>
      <c r="AJ80" s="1288" t="s">
        <v>9686</v>
      </c>
      <c r="AK80" s="1288" t="s">
        <v>9687</v>
      </c>
      <c r="AL80" s="1288" t="s">
        <v>3859</v>
      </c>
      <c r="AM80" s="1288" t="s">
        <v>1052</v>
      </c>
      <c r="AN80" s="1288" t="s">
        <v>2562</v>
      </c>
      <c r="AO80" s="1288" t="s">
        <v>9688</v>
      </c>
      <c r="AP80" s="1288" t="s">
        <v>3280</v>
      </c>
      <c r="AQ80" s="1288" t="s">
        <v>9689</v>
      </c>
      <c r="AR80" s="1288" t="s">
        <v>9690</v>
      </c>
      <c r="AS80" s="1288" t="s">
        <v>8548</v>
      </c>
      <c r="AT80" s="1288" t="s">
        <v>8662</v>
      </c>
      <c r="AU80" s="1288" t="s">
        <v>9691</v>
      </c>
      <c r="AV80" s="1288" t="str">
        <f t="shared" si="7"/>
        <v>3:40</v>
      </c>
      <c r="AW80" s="1290" t="s">
        <v>9692</v>
      </c>
    </row>
    <row r="81" ht="15.75" customHeight="1">
      <c r="A81" s="1400" t="s">
        <v>9693</v>
      </c>
      <c r="B81" s="1277" t="s">
        <v>7958</v>
      </c>
      <c r="C81" s="1403">
        <v>0.05263888888888889</v>
      </c>
      <c r="D81" s="1310" t="s">
        <v>9694</v>
      </c>
      <c r="E81" s="1356" t="s">
        <v>8555</v>
      </c>
      <c r="F81" s="1356" t="s">
        <v>9695</v>
      </c>
      <c r="G81" s="1356" t="s">
        <v>9696</v>
      </c>
      <c r="H81" s="1325" t="s">
        <v>9697</v>
      </c>
      <c r="I81" s="1325" t="s">
        <v>9698</v>
      </c>
      <c r="J81" s="1358" t="s">
        <v>4324</v>
      </c>
      <c r="K81" s="1358" t="s">
        <v>3746</v>
      </c>
      <c r="L81" s="1358" t="s">
        <v>3721</v>
      </c>
      <c r="M81" s="1358" t="s">
        <v>8683</v>
      </c>
      <c r="N81" s="1358" t="s">
        <v>9699</v>
      </c>
      <c r="O81" s="1358" t="s">
        <v>7998</v>
      </c>
      <c r="P81" s="1358" t="s">
        <v>477</v>
      </c>
      <c r="Q81" s="1359" t="s">
        <v>9700</v>
      </c>
      <c r="R81" s="1359" t="s">
        <v>5202</v>
      </c>
      <c r="S81" s="1359" t="s">
        <v>1702</v>
      </c>
      <c r="T81" s="1359" t="s">
        <v>9701</v>
      </c>
      <c r="U81" s="1359" t="s">
        <v>9702</v>
      </c>
      <c r="V81" s="1359" t="s">
        <v>9703</v>
      </c>
      <c r="W81" s="1360" t="s">
        <v>9704</v>
      </c>
      <c r="X81" s="1360" t="s">
        <v>5380</v>
      </c>
      <c r="Y81" s="1360" t="s">
        <v>1505</v>
      </c>
      <c r="Z81" s="1360" t="s">
        <v>6027</v>
      </c>
      <c r="AA81" s="1282" t="s">
        <v>7194</v>
      </c>
      <c r="AB81" s="1360" t="s">
        <v>2003</v>
      </c>
      <c r="AC81" s="1360" t="s">
        <v>9705</v>
      </c>
      <c r="AD81" s="1356" t="s">
        <v>2603</v>
      </c>
      <c r="AE81" s="1356" t="s">
        <v>4537</v>
      </c>
      <c r="AF81" s="1361" t="s">
        <v>9706</v>
      </c>
      <c r="AG81" s="1361" t="s">
        <v>2434</v>
      </c>
      <c r="AH81" s="1361" t="s">
        <v>6181</v>
      </c>
      <c r="AI81" s="1361" t="s">
        <v>9707</v>
      </c>
      <c r="AJ81" s="1361" t="s">
        <v>9708</v>
      </c>
      <c r="AK81" s="1361" t="s">
        <v>9004</v>
      </c>
      <c r="AL81" s="1361" t="s">
        <v>9709</v>
      </c>
      <c r="AM81" s="1332" t="s">
        <v>9710</v>
      </c>
      <c r="AN81" s="1332" t="s">
        <v>3547</v>
      </c>
      <c r="AO81" s="1332" t="s">
        <v>8436</v>
      </c>
      <c r="AP81" s="1332" t="s">
        <v>9711</v>
      </c>
      <c r="AQ81" s="1332" t="s">
        <v>9712</v>
      </c>
      <c r="AR81" s="1332" t="s">
        <v>153</v>
      </c>
      <c r="AS81" s="1332" t="s">
        <v>1437</v>
      </c>
      <c r="AT81" s="1358" t="s">
        <v>9713</v>
      </c>
      <c r="AU81" s="1362" t="s">
        <v>9714</v>
      </c>
      <c r="AV81" s="1288" t="str">
        <f t="shared" si="7"/>
        <v>4:28</v>
      </c>
      <c r="AW81" s="1392" t="s">
        <v>9715</v>
      </c>
    </row>
    <row r="82">
      <c r="A82" s="1318" t="s">
        <v>3242</v>
      </c>
      <c r="B82" s="1404" t="s">
        <v>8013</v>
      </c>
      <c r="C82" s="1278">
        <v>0.052662037037037035</v>
      </c>
      <c r="D82" s="1310" t="s">
        <v>9716</v>
      </c>
      <c r="E82" s="1310" t="s">
        <v>528</v>
      </c>
      <c r="F82" s="1310" t="s">
        <v>9717</v>
      </c>
      <c r="G82" s="1310" t="s">
        <v>9718</v>
      </c>
      <c r="H82" s="1310" t="s">
        <v>8138</v>
      </c>
      <c r="I82" s="1310" t="s">
        <v>9719</v>
      </c>
      <c r="J82" s="1310" t="s">
        <v>9720</v>
      </c>
      <c r="K82" s="1310" t="s">
        <v>9721</v>
      </c>
      <c r="L82" s="1310" t="s">
        <v>2427</v>
      </c>
      <c r="M82" s="1310" t="s">
        <v>267</v>
      </c>
      <c r="N82" s="1310" t="s">
        <v>8440</v>
      </c>
      <c r="O82" s="1310" t="s">
        <v>9722</v>
      </c>
      <c r="P82" s="1310" t="s">
        <v>9025</v>
      </c>
      <c r="Q82" s="1310" t="s">
        <v>9723</v>
      </c>
      <c r="R82" s="1310" t="s">
        <v>9724</v>
      </c>
      <c r="S82" s="1310" t="s">
        <v>9725</v>
      </c>
      <c r="T82" s="1310" t="s">
        <v>9726</v>
      </c>
      <c r="U82" s="1310" t="s">
        <v>9727</v>
      </c>
      <c r="V82" s="1310" t="s">
        <v>9728</v>
      </c>
      <c r="W82" s="1310" t="s">
        <v>9729</v>
      </c>
      <c r="X82" s="1310" t="s">
        <v>2397</v>
      </c>
      <c r="Y82" s="1310" t="s">
        <v>2921</v>
      </c>
      <c r="Z82" s="1310" t="s">
        <v>5819</v>
      </c>
      <c r="AA82" s="1330" t="s">
        <v>9730</v>
      </c>
      <c r="AB82" s="1310" t="s">
        <v>9731</v>
      </c>
      <c r="AC82" s="1310" t="s">
        <v>6040</v>
      </c>
      <c r="AD82" s="1344" t="s">
        <v>9623</v>
      </c>
      <c r="AE82" s="1310" t="s">
        <v>332</v>
      </c>
      <c r="AF82" s="1310" t="s">
        <v>9732</v>
      </c>
      <c r="AG82" s="1310" t="s">
        <v>6960</v>
      </c>
      <c r="AH82" s="1310" t="s">
        <v>3321</v>
      </c>
      <c r="AI82" s="1310" t="s">
        <v>2772</v>
      </c>
      <c r="AJ82" s="1310" t="s">
        <v>9733</v>
      </c>
      <c r="AK82" s="1310" t="s">
        <v>9734</v>
      </c>
      <c r="AL82" s="1310" t="s">
        <v>4211</v>
      </c>
      <c r="AM82" s="1310" t="s">
        <v>5509</v>
      </c>
      <c r="AN82" s="1442" t="s">
        <v>8042</v>
      </c>
      <c r="AO82" s="1310" t="s">
        <v>9735</v>
      </c>
      <c r="AP82" s="1310" t="s">
        <v>9736</v>
      </c>
      <c r="AQ82" s="1310" t="s">
        <v>9737</v>
      </c>
      <c r="AR82" s="1310" t="s">
        <v>7227</v>
      </c>
      <c r="AS82" s="1310" t="s">
        <v>8587</v>
      </c>
      <c r="AT82" s="1310" t="s">
        <v>9738</v>
      </c>
      <c r="AU82" s="1443" t="s">
        <v>9739</v>
      </c>
      <c r="AV82" s="1288" t="str">
        <f t="shared" si="7"/>
        <v>4:43</v>
      </c>
      <c r="AW82" s="1348" t="s">
        <v>9740</v>
      </c>
    </row>
    <row r="83" ht="15.75" customHeight="1">
      <c r="A83" s="1318" t="s">
        <v>9741</v>
      </c>
      <c r="B83" s="1335" t="s">
        <v>7958</v>
      </c>
      <c r="C83" s="1278">
        <v>0.05267361111111111</v>
      </c>
      <c r="D83" s="1351" t="s">
        <v>9102</v>
      </c>
      <c r="E83" s="1282" t="s">
        <v>862</v>
      </c>
      <c r="F83" s="1282" t="s">
        <v>9742</v>
      </c>
      <c r="G83" s="1282" t="s">
        <v>9743</v>
      </c>
      <c r="H83" s="1282" t="s">
        <v>9744</v>
      </c>
      <c r="I83" s="1282" t="s">
        <v>5259</v>
      </c>
      <c r="J83" s="1310" t="s">
        <v>9745</v>
      </c>
      <c r="K83" s="1282" t="s">
        <v>9746</v>
      </c>
      <c r="L83" s="1282" t="s">
        <v>3321</v>
      </c>
      <c r="M83" s="1282" t="s">
        <v>6940</v>
      </c>
      <c r="N83" s="1282" t="s">
        <v>9747</v>
      </c>
      <c r="O83" s="1282" t="s">
        <v>9748</v>
      </c>
      <c r="P83" s="1282" t="s">
        <v>3703</v>
      </c>
      <c r="Q83" s="1282" t="s">
        <v>9749</v>
      </c>
      <c r="R83" s="1282" t="s">
        <v>5355</v>
      </c>
      <c r="S83" s="1282" t="s">
        <v>7059</v>
      </c>
      <c r="T83" s="1282" t="s">
        <v>9750</v>
      </c>
      <c r="U83" s="1282" t="s">
        <v>9751</v>
      </c>
      <c r="V83" s="1282" t="s">
        <v>8761</v>
      </c>
      <c r="W83" s="1282" t="s">
        <v>9752</v>
      </c>
      <c r="X83" s="1282" t="s">
        <v>1858</v>
      </c>
      <c r="Y83" s="1282" t="s">
        <v>8647</v>
      </c>
      <c r="Z83" s="1282" t="s">
        <v>8186</v>
      </c>
      <c r="AA83" s="1330" t="s">
        <v>9753</v>
      </c>
      <c r="AB83" s="1282" t="s">
        <v>4831</v>
      </c>
      <c r="AC83" s="1282" t="s">
        <v>8481</v>
      </c>
      <c r="AD83" s="1282" t="s">
        <v>9754</v>
      </c>
      <c r="AE83" s="1282" t="s">
        <v>1825</v>
      </c>
      <c r="AF83" s="1282" t="s">
        <v>9755</v>
      </c>
      <c r="AG83" s="1282" t="s">
        <v>9756</v>
      </c>
      <c r="AH83" s="1282" t="s">
        <v>3721</v>
      </c>
      <c r="AI83" s="1282" t="s">
        <v>9757</v>
      </c>
      <c r="AJ83" s="1282" t="s">
        <v>9758</v>
      </c>
      <c r="AK83" s="1282" t="s">
        <v>1938</v>
      </c>
      <c r="AL83" s="1282" t="s">
        <v>2317</v>
      </c>
      <c r="AM83" s="1282" t="s">
        <v>1938</v>
      </c>
      <c r="AN83" s="1282" t="s">
        <v>2317</v>
      </c>
      <c r="AO83" s="1282" t="s">
        <v>5635</v>
      </c>
      <c r="AP83" s="1282" t="s">
        <v>9759</v>
      </c>
      <c r="AQ83" s="1282" t="s">
        <v>2189</v>
      </c>
      <c r="AR83" s="1282" t="s">
        <v>9583</v>
      </c>
      <c r="AS83" s="1282" t="s">
        <v>8564</v>
      </c>
      <c r="AT83" s="1282" t="s">
        <v>9760</v>
      </c>
      <c r="AU83" s="1282" t="s">
        <v>9761</v>
      </c>
      <c r="AV83" s="1288" t="str">
        <f t="shared" si="7"/>
        <v>5:58</v>
      </c>
      <c r="AW83" s="1374" t="s">
        <v>9762</v>
      </c>
    </row>
    <row r="84" ht="15.75" customHeight="1">
      <c r="A84" s="1206" t="s">
        <v>5586</v>
      </c>
      <c r="B84" s="1343" t="s">
        <v>7984</v>
      </c>
      <c r="C84" s="1383">
        <v>0.05275462962962963</v>
      </c>
      <c r="D84" s="1310" t="s">
        <v>9763</v>
      </c>
      <c r="E84" s="1288" t="s">
        <v>2744</v>
      </c>
      <c r="F84" s="1288" t="s">
        <v>9764</v>
      </c>
      <c r="G84" s="1288" t="s">
        <v>8221</v>
      </c>
      <c r="H84" s="1288" t="s">
        <v>6779</v>
      </c>
      <c r="I84" s="1288" t="s">
        <v>9765</v>
      </c>
      <c r="J84" s="1288" t="s">
        <v>3763</v>
      </c>
      <c r="K84" s="1288" t="s">
        <v>9455</v>
      </c>
      <c r="L84" s="1288" t="s">
        <v>4857</v>
      </c>
      <c r="M84" s="1288" t="s">
        <v>3745</v>
      </c>
      <c r="N84" s="1288" t="s">
        <v>9766</v>
      </c>
      <c r="O84" s="1288" t="s">
        <v>9767</v>
      </c>
      <c r="P84" s="1288" t="s">
        <v>5768</v>
      </c>
      <c r="Q84" s="1288" t="s">
        <v>9768</v>
      </c>
      <c r="R84" s="1288" t="s">
        <v>9769</v>
      </c>
      <c r="S84" s="1288" t="s">
        <v>8242</v>
      </c>
      <c r="T84" s="1288" t="s">
        <v>2324</v>
      </c>
      <c r="U84" s="1288" t="s">
        <v>492</v>
      </c>
      <c r="V84" s="1288" t="s">
        <v>9770</v>
      </c>
      <c r="W84" s="1288" t="s">
        <v>9771</v>
      </c>
      <c r="X84" s="1288" t="s">
        <v>9772</v>
      </c>
      <c r="Y84" s="1288" t="s">
        <v>5392</v>
      </c>
      <c r="Z84" s="1288" t="s">
        <v>8279</v>
      </c>
      <c r="AA84" s="1360" t="s">
        <v>9773</v>
      </c>
      <c r="AB84" s="1288" t="s">
        <v>485</v>
      </c>
      <c r="AC84" s="1288" t="s">
        <v>9317</v>
      </c>
      <c r="AD84" s="1288" t="s">
        <v>9774</v>
      </c>
      <c r="AE84" s="1288" t="s">
        <v>9775</v>
      </c>
      <c r="AF84" s="1288" t="s">
        <v>8839</v>
      </c>
      <c r="AG84" s="1288" t="s">
        <v>9776</v>
      </c>
      <c r="AH84" s="1288" t="s">
        <v>714</v>
      </c>
      <c r="AI84" s="1288" t="s">
        <v>4891</v>
      </c>
      <c r="AJ84" s="1288" t="s">
        <v>9777</v>
      </c>
      <c r="AK84" s="1288" t="s">
        <v>9778</v>
      </c>
      <c r="AL84" s="1288" t="s">
        <v>5045</v>
      </c>
      <c r="AM84" s="1288" t="s">
        <v>9779</v>
      </c>
      <c r="AN84" s="1288" t="s">
        <v>5898</v>
      </c>
      <c r="AO84" s="1288" t="s">
        <v>9780</v>
      </c>
      <c r="AP84" s="1288" t="s">
        <v>9781</v>
      </c>
      <c r="AQ84" s="1288" t="s">
        <v>9782</v>
      </c>
      <c r="AR84" s="1288" t="s">
        <v>5359</v>
      </c>
      <c r="AS84" s="1288" t="s">
        <v>8291</v>
      </c>
      <c r="AT84" s="1288" t="s">
        <v>9783</v>
      </c>
      <c r="AU84" s="1288" t="s">
        <v>9784</v>
      </c>
      <c r="AV84" s="1288" t="str">
        <f t="shared" si="7"/>
        <v>3:59</v>
      </c>
      <c r="AW84" s="1339" t="s">
        <v>9785</v>
      </c>
    </row>
    <row r="85" ht="15.75" customHeight="1">
      <c r="A85" s="1400" t="s">
        <v>9786</v>
      </c>
      <c r="B85" s="1415" t="s">
        <v>8013</v>
      </c>
      <c r="C85" s="1403">
        <v>0.05291666666666667</v>
      </c>
      <c r="D85" s="1310" t="s">
        <v>9787</v>
      </c>
      <c r="E85" s="1356" t="s">
        <v>9788</v>
      </c>
      <c r="F85" s="1356" t="s">
        <v>5466</v>
      </c>
      <c r="G85" s="1356" t="s">
        <v>8962</v>
      </c>
      <c r="H85" s="1325" t="s">
        <v>9309</v>
      </c>
      <c r="I85" s="1325" t="s">
        <v>2855</v>
      </c>
      <c r="J85" s="1358" t="s">
        <v>9789</v>
      </c>
      <c r="K85" s="1358" t="s">
        <v>4990</v>
      </c>
      <c r="L85" s="1358" t="s">
        <v>7266</v>
      </c>
      <c r="M85" s="1358" t="s">
        <v>9790</v>
      </c>
      <c r="N85" s="1358" t="s">
        <v>9791</v>
      </c>
      <c r="O85" s="1358" t="s">
        <v>9792</v>
      </c>
      <c r="P85" s="1358" t="s">
        <v>4673</v>
      </c>
      <c r="Q85" s="1359" t="s">
        <v>9793</v>
      </c>
      <c r="R85" s="1359" t="s">
        <v>9070</v>
      </c>
      <c r="S85" s="1359" t="s">
        <v>4113</v>
      </c>
      <c r="T85" s="1359" t="s">
        <v>8295</v>
      </c>
      <c r="U85" s="1359" t="s">
        <v>4997</v>
      </c>
      <c r="V85" s="1359" t="s">
        <v>1011</v>
      </c>
      <c r="W85" s="1360" t="s">
        <v>9794</v>
      </c>
      <c r="X85" s="1360" t="s">
        <v>2759</v>
      </c>
      <c r="Y85" s="1360" t="s">
        <v>655</v>
      </c>
      <c r="Z85" s="1360" t="s">
        <v>9795</v>
      </c>
      <c r="AA85" s="1330" t="s">
        <v>7229</v>
      </c>
      <c r="AB85" s="1360" t="s">
        <v>4174</v>
      </c>
      <c r="AC85" s="1360" t="s">
        <v>159</v>
      </c>
      <c r="AD85" s="1356" t="s">
        <v>9796</v>
      </c>
      <c r="AE85" s="1356" t="s">
        <v>9797</v>
      </c>
      <c r="AF85" s="1361" t="s">
        <v>9798</v>
      </c>
      <c r="AG85" s="1361" t="s">
        <v>9799</v>
      </c>
      <c r="AH85" s="1361" t="s">
        <v>9800</v>
      </c>
      <c r="AI85" s="1361" t="s">
        <v>9801</v>
      </c>
      <c r="AJ85" s="1361" t="s">
        <v>9802</v>
      </c>
      <c r="AK85" s="1361" t="s">
        <v>9803</v>
      </c>
      <c r="AL85" s="1361" t="s">
        <v>2026</v>
      </c>
      <c r="AM85" s="1332" t="s">
        <v>3313</v>
      </c>
      <c r="AN85" s="1332" t="s">
        <v>9804</v>
      </c>
      <c r="AO85" s="1332" t="s">
        <v>9805</v>
      </c>
      <c r="AP85" s="1332" t="s">
        <v>7772</v>
      </c>
      <c r="AQ85" s="1332" t="s">
        <v>9806</v>
      </c>
      <c r="AR85" s="1332" t="s">
        <v>9701</v>
      </c>
      <c r="AS85" s="1332" t="s">
        <v>3821</v>
      </c>
      <c r="AT85" s="1358" t="s">
        <v>9807</v>
      </c>
      <c r="AU85" s="1362" t="s">
        <v>9808</v>
      </c>
      <c r="AV85" s="1288" t="str">
        <f t="shared" si="7"/>
        <v>2:38</v>
      </c>
      <c r="AW85" s="1354"/>
    </row>
    <row r="86" ht="15.75" customHeight="1">
      <c r="A86" s="1349" t="s">
        <v>5810</v>
      </c>
      <c r="B86" s="1341" t="s">
        <v>7958</v>
      </c>
      <c r="C86" s="1292">
        <v>0.05324074074074074</v>
      </c>
      <c r="D86" s="1310" t="s">
        <v>9809</v>
      </c>
      <c r="E86" s="1310" t="s">
        <v>9810</v>
      </c>
      <c r="F86" s="1310" t="s">
        <v>9811</v>
      </c>
      <c r="G86" s="1310" t="s">
        <v>8689</v>
      </c>
      <c r="H86" s="1310" t="s">
        <v>9812</v>
      </c>
      <c r="I86" s="1310" t="s">
        <v>140</v>
      </c>
      <c r="J86" s="1310" t="s">
        <v>8876</v>
      </c>
      <c r="K86" s="1310" t="s">
        <v>3956</v>
      </c>
      <c r="L86" s="1310" t="s">
        <v>9813</v>
      </c>
      <c r="M86" s="1310" t="s">
        <v>9814</v>
      </c>
      <c r="N86" s="1310" t="s">
        <v>9815</v>
      </c>
      <c r="O86" s="1310" t="s">
        <v>9816</v>
      </c>
      <c r="P86" s="1310" t="s">
        <v>9817</v>
      </c>
      <c r="Q86" s="1310" t="s">
        <v>9818</v>
      </c>
      <c r="R86" s="1310" t="s">
        <v>8217</v>
      </c>
      <c r="S86" s="1310" t="s">
        <v>9681</v>
      </c>
      <c r="T86" s="1310" t="s">
        <v>9819</v>
      </c>
      <c r="U86" s="1310" t="s">
        <v>9820</v>
      </c>
      <c r="V86" s="1310" t="s">
        <v>2449</v>
      </c>
      <c r="W86" s="1310" t="s">
        <v>9821</v>
      </c>
      <c r="X86" s="1310" t="s">
        <v>9822</v>
      </c>
      <c r="Y86" s="1310" t="s">
        <v>5259</v>
      </c>
      <c r="Z86" s="1310" t="s">
        <v>9823</v>
      </c>
      <c r="AA86" s="1282" t="s">
        <v>9824</v>
      </c>
      <c r="AB86" s="1310" t="s">
        <v>9109</v>
      </c>
      <c r="AC86" s="1310" t="s">
        <v>5201</v>
      </c>
      <c r="AD86" s="1310" t="s">
        <v>9825</v>
      </c>
      <c r="AE86" s="1310" t="s">
        <v>8920</v>
      </c>
      <c r="AF86" s="1310" t="s">
        <v>9826</v>
      </c>
      <c r="AG86" s="1310" t="s">
        <v>9827</v>
      </c>
      <c r="AH86" s="1310" t="s">
        <v>9828</v>
      </c>
      <c r="AI86" s="1310" t="s">
        <v>9829</v>
      </c>
      <c r="AJ86" s="1310" t="s">
        <v>9830</v>
      </c>
      <c r="AK86" s="1331" t="s">
        <v>9831</v>
      </c>
      <c r="AL86" s="1310" t="s">
        <v>5923</v>
      </c>
      <c r="AM86" s="1310" t="s">
        <v>9832</v>
      </c>
      <c r="AN86" s="1310" t="s">
        <v>9256</v>
      </c>
      <c r="AO86" s="1310" t="s">
        <v>8505</v>
      </c>
      <c r="AP86" s="1310" t="s">
        <v>9833</v>
      </c>
      <c r="AQ86" s="1310" t="s">
        <v>9834</v>
      </c>
      <c r="AR86" s="1333" t="s">
        <v>3320</v>
      </c>
      <c r="AS86" s="1310" t="s">
        <v>2231</v>
      </c>
      <c r="AT86" s="1310" t="s">
        <v>8010</v>
      </c>
      <c r="AU86" s="1316" t="s">
        <v>9739</v>
      </c>
      <c r="AV86" s="1288" t="str">
        <f t="shared" si="7"/>
        <v>3:53</v>
      </c>
      <c r="AW86" s="1342" t="s">
        <v>9835</v>
      </c>
    </row>
    <row r="87">
      <c r="A87" s="1318" t="s">
        <v>4378</v>
      </c>
      <c r="B87" s="1335" t="s">
        <v>8013</v>
      </c>
      <c r="C87" s="1278">
        <v>0.05331018518518518</v>
      </c>
      <c r="D87" s="1282" t="s">
        <v>9836</v>
      </c>
      <c r="E87" s="1282" t="s">
        <v>7326</v>
      </c>
      <c r="F87" s="1282" t="s">
        <v>9614</v>
      </c>
      <c r="G87" s="1282" t="s">
        <v>9837</v>
      </c>
      <c r="H87" s="1310" t="s">
        <v>9838</v>
      </c>
      <c r="I87" s="1282" t="s">
        <v>9839</v>
      </c>
      <c r="J87" s="1282" t="s">
        <v>8064</v>
      </c>
      <c r="K87" s="1282" t="s">
        <v>9466</v>
      </c>
      <c r="L87" s="1282" t="s">
        <v>4303</v>
      </c>
      <c r="M87" s="1282" t="s">
        <v>8190</v>
      </c>
      <c r="N87" s="1282" t="s">
        <v>9136</v>
      </c>
      <c r="O87" s="1282" t="s">
        <v>9840</v>
      </c>
      <c r="P87" s="1282" t="s">
        <v>5737</v>
      </c>
      <c r="Q87" s="1282" t="s">
        <v>9841</v>
      </c>
      <c r="R87" s="1282" t="s">
        <v>1810</v>
      </c>
      <c r="S87" s="1282" t="s">
        <v>7200</v>
      </c>
      <c r="T87" s="1282" t="s">
        <v>6758</v>
      </c>
      <c r="U87" s="1282" t="s">
        <v>9842</v>
      </c>
      <c r="V87" s="1282" t="s">
        <v>9333</v>
      </c>
      <c r="W87" s="1282" t="s">
        <v>9843</v>
      </c>
      <c r="X87" s="1282" t="s">
        <v>6436</v>
      </c>
      <c r="Y87" s="1282" t="s">
        <v>5081</v>
      </c>
      <c r="Z87" s="1282" t="s">
        <v>9139</v>
      </c>
      <c r="AA87" s="1330" t="s">
        <v>9844</v>
      </c>
      <c r="AB87" s="1282" t="s">
        <v>3142</v>
      </c>
      <c r="AC87" s="1282" t="s">
        <v>5470</v>
      </c>
      <c r="AD87" s="1282" t="s">
        <v>9845</v>
      </c>
      <c r="AE87" s="1282" t="s">
        <v>5392</v>
      </c>
      <c r="AF87" s="1282" t="s">
        <v>9846</v>
      </c>
      <c r="AG87" s="1282" t="s">
        <v>9847</v>
      </c>
      <c r="AH87" s="1282" t="s">
        <v>9848</v>
      </c>
      <c r="AI87" s="1282" t="s">
        <v>9849</v>
      </c>
      <c r="AJ87" s="1282" t="s">
        <v>9850</v>
      </c>
      <c r="AK87" s="1282" t="s">
        <v>9469</v>
      </c>
      <c r="AL87" s="1282" t="s">
        <v>2799</v>
      </c>
      <c r="AM87" s="1282" t="s">
        <v>9851</v>
      </c>
      <c r="AN87" s="1282" t="s">
        <v>5323</v>
      </c>
      <c r="AO87" s="1282" t="s">
        <v>8215</v>
      </c>
      <c r="AP87" s="1282" t="s">
        <v>2403</v>
      </c>
      <c r="AQ87" s="1282" t="s">
        <v>9852</v>
      </c>
      <c r="AR87" s="1282" t="s">
        <v>3224</v>
      </c>
      <c r="AS87" s="1282" t="s">
        <v>905</v>
      </c>
      <c r="AT87" s="1282" t="s">
        <v>8266</v>
      </c>
      <c r="AU87" s="1282" t="s">
        <v>9853</v>
      </c>
      <c r="AV87" s="1282" t="s">
        <v>7641</v>
      </c>
      <c r="AW87" s="1339"/>
    </row>
    <row r="88" ht="15.75" customHeight="1">
      <c r="A88" s="1400" t="s">
        <v>9854</v>
      </c>
      <c r="B88" s="1415" t="s">
        <v>8013</v>
      </c>
      <c r="C88" s="1292">
        <v>0.05348379629629629</v>
      </c>
      <c r="D88" s="1310" t="s">
        <v>9855</v>
      </c>
      <c r="E88" s="1356" t="s">
        <v>8403</v>
      </c>
      <c r="F88" s="1356" t="s">
        <v>5897</v>
      </c>
      <c r="G88" s="1356" t="s">
        <v>9856</v>
      </c>
      <c r="H88" s="1325" t="s">
        <v>9857</v>
      </c>
      <c r="I88" s="1325" t="s">
        <v>2956</v>
      </c>
      <c r="J88" s="1358" t="s">
        <v>8455</v>
      </c>
      <c r="K88" s="1358" t="s">
        <v>8028</v>
      </c>
      <c r="L88" s="1358" t="s">
        <v>4315</v>
      </c>
      <c r="M88" s="1358" t="s">
        <v>9858</v>
      </c>
      <c r="N88" s="1358" t="s">
        <v>9859</v>
      </c>
      <c r="O88" s="1358" t="s">
        <v>3997</v>
      </c>
      <c r="P88" s="1358" t="s">
        <v>853</v>
      </c>
      <c r="Q88" s="1328" t="s">
        <v>9860</v>
      </c>
      <c r="R88" s="1359" t="s">
        <v>9414</v>
      </c>
      <c r="S88" s="1359" t="s">
        <v>4036</v>
      </c>
      <c r="T88" s="1359" t="s">
        <v>9624</v>
      </c>
      <c r="U88" s="1359" t="s">
        <v>9861</v>
      </c>
      <c r="V88" s="1359" t="s">
        <v>6128</v>
      </c>
      <c r="W88" s="1360" t="s">
        <v>9862</v>
      </c>
      <c r="X88" s="1360" t="s">
        <v>2631</v>
      </c>
      <c r="Y88" s="1360" t="s">
        <v>1350</v>
      </c>
      <c r="Z88" s="1360" t="s">
        <v>8308</v>
      </c>
      <c r="AA88" s="1282" t="s">
        <v>9863</v>
      </c>
      <c r="AB88" s="1360" t="s">
        <v>9149</v>
      </c>
      <c r="AC88" s="1360" t="s">
        <v>1018</v>
      </c>
      <c r="AD88" s="1356" t="s">
        <v>9864</v>
      </c>
      <c r="AE88" s="1356" t="s">
        <v>577</v>
      </c>
      <c r="AF88" s="1331" t="s">
        <v>9865</v>
      </c>
      <c r="AG88" s="1361" t="s">
        <v>5431</v>
      </c>
      <c r="AH88" s="1361" t="s">
        <v>8584</v>
      </c>
      <c r="AI88" s="1361" t="s">
        <v>2350</v>
      </c>
      <c r="AJ88" s="1361" t="s">
        <v>9866</v>
      </c>
      <c r="AK88" s="1361" t="s">
        <v>8326</v>
      </c>
      <c r="AL88" s="1361" t="s">
        <v>9867</v>
      </c>
      <c r="AM88" s="1332" t="s">
        <v>9868</v>
      </c>
      <c r="AN88" s="1332" t="s">
        <v>5923</v>
      </c>
      <c r="AO88" s="1332" t="s">
        <v>8416</v>
      </c>
      <c r="AP88" s="1332" t="s">
        <v>9869</v>
      </c>
      <c r="AQ88" s="1332" t="s">
        <v>4480</v>
      </c>
      <c r="AR88" s="1332" t="s">
        <v>153</v>
      </c>
      <c r="AS88" s="1332" t="s">
        <v>8132</v>
      </c>
      <c r="AT88" s="1358" t="s">
        <v>4249</v>
      </c>
      <c r="AU88" s="1362" t="s">
        <v>9870</v>
      </c>
      <c r="AV88" s="1288" t="str">
        <f t="shared" ref="AV88:AV97" si="8">TEXT(AU88-C88,"m:ss")</f>
        <v>3:27</v>
      </c>
      <c r="AW88" s="1342" t="s">
        <v>9871</v>
      </c>
    </row>
    <row r="89" ht="15.75" customHeight="1">
      <c r="A89" s="1349" t="s">
        <v>1061</v>
      </c>
      <c r="B89" s="1343" t="s">
        <v>7984</v>
      </c>
      <c r="C89" s="1292">
        <v>0.05355324074074074</v>
      </c>
      <c r="D89" s="1444" t="s">
        <v>9872</v>
      </c>
      <c r="E89" s="1444" t="s">
        <v>9873</v>
      </c>
      <c r="F89" s="1444" t="s">
        <v>9874</v>
      </c>
      <c r="G89" s="1444" t="s">
        <v>9875</v>
      </c>
      <c r="H89" s="1445" t="s">
        <v>9876</v>
      </c>
      <c r="I89" s="1446" t="s">
        <v>9877</v>
      </c>
      <c r="J89" s="1447" t="s">
        <v>9878</v>
      </c>
      <c r="K89" s="1447" t="s">
        <v>1398</v>
      </c>
      <c r="L89" s="1447" t="s">
        <v>8584</v>
      </c>
      <c r="M89" s="1447" t="s">
        <v>9879</v>
      </c>
      <c r="N89" s="1447" t="s">
        <v>9880</v>
      </c>
      <c r="O89" s="1447" t="s">
        <v>9881</v>
      </c>
      <c r="P89" s="1447" t="s">
        <v>2847</v>
      </c>
      <c r="Q89" s="1327" t="s">
        <v>9882</v>
      </c>
      <c r="R89" s="1327" t="s">
        <v>6919</v>
      </c>
      <c r="S89" s="1448" t="s">
        <v>9883</v>
      </c>
      <c r="T89" s="1448" t="s">
        <v>8062</v>
      </c>
      <c r="U89" s="1327" t="s">
        <v>8046</v>
      </c>
      <c r="V89" s="1327" t="s">
        <v>9884</v>
      </c>
      <c r="W89" s="1411" t="s">
        <v>9885</v>
      </c>
      <c r="X89" s="1411" t="s">
        <v>9886</v>
      </c>
      <c r="Y89" s="1411" t="s">
        <v>1003</v>
      </c>
      <c r="Z89" s="1411" t="s">
        <v>9675</v>
      </c>
      <c r="AA89" s="1284" t="s">
        <v>9863</v>
      </c>
      <c r="AB89" s="1411" t="s">
        <v>8527</v>
      </c>
      <c r="AC89" s="1411" t="s">
        <v>6245</v>
      </c>
      <c r="AD89" s="1444" t="s">
        <v>9887</v>
      </c>
      <c r="AE89" s="1444" t="s">
        <v>1690</v>
      </c>
      <c r="AF89" s="1427" t="s">
        <v>9093</v>
      </c>
      <c r="AG89" s="1427" t="s">
        <v>2528</v>
      </c>
      <c r="AH89" s="1427" t="s">
        <v>9888</v>
      </c>
      <c r="AI89" s="1427" t="s">
        <v>244</v>
      </c>
      <c r="AJ89" s="1427" t="s">
        <v>9889</v>
      </c>
      <c r="AK89" s="1427" t="s">
        <v>9890</v>
      </c>
      <c r="AL89" s="1427" t="s">
        <v>9170</v>
      </c>
      <c r="AM89" s="1449" t="s">
        <v>9891</v>
      </c>
      <c r="AN89" s="1449" t="s">
        <v>9892</v>
      </c>
      <c r="AO89" s="1449" t="s">
        <v>9893</v>
      </c>
      <c r="AP89" s="1449" t="s">
        <v>9894</v>
      </c>
      <c r="AQ89" s="1449" t="s">
        <v>9895</v>
      </c>
      <c r="AR89" s="1449" t="s">
        <v>9896</v>
      </c>
      <c r="AS89" s="1449" t="s">
        <v>4434</v>
      </c>
      <c r="AT89" s="1447" t="s">
        <v>9897</v>
      </c>
      <c r="AU89" s="1450" t="s">
        <v>9898</v>
      </c>
      <c r="AV89" s="1288" t="str">
        <f t="shared" si="8"/>
        <v>4:58</v>
      </c>
      <c r="AW89" s="1451" t="s">
        <v>9899</v>
      </c>
    </row>
    <row r="90">
      <c r="A90" s="1349" t="s">
        <v>4943</v>
      </c>
      <c r="B90" s="1341" t="s">
        <v>7958</v>
      </c>
      <c r="C90" s="1292">
        <v>0.05376157407407407</v>
      </c>
      <c r="D90" s="1323" t="s">
        <v>9900</v>
      </c>
      <c r="E90" s="1323" t="s">
        <v>9901</v>
      </c>
      <c r="F90" s="1323" t="s">
        <v>9902</v>
      </c>
      <c r="G90" s="1323" t="s">
        <v>9903</v>
      </c>
      <c r="H90" s="1452" t="s">
        <v>9904</v>
      </c>
      <c r="I90" s="1310" t="s">
        <v>237</v>
      </c>
      <c r="J90" s="1326" t="s">
        <v>9004</v>
      </c>
      <c r="K90" s="1326" t="s">
        <v>9905</v>
      </c>
      <c r="L90" s="1326" t="s">
        <v>2140</v>
      </c>
      <c r="M90" s="1326" t="s">
        <v>1064</v>
      </c>
      <c r="N90" s="1326" t="s">
        <v>9906</v>
      </c>
      <c r="O90" s="1326" t="s">
        <v>9907</v>
      </c>
      <c r="P90" s="1326" t="s">
        <v>1309</v>
      </c>
      <c r="Q90" s="1328" t="s">
        <v>3902</v>
      </c>
      <c r="R90" s="1328" t="s">
        <v>9908</v>
      </c>
      <c r="S90" s="1453" t="s">
        <v>4689</v>
      </c>
      <c r="T90" s="1453" t="s">
        <v>8523</v>
      </c>
      <c r="U90" s="1328" t="s">
        <v>9909</v>
      </c>
      <c r="V90" s="1328" t="s">
        <v>9910</v>
      </c>
      <c r="W90" s="1330" t="s">
        <v>7186</v>
      </c>
      <c r="X90" s="1330" t="s">
        <v>9911</v>
      </c>
      <c r="Y90" s="1330" t="s">
        <v>1782</v>
      </c>
      <c r="Z90" s="1330" t="s">
        <v>9149</v>
      </c>
      <c r="AA90" s="1282" t="s">
        <v>9912</v>
      </c>
      <c r="AB90" s="1330" t="s">
        <v>9913</v>
      </c>
      <c r="AC90" s="1330" t="s">
        <v>7139</v>
      </c>
      <c r="AD90" s="1323" t="s">
        <v>5523</v>
      </c>
      <c r="AE90" s="1323" t="s">
        <v>159</v>
      </c>
      <c r="AF90" s="1331" t="s">
        <v>7204</v>
      </c>
      <c r="AG90" s="1331" t="s">
        <v>9914</v>
      </c>
      <c r="AH90" s="1331" t="s">
        <v>8520</v>
      </c>
      <c r="AI90" s="1331" t="s">
        <v>6970</v>
      </c>
      <c r="AJ90" s="1331" t="s">
        <v>9915</v>
      </c>
      <c r="AK90" s="1331" t="s">
        <v>4304</v>
      </c>
      <c r="AL90" s="1331" t="s">
        <v>9916</v>
      </c>
      <c r="AM90" s="1333" t="s">
        <v>4318</v>
      </c>
      <c r="AN90" s="1333" t="s">
        <v>9917</v>
      </c>
      <c r="AO90" s="1333" t="s">
        <v>6444</v>
      </c>
      <c r="AP90" s="1333" t="s">
        <v>9918</v>
      </c>
      <c r="AQ90" s="1333" t="s">
        <v>9919</v>
      </c>
      <c r="AR90" s="1333" t="s">
        <v>4772</v>
      </c>
      <c r="AS90" s="1333" t="s">
        <v>8127</v>
      </c>
      <c r="AT90" s="1326" t="s">
        <v>9920</v>
      </c>
      <c r="AU90" s="1316" t="s">
        <v>9921</v>
      </c>
      <c r="AV90" s="1316" t="str">
        <f t="shared" si="8"/>
        <v>4:58</v>
      </c>
      <c r="AW90" s="1454"/>
    </row>
    <row r="91" ht="15.75" customHeight="1">
      <c r="A91" s="1364" t="s">
        <v>5927</v>
      </c>
      <c r="B91" s="1415" t="s">
        <v>8013</v>
      </c>
      <c r="C91" s="1383">
        <v>0.05386574074074074</v>
      </c>
      <c r="D91" s="1288" t="s">
        <v>9922</v>
      </c>
      <c r="E91" s="1288" t="s">
        <v>9923</v>
      </c>
      <c r="F91" s="1288" t="s">
        <v>9924</v>
      </c>
      <c r="G91" s="1288" t="s">
        <v>3963</v>
      </c>
      <c r="H91" s="1288" t="s">
        <v>9925</v>
      </c>
      <c r="I91" s="1288" t="s">
        <v>9839</v>
      </c>
      <c r="J91" s="1288" t="s">
        <v>9926</v>
      </c>
      <c r="K91" s="1288" t="s">
        <v>9927</v>
      </c>
      <c r="L91" s="1288" t="s">
        <v>1357</v>
      </c>
      <c r="M91" s="1288" t="s">
        <v>4080</v>
      </c>
      <c r="N91" s="1288" t="s">
        <v>6931</v>
      </c>
      <c r="O91" s="1288" t="s">
        <v>9928</v>
      </c>
      <c r="P91" s="1288" t="s">
        <v>5737</v>
      </c>
      <c r="Q91" s="1288" t="s">
        <v>9929</v>
      </c>
      <c r="R91" s="1288" t="s">
        <v>9930</v>
      </c>
      <c r="S91" s="1288" t="s">
        <v>9931</v>
      </c>
      <c r="T91" s="1288" t="s">
        <v>9128</v>
      </c>
      <c r="U91" s="1288" t="s">
        <v>9932</v>
      </c>
      <c r="V91" s="1288" t="s">
        <v>9933</v>
      </c>
      <c r="W91" s="1288" t="s">
        <v>9934</v>
      </c>
      <c r="X91" s="1288" t="s">
        <v>1133</v>
      </c>
      <c r="Y91" s="1288" t="s">
        <v>1524</v>
      </c>
      <c r="Z91" s="1288" t="s">
        <v>2226</v>
      </c>
      <c r="AA91" s="1310" t="s">
        <v>9935</v>
      </c>
      <c r="AB91" s="1288" t="s">
        <v>9936</v>
      </c>
      <c r="AC91" s="1288" t="s">
        <v>6512</v>
      </c>
      <c r="AD91" s="1288" t="s">
        <v>9937</v>
      </c>
      <c r="AE91" s="1288" t="s">
        <v>9938</v>
      </c>
      <c r="AF91" s="1288" t="s">
        <v>9485</v>
      </c>
      <c r="AG91" s="1288" t="s">
        <v>1894</v>
      </c>
      <c r="AH91" s="1288" t="s">
        <v>9939</v>
      </c>
      <c r="AI91" s="1288" t="s">
        <v>3273</v>
      </c>
      <c r="AJ91" s="1288" t="s">
        <v>9940</v>
      </c>
      <c r="AK91" s="1288" t="s">
        <v>9941</v>
      </c>
      <c r="AL91" s="1288" t="s">
        <v>5335</v>
      </c>
      <c r="AM91" s="1288" t="s">
        <v>9118</v>
      </c>
      <c r="AN91" s="1288" t="s">
        <v>8625</v>
      </c>
      <c r="AO91" s="1282" t="s">
        <v>8829</v>
      </c>
      <c r="AP91" s="1288" t="s">
        <v>9942</v>
      </c>
      <c r="AQ91" s="1288" t="s">
        <v>9943</v>
      </c>
      <c r="AR91" s="1288" t="s">
        <v>9944</v>
      </c>
      <c r="AS91" s="1288" t="s">
        <v>8316</v>
      </c>
      <c r="AT91" s="1288" t="s">
        <v>9945</v>
      </c>
      <c r="AU91" s="1288" t="s">
        <v>9853</v>
      </c>
      <c r="AV91" s="1288" t="str">
        <f t="shared" si="8"/>
        <v>3:30</v>
      </c>
      <c r="AW91" s="1339"/>
    </row>
    <row r="92">
      <c r="A92" s="1349" t="s">
        <v>4835</v>
      </c>
      <c r="B92" s="1341" t="s">
        <v>8013</v>
      </c>
      <c r="C92" s="1292">
        <v>0.05482638888888889</v>
      </c>
      <c r="D92" s="1351" t="s">
        <v>9946</v>
      </c>
      <c r="E92" s="1323" t="s">
        <v>8714</v>
      </c>
      <c r="F92" s="1323" t="s">
        <v>9947</v>
      </c>
      <c r="G92" s="1323" t="s">
        <v>9948</v>
      </c>
      <c r="H92" s="1352" t="s">
        <v>9876</v>
      </c>
      <c r="I92" s="1352" t="s">
        <v>9949</v>
      </c>
      <c r="J92" s="1326" t="s">
        <v>9950</v>
      </c>
      <c r="K92" s="1326" t="s">
        <v>8569</v>
      </c>
      <c r="L92" s="1326" t="s">
        <v>9951</v>
      </c>
      <c r="M92" s="1326" t="s">
        <v>9952</v>
      </c>
      <c r="N92" s="1326" t="s">
        <v>9953</v>
      </c>
      <c r="O92" s="1326" t="s">
        <v>9954</v>
      </c>
      <c r="P92" s="1326" t="s">
        <v>5933</v>
      </c>
      <c r="Q92" s="1328" t="s">
        <v>9955</v>
      </c>
      <c r="R92" s="1328" t="s">
        <v>8313</v>
      </c>
      <c r="S92" s="1328" t="s">
        <v>9956</v>
      </c>
      <c r="T92" s="1328" t="s">
        <v>9844</v>
      </c>
      <c r="U92" s="1328" t="s">
        <v>9957</v>
      </c>
      <c r="V92" s="1328" t="s">
        <v>1291</v>
      </c>
      <c r="W92" s="1330" t="s">
        <v>9958</v>
      </c>
      <c r="X92" s="1330" t="s">
        <v>5340</v>
      </c>
      <c r="Y92" s="1330" t="s">
        <v>2007</v>
      </c>
      <c r="Z92" s="1330" t="s">
        <v>9171</v>
      </c>
      <c r="AA92" s="1330" t="s">
        <v>1831</v>
      </c>
      <c r="AB92" s="1330" t="s">
        <v>2029</v>
      </c>
      <c r="AC92" s="1330" t="s">
        <v>9959</v>
      </c>
      <c r="AD92" s="1323" t="s">
        <v>9960</v>
      </c>
      <c r="AE92" s="1323" t="s">
        <v>1505</v>
      </c>
      <c r="AF92" s="1331" t="s">
        <v>9961</v>
      </c>
      <c r="AG92" s="1331" t="s">
        <v>9962</v>
      </c>
      <c r="AH92" s="1331" t="s">
        <v>5329</v>
      </c>
      <c r="AI92" s="1331" t="s">
        <v>9963</v>
      </c>
      <c r="AJ92" s="1331" t="s">
        <v>9964</v>
      </c>
      <c r="AK92" s="1331" t="s">
        <v>244</v>
      </c>
      <c r="AL92" s="1331" t="s">
        <v>6598</v>
      </c>
      <c r="AM92" s="1333" t="s">
        <v>3967</v>
      </c>
      <c r="AN92" s="1333" t="s">
        <v>9965</v>
      </c>
      <c r="AO92" s="1333" t="s">
        <v>8876</v>
      </c>
      <c r="AP92" s="1333" t="s">
        <v>9966</v>
      </c>
      <c r="AQ92" s="1333" t="s">
        <v>9967</v>
      </c>
      <c r="AR92" s="1333" t="s">
        <v>9968</v>
      </c>
      <c r="AS92" s="1333" t="s">
        <v>2207</v>
      </c>
      <c r="AT92" s="1326" t="s">
        <v>9969</v>
      </c>
      <c r="AU92" s="1316" t="s">
        <v>9970</v>
      </c>
      <c r="AV92" s="1288" t="str">
        <f t="shared" si="8"/>
        <v>3:40</v>
      </c>
      <c r="AW92" s="1342" t="s">
        <v>9971</v>
      </c>
    </row>
    <row r="93">
      <c r="A93" s="1349" t="s">
        <v>5218</v>
      </c>
      <c r="B93" s="1341" t="s">
        <v>7958</v>
      </c>
      <c r="C93" s="1292">
        <v>0.05482638888888889</v>
      </c>
      <c r="D93" s="1337" t="s">
        <v>9972</v>
      </c>
      <c r="E93" s="1337" t="s">
        <v>4328</v>
      </c>
      <c r="F93" s="1337" t="s">
        <v>9973</v>
      </c>
      <c r="G93" s="1337" t="s">
        <v>9974</v>
      </c>
      <c r="H93" s="1337" t="s">
        <v>9975</v>
      </c>
      <c r="I93" s="1337">
        <v>50.26</v>
      </c>
      <c r="J93" s="1337" t="s">
        <v>9950</v>
      </c>
      <c r="K93" s="1337" t="s">
        <v>9976</v>
      </c>
      <c r="L93" s="1337" t="s">
        <v>9977</v>
      </c>
      <c r="M93" s="1337" t="s">
        <v>2235</v>
      </c>
      <c r="N93" s="1337" t="s">
        <v>9978</v>
      </c>
      <c r="O93" s="1337" t="s">
        <v>9979</v>
      </c>
      <c r="P93" s="1337">
        <v>49.15</v>
      </c>
      <c r="Q93" s="1337" t="s">
        <v>9980</v>
      </c>
      <c r="R93" s="1337" t="s">
        <v>3204</v>
      </c>
      <c r="S93" s="1337" t="s">
        <v>9981</v>
      </c>
      <c r="T93" s="1337" t="s">
        <v>6719</v>
      </c>
      <c r="U93" s="1337" t="s">
        <v>9982</v>
      </c>
      <c r="V93" s="1337" t="s">
        <v>9983</v>
      </c>
      <c r="W93" s="1337" t="s">
        <v>9984</v>
      </c>
      <c r="X93" s="1337" t="s">
        <v>9985</v>
      </c>
      <c r="Y93" s="1337">
        <v>51.87</v>
      </c>
      <c r="Z93" s="1337" t="s">
        <v>5736</v>
      </c>
      <c r="AA93" s="1337" t="s">
        <v>5910</v>
      </c>
      <c r="AB93" s="1337" t="s">
        <v>1702</v>
      </c>
      <c r="AC93" s="1337">
        <v>49.75</v>
      </c>
      <c r="AD93" s="1337" t="s">
        <v>9986</v>
      </c>
      <c r="AE93" s="1337">
        <v>50.16</v>
      </c>
      <c r="AF93" s="1337" t="s">
        <v>9987</v>
      </c>
      <c r="AG93" s="1337" t="s">
        <v>9988</v>
      </c>
      <c r="AH93" s="1337" t="s">
        <v>5805</v>
      </c>
      <c r="AI93" s="1337" t="s">
        <v>1717</v>
      </c>
      <c r="AJ93" s="1337" t="s">
        <v>9989</v>
      </c>
      <c r="AK93" s="1337" t="s">
        <v>9906</v>
      </c>
      <c r="AL93" s="1337">
        <v>59.29</v>
      </c>
      <c r="AM93" s="1337" t="s">
        <v>4480</v>
      </c>
      <c r="AN93" s="1337" t="s">
        <v>616</v>
      </c>
      <c r="AO93" s="1337" t="s">
        <v>9990</v>
      </c>
      <c r="AP93" s="1337" t="s">
        <v>9991</v>
      </c>
      <c r="AQ93" s="1337" t="s">
        <v>9992</v>
      </c>
      <c r="AR93" s="1337" t="s">
        <v>6806</v>
      </c>
      <c r="AS93" s="1337">
        <v>47.7</v>
      </c>
      <c r="AT93" s="1337" t="s">
        <v>9993</v>
      </c>
      <c r="AU93" s="1387" t="s">
        <v>9994</v>
      </c>
      <c r="AV93" s="1288" t="str">
        <f t="shared" si="8"/>
        <v>5:51</v>
      </c>
      <c r="AW93" s="1378" t="s">
        <v>9995</v>
      </c>
    </row>
    <row r="94">
      <c r="A94" s="1318" t="s">
        <v>5110</v>
      </c>
      <c r="B94" s="1335" t="s">
        <v>7958</v>
      </c>
      <c r="C94" s="1278">
        <v>0.05559027777777778</v>
      </c>
      <c r="D94" s="1351" t="s">
        <v>9996</v>
      </c>
      <c r="E94" s="1282" t="s">
        <v>9997</v>
      </c>
      <c r="F94" s="1282" t="s">
        <v>9998</v>
      </c>
      <c r="G94" s="1282" t="s">
        <v>7657</v>
      </c>
      <c r="H94" s="1282" t="s">
        <v>5477</v>
      </c>
      <c r="I94" s="1282" t="s">
        <v>1704</v>
      </c>
      <c r="J94" s="1282" t="s">
        <v>9999</v>
      </c>
      <c r="K94" s="1282" t="s">
        <v>5740</v>
      </c>
      <c r="L94" s="1282" t="s">
        <v>7759</v>
      </c>
      <c r="M94" s="1282" t="s">
        <v>9625</v>
      </c>
      <c r="N94" s="1282" t="s">
        <v>10000</v>
      </c>
      <c r="O94" s="1282" t="s">
        <v>10001</v>
      </c>
      <c r="P94" s="1282" t="s">
        <v>290</v>
      </c>
      <c r="Q94" s="1282" t="s">
        <v>10002</v>
      </c>
      <c r="R94" s="1282" t="s">
        <v>10003</v>
      </c>
      <c r="S94" s="1282" t="s">
        <v>4812</v>
      </c>
      <c r="T94" s="1282" t="s">
        <v>10004</v>
      </c>
      <c r="U94" s="1282" t="s">
        <v>10005</v>
      </c>
      <c r="V94" s="1282" t="s">
        <v>5931</v>
      </c>
      <c r="W94" s="1282" t="s">
        <v>8695</v>
      </c>
      <c r="X94" s="1282" t="s">
        <v>10006</v>
      </c>
      <c r="Y94" s="1282" t="s">
        <v>2680</v>
      </c>
      <c r="Z94" s="1282" t="s">
        <v>10007</v>
      </c>
      <c r="AA94" s="1330" t="s">
        <v>2772</v>
      </c>
      <c r="AB94" s="1282" t="s">
        <v>3001</v>
      </c>
      <c r="AC94" s="1282" t="s">
        <v>4262</v>
      </c>
      <c r="AD94" s="1282" t="s">
        <v>8972</v>
      </c>
      <c r="AE94" s="1282" t="s">
        <v>1306</v>
      </c>
      <c r="AF94" s="1282" t="s">
        <v>10008</v>
      </c>
      <c r="AG94" s="1282" t="s">
        <v>3568</v>
      </c>
      <c r="AH94" s="1282" t="s">
        <v>7715</v>
      </c>
      <c r="AI94" s="1282" t="s">
        <v>1945</v>
      </c>
      <c r="AJ94" s="1282" t="s">
        <v>10009</v>
      </c>
      <c r="AK94" s="1282" t="s">
        <v>4074</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4552</v>
      </c>
      <c r="B95" s="1335" t="s">
        <v>7984</v>
      </c>
      <c r="C95" s="1455">
        <v>0.05565972222222222</v>
      </c>
      <c r="D95" s="1282" t="s">
        <v>10018</v>
      </c>
      <c r="E95" s="1282" t="s">
        <v>3462</v>
      </c>
      <c r="F95" s="1282" t="s">
        <v>10019</v>
      </c>
      <c r="G95" s="1282" t="s">
        <v>10020</v>
      </c>
      <c r="H95" s="1310" t="s">
        <v>8395</v>
      </c>
      <c r="I95" s="1282" t="s">
        <v>2997</v>
      </c>
      <c r="J95" s="1282" t="s">
        <v>8704</v>
      </c>
      <c r="K95" s="1282" t="s">
        <v>801</v>
      </c>
      <c r="L95" s="1282" t="s">
        <v>10021</v>
      </c>
      <c r="M95" s="1282" t="s">
        <v>10022</v>
      </c>
      <c r="N95" s="1282" t="s">
        <v>5829</v>
      </c>
      <c r="O95" s="1282" t="s">
        <v>10023</v>
      </c>
      <c r="P95" s="1282" t="s">
        <v>9418</v>
      </c>
      <c r="Q95" s="1282" t="s">
        <v>10024</v>
      </c>
      <c r="R95" s="1282" t="s">
        <v>2735</v>
      </c>
      <c r="S95" s="1282" t="s">
        <v>414</v>
      </c>
      <c r="T95" s="1282" t="s">
        <v>10025</v>
      </c>
      <c r="U95" s="1282" t="s">
        <v>10026</v>
      </c>
      <c r="V95" s="1282" t="s">
        <v>10027</v>
      </c>
      <c r="W95" s="1282" t="s">
        <v>10028</v>
      </c>
      <c r="X95" s="1282" t="s">
        <v>10029</v>
      </c>
      <c r="Y95" s="1282" t="s">
        <v>159</v>
      </c>
      <c r="Z95" s="1282" t="s">
        <v>3298</v>
      </c>
      <c r="AA95" s="1330" t="s">
        <v>9336</v>
      </c>
      <c r="AB95" s="1282" t="s">
        <v>9675</v>
      </c>
      <c r="AC95" s="1282" t="s">
        <v>4673</v>
      </c>
      <c r="AD95" s="1282" t="s">
        <v>10030</v>
      </c>
      <c r="AE95" s="1282" t="s">
        <v>10031</v>
      </c>
      <c r="AF95" s="1282" t="s">
        <v>10032</v>
      </c>
      <c r="AG95" s="1282" t="s">
        <v>10033</v>
      </c>
      <c r="AH95" s="1282" t="s">
        <v>10034</v>
      </c>
      <c r="AI95" s="1282" t="s">
        <v>10035</v>
      </c>
      <c r="AJ95" s="1282" t="s">
        <v>10036</v>
      </c>
      <c r="AK95" s="1282" t="s">
        <v>6758</v>
      </c>
      <c r="AL95" s="1282" t="s">
        <v>3346</v>
      </c>
      <c r="AM95" s="1282" t="s">
        <v>4318</v>
      </c>
      <c r="AN95" s="1282" t="s">
        <v>10037</v>
      </c>
      <c r="AO95" s="1282" t="s">
        <v>1637</v>
      </c>
      <c r="AP95" s="1282" t="s">
        <v>10038</v>
      </c>
      <c r="AQ95" s="1282" t="s">
        <v>10039</v>
      </c>
      <c r="AR95" s="1282" t="s">
        <v>10040</v>
      </c>
      <c r="AS95" s="1282" t="s">
        <v>10041</v>
      </c>
      <c r="AT95" s="1282" t="s">
        <v>10042</v>
      </c>
      <c r="AU95" s="1282" t="s">
        <v>10043</v>
      </c>
      <c r="AV95" s="1282" t="str">
        <f t="shared" si="8"/>
        <v>8:24</v>
      </c>
      <c r="AW95" s="1374" t="s">
        <v>9017</v>
      </c>
    </row>
    <row r="96">
      <c r="A96" s="1400" t="s">
        <v>10044</v>
      </c>
      <c r="B96" s="1343" t="s">
        <v>7984</v>
      </c>
      <c r="C96" s="1403">
        <v>0.057881944444444444</v>
      </c>
      <c r="D96" s="1323" t="s">
        <v>10045</v>
      </c>
      <c r="E96" s="1356" t="s">
        <v>10046</v>
      </c>
      <c r="F96" s="1323" t="s">
        <v>10047</v>
      </c>
      <c r="G96" s="1323" t="s">
        <v>10048</v>
      </c>
      <c r="H96" s="1325" t="s">
        <v>10049</v>
      </c>
      <c r="I96" s="1325" t="s">
        <v>957</v>
      </c>
      <c r="J96" s="1358" t="s">
        <v>10050</v>
      </c>
      <c r="K96" s="1358" t="s">
        <v>3055</v>
      </c>
      <c r="L96" s="1358" t="s">
        <v>10051</v>
      </c>
      <c r="M96" s="1358" t="s">
        <v>6285</v>
      </c>
      <c r="N96" s="1358" t="s">
        <v>10052</v>
      </c>
      <c r="O96" s="1358" t="s">
        <v>10053</v>
      </c>
      <c r="P96" s="1358" t="s">
        <v>3306</v>
      </c>
      <c r="Q96" s="1359" t="s">
        <v>10054</v>
      </c>
      <c r="R96" s="1359" t="s">
        <v>10055</v>
      </c>
      <c r="S96" s="1359" t="s">
        <v>10056</v>
      </c>
      <c r="T96" s="1359" t="s">
        <v>10057</v>
      </c>
      <c r="U96" s="1359" t="s">
        <v>10058</v>
      </c>
      <c r="V96" s="1359" t="s">
        <v>10059</v>
      </c>
      <c r="W96" s="1360" t="s">
        <v>10060</v>
      </c>
      <c r="X96" s="1360" t="s">
        <v>10061</v>
      </c>
      <c r="Y96" s="1360" t="s">
        <v>2530</v>
      </c>
      <c r="Z96" s="1360" t="s">
        <v>10062</v>
      </c>
      <c r="AA96" s="1282" t="s">
        <v>10063</v>
      </c>
      <c r="AB96" s="1360" t="s">
        <v>8455</v>
      </c>
      <c r="AC96" s="1360" t="s">
        <v>4106</v>
      </c>
      <c r="AD96" s="1356" t="s">
        <v>4870</v>
      </c>
      <c r="AE96" s="1356" t="s">
        <v>2326</v>
      </c>
      <c r="AF96" s="1361" t="s">
        <v>10064</v>
      </c>
      <c r="AG96" s="1361" t="s">
        <v>5434</v>
      </c>
      <c r="AH96" s="1361" t="s">
        <v>10065</v>
      </c>
      <c r="AI96" s="1361" t="s">
        <v>4741</v>
      </c>
      <c r="AJ96" s="1361" t="s">
        <v>10066</v>
      </c>
      <c r="AK96" s="1361" t="s">
        <v>10067</v>
      </c>
      <c r="AL96" s="1361" t="s">
        <v>3519</v>
      </c>
      <c r="AM96" s="1332" t="s">
        <v>4749</v>
      </c>
      <c r="AN96" s="1332" t="s">
        <v>10068</v>
      </c>
      <c r="AO96" s="1332" t="s">
        <v>9419</v>
      </c>
      <c r="AP96" s="1332" t="s">
        <v>10069</v>
      </c>
      <c r="AQ96" s="1332" t="s">
        <v>6778</v>
      </c>
      <c r="AR96" s="1332" t="s">
        <v>10070</v>
      </c>
      <c r="AS96" s="1332" t="s">
        <v>611</v>
      </c>
      <c r="AT96" s="1358" t="s">
        <v>10071</v>
      </c>
      <c r="AU96" s="1362" t="s">
        <v>10072</v>
      </c>
      <c r="AV96" s="1282" t="str">
        <f t="shared" si="8"/>
        <v>2:11</v>
      </c>
      <c r="AW96" s="1354" t="s">
        <v>10073</v>
      </c>
    </row>
    <row r="97" ht="15.75" customHeight="1">
      <c r="A97" s="1318" t="s">
        <v>5789</v>
      </c>
      <c r="B97" s="1343" t="s">
        <v>7984</v>
      </c>
      <c r="C97" s="1278">
        <v>0.06635416666666667</v>
      </c>
      <c r="D97" s="1310" t="s">
        <v>10074</v>
      </c>
      <c r="E97" s="1310" t="s">
        <v>7831</v>
      </c>
      <c r="F97" s="1310" t="s">
        <v>10075</v>
      </c>
      <c r="G97" s="1310" t="s">
        <v>10076</v>
      </c>
      <c r="H97" s="1310" t="s">
        <v>10077</v>
      </c>
      <c r="I97" s="1310" t="s">
        <v>2747</v>
      </c>
      <c r="J97" s="1310" t="s">
        <v>10078</v>
      </c>
      <c r="K97" s="1310" t="s">
        <v>2743</v>
      </c>
      <c r="L97" s="1310" t="s">
        <v>6898</v>
      </c>
      <c r="M97" s="1310" t="s">
        <v>864</v>
      </c>
      <c r="N97" s="1310" t="s">
        <v>10079</v>
      </c>
      <c r="O97" s="1310" t="s">
        <v>10080</v>
      </c>
      <c r="P97" s="1310" t="s">
        <v>5157</v>
      </c>
      <c r="Q97" s="1310" t="s">
        <v>10081</v>
      </c>
      <c r="R97" s="1310" t="s">
        <v>4089</v>
      </c>
      <c r="S97" s="1310" t="s">
        <v>10082</v>
      </c>
      <c r="T97" s="1310" t="s">
        <v>9958</v>
      </c>
      <c r="U97" s="1310" t="s">
        <v>10083</v>
      </c>
      <c r="V97" s="1310" t="s">
        <v>7326</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3895</v>
      </c>
      <c r="AI97" s="1310" t="s">
        <v>10092</v>
      </c>
      <c r="AJ97" s="1310" t="s">
        <v>10093</v>
      </c>
      <c r="AK97" s="1310" t="s">
        <v>10094</v>
      </c>
      <c r="AL97" s="1310" t="s">
        <v>10095</v>
      </c>
      <c r="AM97" s="1310" t="s">
        <v>10096</v>
      </c>
      <c r="AN97" s="1310" t="s">
        <v>8540</v>
      </c>
      <c r="AO97" s="1310" t="s">
        <v>10097</v>
      </c>
      <c r="AP97" s="1310" t="s">
        <v>10098</v>
      </c>
      <c r="AQ97" s="1310" t="s">
        <v>845</v>
      </c>
      <c r="AR97" s="1310" t="s">
        <v>10099</v>
      </c>
      <c r="AS97" s="1310" t="s">
        <v>3634</v>
      </c>
      <c r="AT97" s="1310" t="s">
        <v>10100</v>
      </c>
      <c r="AU97" s="1347" t="s">
        <v>10101</v>
      </c>
      <c r="AV97" s="1288" t="str">
        <f t="shared" si="8"/>
        <v>9:53</v>
      </c>
      <c r="AW97" s="1348" t="s">
        <v>10102</v>
      </c>
    </row>
    <row r="98">
      <c r="A98" s="1349" t="s">
        <v>4172</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5975</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2537</v>
      </c>
      <c r="AC99" s="1337"/>
      <c r="AD99" s="1337"/>
      <c r="AE99" s="1387"/>
      <c r="AF99" s="1337"/>
      <c r="AG99" s="1337"/>
      <c r="AH99" s="1337"/>
      <c r="AI99" s="1337"/>
      <c r="AJ99" s="1337"/>
      <c r="AK99" s="1337"/>
      <c r="AL99" s="1337"/>
      <c r="AM99" s="1458" t="s">
        <v>1844</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10103</v>
      </c>
      <c r="E1" s="1473" t="s">
        <v>6201</v>
      </c>
      <c r="F1" s="1474" t="s">
        <v>6482</v>
      </c>
      <c r="G1" s="1475" t="s">
        <v>38</v>
      </c>
      <c r="H1" s="1476" t="s">
        <v>36</v>
      </c>
      <c r="I1" s="1472" t="s">
        <v>10104</v>
      </c>
      <c r="J1" s="1477" t="s">
        <v>39</v>
      </c>
      <c r="K1" s="1478" t="s">
        <v>6425</v>
      </c>
      <c r="L1" s="1255" t="s">
        <v>7953</v>
      </c>
      <c r="M1" s="1479" t="s">
        <v>7954</v>
      </c>
      <c r="N1" s="1480" t="s">
        <v>7955</v>
      </c>
      <c r="O1" s="1245" t="s">
        <v>7956</v>
      </c>
    </row>
    <row r="2" ht="15.75" customHeight="1">
      <c r="A2" s="1258" t="s">
        <v>7957</v>
      </c>
      <c r="B2" s="1481" t="s">
        <v>7958</v>
      </c>
      <c r="C2" s="1482">
        <v>0.04998842592592593</v>
      </c>
      <c r="D2" s="1261" t="s">
        <v>10105</v>
      </c>
      <c r="E2" s="1483" t="s">
        <v>10106</v>
      </c>
      <c r="F2" s="1484" t="s">
        <v>10107</v>
      </c>
      <c r="G2" s="1264" t="s">
        <v>10108</v>
      </c>
      <c r="H2" s="1266" t="s">
        <v>10109</v>
      </c>
      <c r="I2" s="1261" t="s">
        <v>10110</v>
      </c>
      <c r="J2" s="1267" t="s">
        <v>10111</v>
      </c>
      <c r="K2" s="1268" t="s">
        <v>10112</v>
      </c>
      <c r="L2" s="1269" t="s">
        <v>7981</v>
      </c>
      <c r="M2" s="1482">
        <v>0.0508912037037037</v>
      </c>
      <c r="N2" s="1485" t="str">
        <f t="shared" ref="N2:N33" si="1">TEXT(M2-C2, "m:ss")</f>
        <v>1:18</v>
      </c>
      <c r="O2" s="1271"/>
    </row>
    <row r="3" ht="15.75" customHeight="1">
      <c r="A3" s="1272" t="s">
        <v>7983</v>
      </c>
      <c r="B3" s="1486" t="s">
        <v>7984</v>
      </c>
      <c r="C3" s="1482">
        <v>0.051458333333333335</v>
      </c>
      <c r="D3" s="1261" t="s">
        <v>10113</v>
      </c>
      <c r="E3" s="1487" t="s">
        <v>10114</v>
      </c>
      <c r="F3" s="1263" t="s">
        <v>10115</v>
      </c>
      <c r="G3" s="1264" t="s">
        <v>10116</v>
      </c>
      <c r="H3" s="1266" t="s">
        <v>10117</v>
      </c>
      <c r="I3" s="1261" t="s">
        <v>10118</v>
      </c>
      <c r="J3" s="1267" t="s">
        <v>10119</v>
      </c>
      <c r="K3" s="1268" t="s">
        <v>10120</v>
      </c>
      <c r="L3" s="1269" t="s">
        <v>8530</v>
      </c>
      <c r="M3" s="1482">
        <v>0.05236111111111111</v>
      </c>
      <c r="N3" s="1485" t="str">
        <f t="shared" si="1"/>
        <v>1:18</v>
      </c>
    </row>
    <row r="4" ht="15.75" customHeight="1">
      <c r="A4" s="1274" t="s">
        <v>8012</v>
      </c>
      <c r="B4" s="1488" t="s">
        <v>8013</v>
      </c>
      <c r="C4" s="1482">
        <f>C19</f>
        <v>0.05158564815</v>
      </c>
      <c r="D4" s="1261" t="s">
        <v>10121</v>
      </c>
      <c r="E4" s="1487" t="s">
        <v>10122</v>
      </c>
      <c r="F4" s="1263" t="s">
        <v>10123</v>
      </c>
      <c r="G4" s="1264" t="s">
        <v>10124</v>
      </c>
      <c r="H4" s="1266" t="s">
        <v>10125</v>
      </c>
      <c r="I4" s="1261" t="s">
        <v>10126</v>
      </c>
      <c r="J4" s="1267" t="s">
        <v>10127</v>
      </c>
      <c r="K4" s="1268" t="s">
        <v>10128</v>
      </c>
      <c r="L4" s="1269" t="s">
        <v>8046</v>
      </c>
      <c r="M4" s="1485">
        <f>M19</f>
        <v>0.0521412037</v>
      </c>
      <c r="N4" s="1485" t="str">
        <f t="shared" si="1"/>
        <v>0:48</v>
      </c>
    </row>
    <row r="5" ht="15.75" customHeight="1">
      <c r="A5" s="1291" t="s">
        <v>430</v>
      </c>
      <c r="B5" s="1489" t="s">
        <v>7958</v>
      </c>
      <c r="C5" s="1490">
        <v>0.04998842592592593</v>
      </c>
      <c r="D5" s="1280" t="s">
        <v>10129</v>
      </c>
      <c r="E5" s="1491" t="s">
        <v>10106</v>
      </c>
      <c r="F5" s="1303" t="s">
        <v>10107</v>
      </c>
      <c r="G5" s="1303" t="s">
        <v>10108</v>
      </c>
      <c r="H5" s="1303" t="s">
        <v>10109</v>
      </c>
      <c r="I5" s="1280" t="s">
        <v>10130</v>
      </c>
      <c r="J5" s="1303" t="s">
        <v>10111</v>
      </c>
      <c r="K5" s="1303" t="s">
        <v>10112</v>
      </c>
      <c r="L5" s="1289" t="s">
        <v>8083</v>
      </c>
      <c r="M5" s="1289" t="s">
        <v>7982</v>
      </c>
      <c r="N5" s="1492" t="str">
        <f t="shared" si="1"/>
        <v>1:18</v>
      </c>
      <c r="O5" s="1289" t="s">
        <v>10131</v>
      </c>
    </row>
    <row r="6" ht="15.75" customHeight="1">
      <c r="A6" s="1318" t="s">
        <v>5971</v>
      </c>
      <c r="B6" s="1493" t="s">
        <v>7958</v>
      </c>
      <c r="C6" s="1494">
        <v>0.05025462962962963</v>
      </c>
      <c r="D6" s="1495" t="s">
        <v>10132</v>
      </c>
      <c r="E6" s="1287" t="s">
        <v>10133</v>
      </c>
      <c r="F6" s="1496" t="s">
        <v>10134</v>
      </c>
      <c r="G6" s="1496" t="s">
        <v>10135</v>
      </c>
      <c r="H6" s="1497" t="s">
        <v>10136</v>
      </c>
      <c r="I6" s="1289" t="s">
        <v>10137</v>
      </c>
      <c r="J6" s="1289" t="s">
        <v>10138</v>
      </c>
      <c r="K6" s="1289" t="s">
        <v>10139</v>
      </c>
      <c r="L6" s="1289" t="s">
        <v>8069</v>
      </c>
      <c r="M6" s="1498">
        <v>0.05113425925925926</v>
      </c>
      <c r="N6" s="1492" t="str">
        <f t="shared" si="1"/>
        <v>1:16</v>
      </c>
      <c r="O6" s="1289" t="s">
        <v>10140</v>
      </c>
    </row>
    <row r="7" ht="15.75" customHeight="1">
      <c r="A7" s="1206" t="s">
        <v>1668</v>
      </c>
      <c r="B7" s="1489" t="s">
        <v>7958</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5913</v>
      </c>
      <c r="B8" s="1507" t="s">
        <v>7958</v>
      </c>
      <c r="C8" s="1508">
        <v>0.050347222222222224</v>
      </c>
      <c r="D8" s="1509" t="s">
        <v>10150</v>
      </c>
      <c r="E8" s="1287" t="s">
        <v>10151</v>
      </c>
      <c r="F8" s="1289" t="s">
        <v>10152</v>
      </c>
      <c r="G8" s="1289" t="s">
        <v>10153</v>
      </c>
      <c r="H8" s="1289" t="s">
        <v>10154</v>
      </c>
      <c r="I8" s="1289" t="s">
        <v>9929</v>
      </c>
      <c r="J8" s="1289" t="s">
        <v>10155</v>
      </c>
      <c r="K8" s="1289" t="s">
        <v>10156</v>
      </c>
      <c r="L8" s="1289" t="s">
        <v>8205</v>
      </c>
      <c r="M8" s="1289" t="s">
        <v>7982</v>
      </c>
      <c r="N8" s="1492" t="str">
        <f t="shared" si="1"/>
        <v>0:47</v>
      </c>
      <c r="O8" s="1289"/>
    </row>
    <row r="9" ht="15.75" customHeight="1">
      <c r="A9" s="1206" t="s">
        <v>5981</v>
      </c>
      <c r="B9" s="1489" t="s">
        <v>7958</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1736</v>
      </c>
      <c r="B10" s="1489" t="s">
        <v>7958</v>
      </c>
      <c r="C10" s="1490">
        <v>0.05061342592592592</v>
      </c>
      <c r="D10" s="1510" t="s">
        <v>10105</v>
      </c>
      <c r="E10" s="1511" t="s">
        <v>10164</v>
      </c>
      <c r="F10" s="1289" t="s">
        <v>10165</v>
      </c>
      <c r="G10" s="1289" t="s">
        <v>10166</v>
      </c>
      <c r="H10" s="1289" t="s">
        <v>10167</v>
      </c>
      <c r="I10" s="1289" t="s">
        <v>10168</v>
      </c>
      <c r="J10" s="1289" t="s">
        <v>10169</v>
      </c>
      <c r="K10" s="1289" t="s">
        <v>10170</v>
      </c>
      <c r="L10" s="1289" t="s">
        <v>5905</v>
      </c>
      <c r="M10" s="1498">
        <v>0.05153935185185185</v>
      </c>
      <c r="N10" s="1492" t="str">
        <f t="shared" si="1"/>
        <v>1:20</v>
      </c>
      <c r="O10" s="1289" t="s">
        <v>10131</v>
      </c>
    </row>
    <row r="11">
      <c r="A11" s="1512" t="s">
        <v>1275</v>
      </c>
      <c r="B11" s="1513" t="s">
        <v>7958</v>
      </c>
      <c r="C11" s="1508">
        <v>0.0506712962962963</v>
      </c>
      <c r="D11" s="1338" t="s">
        <v>10171</v>
      </c>
      <c r="E11" s="1287" t="s">
        <v>10172</v>
      </c>
      <c r="F11" s="1289" t="s">
        <v>10173</v>
      </c>
      <c r="G11" s="1289" t="s">
        <v>10174</v>
      </c>
      <c r="H11" s="1289" t="s">
        <v>10175</v>
      </c>
      <c r="I11" s="1289" t="s">
        <v>10176</v>
      </c>
      <c r="J11" s="1289" t="s">
        <v>10177</v>
      </c>
      <c r="K11" s="1289" t="s">
        <v>10178</v>
      </c>
      <c r="L11" s="1289" t="s">
        <v>8228</v>
      </c>
      <c r="M11" s="1498">
        <v>0.051354166666666666</v>
      </c>
      <c r="N11" s="1492" t="str">
        <f t="shared" si="1"/>
        <v>0:59</v>
      </c>
      <c r="O11" s="1289" t="s">
        <v>10179</v>
      </c>
    </row>
    <row r="12" ht="15.75" customHeight="1">
      <c r="A12" s="1291" t="s">
        <v>327</v>
      </c>
      <c r="B12" s="1489" t="s">
        <v>7958</v>
      </c>
      <c r="C12" s="1490">
        <v>0.05068287037037037</v>
      </c>
      <c r="D12" s="1289" t="s">
        <v>10180</v>
      </c>
      <c r="E12" s="1511" t="s">
        <v>10181</v>
      </c>
      <c r="F12" s="1280" t="s">
        <v>10182</v>
      </c>
      <c r="G12" s="1289" t="s">
        <v>10183</v>
      </c>
      <c r="H12" s="1280" t="s">
        <v>10184</v>
      </c>
      <c r="I12" s="1289" t="s">
        <v>10185</v>
      </c>
      <c r="J12" s="1289" t="s">
        <v>10186</v>
      </c>
      <c r="K12" s="1289" t="s">
        <v>10187</v>
      </c>
      <c r="L12" s="1315" t="s">
        <v>7981</v>
      </c>
      <c r="M12" s="1498">
        <v>0.05164351851851852</v>
      </c>
      <c r="N12" s="1492" t="str">
        <f t="shared" si="1"/>
        <v>1:23</v>
      </c>
      <c r="O12" s="1289" t="s">
        <v>10131</v>
      </c>
    </row>
    <row r="13" ht="15.75" customHeight="1">
      <c r="A13" s="1514" t="s">
        <v>2362</v>
      </c>
      <c r="B13" s="1489" t="s">
        <v>7958</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1337</v>
      </c>
      <c r="B14" s="1489" t="s">
        <v>7958</v>
      </c>
      <c r="C14" s="1490">
        <v>0.05122685185185185</v>
      </c>
      <c r="D14" s="1289" t="s">
        <v>10196</v>
      </c>
      <c r="E14" s="1511" t="s">
        <v>8017</v>
      </c>
      <c r="F14" s="1289" t="s">
        <v>10197</v>
      </c>
      <c r="G14" s="1289" t="s">
        <v>10198</v>
      </c>
      <c r="H14" s="1289" t="s">
        <v>10199</v>
      </c>
      <c r="I14" s="1289" t="s">
        <v>7961</v>
      </c>
      <c r="J14" s="1289" t="s">
        <v>10200</v>
      </c>
      <c r="K14" s="1289" t="s">
        <v>10201</v>
      </c>
      <c r="L14" s="1280" t="s">
        <v>10202</v>
      </c>
      <c r="M14" s="1498">
        <v>0.052037037037037034</v>
      </c>
      <c r="N14" s="1492" t="str">
        <f t="shared" si="1"/>
        <v>1:10</v>
      </c>
      <c r="O14" s="1289" t="s">
        <v>10131</v>
      </c>
    </row>
    <row r="15" ht="15.75" customHeight="1">
      <c r="A15" s="1349" t="s">
        <v>5975</v>
      </c>
      <c r="B15" s="1507" t="s">
        <v>7958</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8303</v>
      </c>
      <c r="B16" s="1489" t="s">
        <v>7958</v>
      </c>
      <c r="C16" s="1508">
        <v>0.05144675925925926</v>
      </c>
      <c r="D16" s="1289" t="s">
        <v>10213</v>
      </c>
      <c r="E16" s="1511" t="s">
        <v>10214</v>
      </c>
      <c r="F16" s="1289" t="s">
        <v>10215</v>
      </c>
      <c r="G16" s="1289" t="s">
        <v>10216</v>
      </c>
      <c r="H16" s="1289" t="s">
        <v>10217</v>
      </c>
      <c r="I16" s="1289" t="s">
        <v>9193</v>
      </c>
      <c r="J16" s="1289" t="s">
        <v>10218</v>
      </c>
      <c r="K16" s="1289" t="s">
        <v>10219</v>
      </c>
      <c r="L16" s="1517" t="s">
        <v>8244</v>
      </c>
      <c r="M16" s="1498">
        <v>0.05258101851851852</v>
      </c>
      <c r="N16" s="1492" t="str">
        <f t="shared" si="1"/>
        <v>1:38</v>
      </c>
      <c r="O16" s="1289" t="s">
        <v>10131</v>
      </c>
    </row>
    <row r="17" ht="15.75" customHeight="1">
      <c r="A17" s="1349" t="s">
        <v>8514</v>
      </c>
      <c r="B17" s="1507" t="s">
        <v>7984</v>
      </c>
      <c r="C17" s="1490">
        <v>0.05146990740740741</v>
      </c>
      <c r="D17" s="1518" t="s">
        <v>10113</v>
      </c>
      <c r="E17" s="1287" t="s">
        <v>9553</v>
      </c>
      <c r="F17" s="1518" t="s">
        <v>10115</v>
      </c>
      <c r="G17" s="1518" t="s">
        <v>10116</v>
      </c>
      <c r="H17" s="1518" t="s">
        <v>10117</v>
      </c>
      <c r="I17" s="1289" t="s">
        <v>10220</v>
      </c>
      <c r="J17" s="1518" t="s">
        <v>10119</v>
      </c>
      <c r="K17" s="1518" t="s">
        <v>10120</v>
      </c>
      <c r="L17" s="1430" t="s">
        <v>8530</v>
      </c>
      <c r="M17" s="1498">
        <v>0.05236111111111111</v>
      </c>
      <c r="N17" s="1492" t="str">
        <f t="shared" si="1"/>
        <v>1:17</v>
      </c>
      <c r="O17" s="1289" t="s">
        <v>10131</v>
      </c>
    </row>
    <row r="18" ht="15.75" customHeight="1">
      <c r="A18" s="1291" t="s">
        <v>823</v>
      </c>
      <c r="B18" s="1489" t="s">
        <v>7958</v>
      </c>
      <c r="C18" s="1508">
        <v>0.051550925925925924</v>
      </c>
      <c r="D18" s="1289" t="s">
        <v>10221</v>
      </c>
      <c r="E18" s="1511" t="s">
        <v>9538</v>
      </c>
      <c r="F18" s="1289" t="s">
        <v>10222</v>
      </c>
      <c r="G18" s="1289" t="s">
        <v>10223</v>
      </c>
      <c r="H18" s="1289" t="s">
        <v>10224</v>
      </c>
      <c r="I18" s="1289" t="s">
        <v>6875</v>
      </c>
      <c r="J18" s="1289" t="s">
        <v>10225</v>
      </c>
      <c r="K18" s="1289" t="s">
        <v>10226</v>
      </c>
      <c r="L18" s="1517" t="s">
        <v>10227</v>
      </c>
      <c r="M18" s="1498">
        <v>0.05229166666666667</v>
      </c>
      <c r="N18" s="1492" t="str">
        <f t="shared" si="1"/>
        <v>1:04</v>
      </c>
      <c r="O18" s="1289" t="s">
        <v>10131</v>
      </c>
    </row>
    <row r="19">
      <c r="A19" s="1519" t="s">
        <v>1668</v>
      </c>
      <c r="B19" s="1493" t="s">
        <v>8013</v>
      </c>
      <c r="C19" s="1490">
        <v>0.05158564814814815</v>
      </c>
      <c r="D19" s="1520" t="s">
        <v>10121</v>
      </c>
      <c r="E19" s="1521" t="s">
        <v>10122</v>
      </c>
      <c r="F19" s="1520" t="s">
        <v>10123</v>
      </c>
      <c r="G19" s="1520" t="s">
        <v>10124</v>
      </c>
      <c r="H19" s="1520" t="s">
        <v>10125</v>
      </c>
      <c r="I19" s="1520" t="s">
        <v>10126</v>
      </c>
      <c r="J19" s="1520" t="s">
        <v>10127</v>
      </c>
      <c r="K19" s="1520" t="s">
        <v>10128</v>
      </c>
      <c r="L19" s="1520" t="s">
        <v>8046</v>
      </c>
      <c r="M19" s="1498">
        <v>0.052141203703703703</v>
      </c>
      <c r="N19" s="1492" t="str">
        <f t="shared" si="1"/>
        <v>0:48</v>
      </c>
      <c r="O19" s="1289" t="s">
        <v>10228</v>
      </c>
    </row>
    <row r="20" ht="15.75" customHeight="1">
      <c r="A20" s="1318" t="s">
        <v>2902</v>
      </c>
      <c r="B20" s="1507" t="s">
        <v>7958</v>
      </c>
      <c r="C20" s="1508">
        <v>0.051706365740740744</v>
      </c>
      <c r="D20" s="1338" t="s">
        <v>10229</v>
      </c>
      <c r="E20" s="1287" t="s">
        <v>10230</v>
      </c>
      <c r="F20" s="1289" t="s">
        <v>10231</v>
      </c>
      <c r="G20" s="1289" t="s">
        <v>10232</v>
      </c>
      <c r="H20" s="1289" t="s">
        <v>10233</v>
      </c>
      <c r="I20" s="1289" t="s">
        <v>10234</v>
      </c>
      <c r="J20" s="1289" t="s">
        <v>10235</v>
      </c>
      <c r="K20" s="1289" t="s">
        <v>10236</v>
      </c>
      <c r="L20" s="1289" t="s">
        <v>8889</v>
      </c>
      <c r="M20" s="1498">
        <v>0.0525</v>
      </c>
      <c r="N20" s="1498" t="str">
        <f t="shared" si="1"/>
        <v>1:09</v>
      </c>
      <c r="O20" s="1289"/>
    </row>
    <row r="21" ht="15.75" customHeight="1">
      <c r="A21" s="1522" t="s">
        <v>1760</v>
      </c>
      <c r="B21" s="1523" t="s">
        <v>7958</v>
      </c>
      <c r="C21" s="1508">
        <v>0.05171296296296296</v>
      </c>
      <c r="D21" s="1524" t="s">
        <v>10237</v>
      </c>
      <c r="E21" s="1524" t="s">
        <v>10238</v>
      </c>
      <c r="F21" s="1524" t="s">
        <v>10239</v>
      </c>
      <c r="G21" s="1524" t="s">
        <v>10240</v>
      </c>
      <c r="H21" s="1338" t="s">
        <v>10241</v>
      </c>
      <c r="I21" s="1524" t="s">
        <v>10242</v>
      </c>
      <c r="J21" s="1338" t="s">
        <v>10243</v>
      </c>
      <c r="K21" s="1524" t="s">
        <v>10244</v>
      </c>
      <c r="L21" s="1338" t="s">
        <v>7448</v>
      </c>
      <c r="M21" s="1498">
        <v>0.054375</v>
      </c>
      <c r="N21" s="1492" t="str">
        <f t="shared" si="1"/>
        <v>3:50</v>
      </c>
      <c r="O21" s="1289" t="s">
        <v>10245</v>
      </c>
    </row>
    <row r="22" ht="15.75" customHeight="1">
      <c r="A22" s="1349" t="s">
        <v>10246</v>
      </c>
      <c r="B22" s="1507" t="s">
        <v>7958</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2832</v>
      </c>
      <c r="B23" s="1507" t="s">
        <v>7958</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2716</v>
      </c>
      <c r="B24" s="1526" t="s">
        <v>7958</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8013</v>
      </c>
      <c r="C25" s="1508">
        <v>0.052088194444444444</v>
      </c>
      <c r="D25" s="1338" t="s">
        <v>10276</v>
      </c>
      <c r="E25" s="1287" t="s">
        <v>10277</v>
      </c>
      <c r="F25" s="1289" t="s">
        <v>10278</v>
      </c>
      <c r="G25" s="1289" t="s">
        <v>10279</v>
      </c>
      <c r="H25" s="1289" t="s">
        <v>10280</v>
      </c>
      <c r="I25" s="1289" t="s">
        <v>10281</v>
      </c>
      <c r="J25" s="1289" t="s">
        <v>10282</v>
      </c>
      <c r="K25" s="1289" t="s">
        <v>10283</v>
      </c>
      <c r="L25" s="1289" t="s">
        <v>9182</v>
      </c>
      <c r="M25" s="1498">
        <v>0.053043981481481484</v>
      </c>
      <c r="N25" s="1492" t="str">
        <f t="shared" si="1"/>
        <v>1:23</v>
      </c>
      <c r="O25" s="1289" t="s">
        <v>10131</v>
      </c>
    </row>
    <row r="26" ht="15.75" customHeight="1">
      <c r="A26" s="1318" t="s">
        <v>2288</v>
      </c>
      <c r="B26" s="1507" t="s">
        <v>7984</v>
      </c>
      <c r="C26" s="1508">
        <v>0.05215277777777778</v>
      </c>
      <c r="D26" s="1289" t="s">
        <v>10284</v>
      </c>
      <c r="E26" s="1518" t="s">
        <v>5533</v>
      </c>
      <c r="F26" s="1289" t="s">
        <v>10285</v>
      </c>
      <c r="G26" s="1289" t="s">
        <v>10286</v>
      </c>
      <c r="H26" s="1289" t="s">
        <v>10287</v>
      </c>
      <c r="I26" s="1289" t="s">
        <v>10288</v>
      </c>
      <c r="J26" s="1289" t="s">
        <v>10289</v>
      </c>
      <c r="K26" s="1289" t="s">
        <v>10290</v>
      </c>
      <c r="L26" s="1289" t="s">
        <v>8943</v>
      </c>
      <c r="M26" s="1498">
        <v>0.05399305555555556</v>
      </c>
      <c r="N26" s="1492" t="str">
        <f t="shared" si="1"/>
        <v>2:39</v>
      </c>
      <c r="O26" s="1289" t="s">
        <v>10291</v>
      </c>
    </row>
    <row r="27" ht="15.75" customHeight="1">
      <c r="A27" s="1349" t="s">
        <v>2543</v>
      </c>
      <c r="B27" s="1507" t="s">
        <v>7958</v>
      </c>
      <c r="C27" s="1529">
        <v>0.05216435185185185</v>
      </c>
      <c r="D27" s="1289" t="s">
        <v>10292</v>
      </c>
      <c r="E27" s="1287" t="s">
        <v>10293</v>
      </c>
      <c r="F27" s="1289" t="s">
        <v>10294</v>
      </c>
      <c r="G27" s="1289" t="s">
        <v>10295</v>
      </c>
      <c r="H27" s="1289" t="s">
        <v>10296</v>
      </c>
      <c r="I27" s="1289" t="s">
        <v>2738</v>
      </c>
      <c r="J27" s="1289" t="s">
        <v>10297</v>
      </c>
      <c r="K27" s="1289" t="s">
        <v>10298</v>
      </c>
      <c r="L27" s="1289" t="s">
        <v>10299</v>
      </c>
      <c r="M27" s="1530">
        <v>0.05337962962962963</v>
      </c>
      <c r="N27" s="1492" t="str">
        <f t="shared" si="1"/>
        <v>1:45</v>
      </c>
      <c r="O27" s="1289" t="s">
        <v>10300</v>
      </c>
    </row>
    <row r="28" ht="15.75" customHeight="1">
      <c r="A28" s="1318" t="s">
        <v>734</v>
      </c>
      <c r="B28" s="1507" t="s">
        <v>7984</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2832</v>
      </c>
      <c r="B29" s="1493" t="s">
        <v>7984</v>
      </c>
      <c r="C29" s="1490">
        <v>0.052316898148148154</v>
      </c>
      <c r="D29" s="1338" t="s">
        <v>10309</v>
      </c>
      <c r="E29" s="1287" t="s">
        <v>10310</v>
      </c>
      <c r="F29" s="1289" t="s">
        <v>10311</v>
      </c>
      <c r="G29" s="1289" t="s">
        <v>10312</v>
      </c>
      <c r="H29" s="1289" t="s">
        <v>10313</v>
      </c>
      <c r="I29" s="1289" t="s">
        <v>10314</v>
      </c>
      <c r="J29" s="1289" t="s">
        <v>10315</v>
      </c>
      <c r="K29" s="1289" t="s">
        <v>10316</v>
      </c>
      <c r="L29" s="1289" t="s">
        <v>8637</v>
      </c>
      <c r="M29" s="1498">
        <v>0.0537625</v>
      </c>
      <c r="N29" s="1492" t="str">
        <f t="shared" si="1"/>
        <v>2:05</v>
      </c>
      <c r="O29" s="1289" t="s">
        <v>10131</v>
      </c>
    </row>
    <row r="30" ht="15.75" customHeight="1">
      <c r="A30" s="1318" t="s">
        <v>3605</v>
      </c>
      <c r="B30" s="1507" t="s">
        <v>7958</v>
      </c>
      <c r="C30" s="1508">
        <v>0.0525</v>
      </c>
      <c r="D30" s="1509" t="s">
        <v>10317</v>
      </c>
      <c r="E30" s="1287" t="s">
        <v>10318</v>
      </c>
      <c r="F30" s="1289" t="s">
        <v>10319</v>
      </c>
      <c r="G30" s="1532" t="s">
        <v>10320</v>
      </c>
      <c r="H30" s="1289" t="s">
        <v>10321</v>
      </c>
      <c r="I30" s="1289" t="s">
        <v>10164</v>
      </c>
      <c r="J30" s="1289" t="s">
        <v>10322</v>
      </c>
      <c r="K30" s="1289" t="s">
        <v>10323</v>
      </c>
      <c r="L30" s="1289" t="s">
        <v>9384</v>
      </c>
      <c r="M30" s="1498">
        <v>0.05351851851851852</v>
      </c>
      <c r="N30" s="1492" t="str">
        <f t="shared" si="1"/>
        <v>1:28</v>
      </c>
      <c r="O30" s="1289" t="s">
        <v>10324</v>
      </c>
    </row>
    <row r="31" ht="15.75" customHeight="1">
      <c r="A31" s="1533" t="s">
        <v>3333</v>
      </c>
      <c r="B31" s="1507" t="s">
        <v>7958</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9226</v>
      </c>
      <c r="B32" s="1507" t="s">
        <v>7958</v>
      </c>
      <c r="C32" s="1490">
        <v>0.05268518518518518</v>
      </c>
      <c r="D32" s="1338" t="s">
        <v>10335</v>
      </c>
      <c r="E32" s="1287" t="s">
        <v>10336</v>
      </c>
      <c r="F32" s="1289" t="s">
        <v>10337</v>
      </c>
      <c r="G32" s="1289" t="s">
        <v>10338</v>
      </c>
      <c r="H32" s="1289" t="s">
        <v>10339</v>
      </c>
      <c r="I32" s="1289" t="s">
        <v>10340</v>
      </c>
      <c r="J32" s="1289" t="s">
        <v>10341</v>
      </c>
      <c r="K32" s="1289" t="s">
        <v>10342</v>
      </c>
      <c r="L32" s="1289" t="s">
        <v>9244</v>
      </c>
      <c r="M32" s="1498">
        <v>0.05331018518518518</v>
      </c>
      <c r="N32" s="1492" t="str">
        <f t="shared" si="1"/>
        <v>0:54</v>
      </c>
      <c r="O32" s="1289" t="s">
        <v>10343</v>
      </c>
    </row>
    <row r="33" ht="15.75" customHeight="1">
      <c r="A33" s="1318" t="s">
        <v>913</v>
      </c>
      <c r="B33" s="1486" t="s">
        <v>7984</v>
      </c>
      <c r="C33" s="1508">
        <v>0.05378472222222222</v>
      </c>
      <c r="D33" s="1338" t="s">
        <v>10344</v>
      </c>
      <c r="E33" s="1287" t="s">
        <v>10345</v>
      </c>
      <c r="F33" s="1289" t="s">
        <v>10346</v>
      </c>
      <c r="G33" s="1289" t="s">
        <v>10347</v>
      </c>
      <c r="H33" s="1289" t="s">
        <v>10348</v>
      </c>
      <c r="I33" s="1289" t="s">
        <v>7564</v>
      </c>
      <c r="J33" s="1289" t="s">
        <v>10349</v>
      </c>
      <c r="K33" s="1289" t="s">
        <v>10350</v>
      </c>
      <c r="L33" s="1289" t="s">
        <v>8968</v>
      </c>
      <c r="M33" s="1498">
        <v>0.054560185185185184</v>
      </c>
      <c r="N33" s="1492" t="str">
        <f t="shared" si="1"/>
        <v>1:07</v>
      </c>
      <c r="O33" s="1289"/>
    </row>
    <row r="34" ht="15.75" customHeight="1">
      <c r="A34" s="1318" t="s">
        <v>4552</v>
      </c>
      <c r="B34" s="1493" t="s">
        <v>7984</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10103</v>
      </c>
      <c r="D1" s="1560" t="s">
        <v>6201</v>
      </c>
      <c r="E1" s="1474" t="s">
        <v>6482</v>
      </c>
      <c r="F1" s="1475" t="s">
        <v>38</v>
      </c>
      <c r="G1" s="1476" t="s">
        <v>36</v>
      </c>
      <c r="H1" s="1472" t="s">
        <v>10104</v>
      </c>
      <c r="I1" s="1477" t="s">
        <v>39</v>
      </c>
      <c r="J1" s="1478" t="s">
        <v>6425</v>
      </c>
      <c r="K1" s="1245" t="s">
        <v>7954</v>
      </c>
      <c r="L1" s="1245" t="s">
        <v>7956</v>
      </c>
    </row>
    <row r="2" ht="15.75" customHeight="1">
      <c r="A2" s="1258" t="s">
        <v>7957</v>
      </c>
      <c r="B2" s="1481" t="s">
        <v>7958</v>
      </c>
      <c r="C2" s="1261" t="s">
        <v>10105</v>
      </c>
      <c r="D2" s="1262" t="s">
        <v>10359</v>
      </c>
      <c r="E2" s="1263" t="s">
        <v>10360</v>
      </c>
      <c r="F2" s="1264" t="s">
        <v>10361</v>
      </c>
      <c r="G2" s="1266" t="s">
        <v>10362</v>
      </c>
      <c r="H2" s="1261" t="s">
        <v>10363</v>
      </c>
      <c r="I2" s="1267" t="s">
        <v>10364</v>
      </c>
      <c r="J2" s="1268" t="s">
        <v>10365</v>
      </c>
      <c r="K2" s="1270"/>
      <c r="L2" s="1271"/>
    </row>
    <row r="3" ht="15.75" customHeight="1">
      <c r="A3" s="1272" t="s">
        <v>7983</v>
      </c>
      <c r="B3" s="1486" t="s">
        <v>7984</v>
      </c>
      <c r="C3" s="1261" t="s">
        <v>10366</v>
      </c>
      <c r="D3" s="1262" t="s">
        <v>10367</v>
      </c>
      <c r="E3" s="1263" t="s">
        <v>10368</v>
      </c>
      <c r="F3" s="1264" t="s">
        <v>10369</v>
      </c>
      <c r="G3" s="1266" t="s">
        <v>10370</v>
      </c>
      <c r="H3" s="1261" t="s">
        <v>10371</v>
      </c>
      <c r="I3" s="1267" t="s">
        <v>10372</v>
      </c>
      <c r="J3" s="1268" t="s">
        <v>10373</v>
      </c>
      <c r="K3" s="1482"/>
    </row>
    <row r="4" ht="15.75" customHeight="1">
      <c r="A4" s="1274" t="s">
        <v>8012</v>
      </c>
      <c r="B4" s="1488" t="s">
        <v>8013</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7958</v>
      </c>
      <c r="C5" s="1280" t="s">
        <v>10129</v>
      </c>
      <c r="D5" s="1303" t="s">
        <v>10359</v>
      </c>
      <c r="E5" s="1303" t="s">
        <v>10360</v>
      </c>
      <c r="F5" s="1280" t="s">
        <v>10381</v>
      </c>
      <c r="G5" s="1280" t="s">
        <v>10382</v>
      </c>
      <c r="H5" s="1280" t="s">
        <v>10383</v>
      </c>
      <c r="I5" s="1303" t="s">
        <v>10364</v>
      </c>
      <c r="J5" s="1303" t="s">
        <v>10365</v>
      </c>
      <c r="K5" s="1289" t="s">
        <v>7982</v>
      </c>
      <c r="L5" s="1289"/>
    </row>
    <row r="6" ht="15.75" customHeight="1">
      <c r="A6" s="1206" t="s">
        <v>1668</v>
      </c>
      <c r="B6" s="1489" t="s">
        <v>7958</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5913</v>
      </c>
      <c r="B7" s="1507" t="s">
        <v>7958</v>
      </c>
      <c r="C7" s="1386" t="s">
        <v>10150</v>
      </c>
      <c r="D7" s="1289" t="s">
        <v>10391</v>
      </c>
      <c r="E7" s="1289" t="s">
        <v>10392</v>
      </c>
      <c r="F7" s="1289" t="s">
        <v>10393</v>
      </c>
      <c r="G7" s="1289" t="s">
        <v>10394</v>
      </c>
      <c r="H7" s="1289" t="s">
        <v>10395</v>
      </c>
      <c r="I7" s="1289" t="s">
        <v>10396</v>
      </c>
      <c r="J7" s="1289" t="s">
        <v>10397</v>
      </c>
      <c r="K7" s="1289" t="s">
        <v>7982</v>
      </c>
      <c r="L7" s="1289"/>
    </row>
    <row r="8" ht="15.75" customHeight="1">
      <c r="A8" s="1318" t="s">
        <v>5971</v>
      </c>
      <c r="B8" s="1507" t="s">
        <v>7958</v>
      </c>
      <c r="C8" s="1563" t="s">
        <v>10132</v>
      </c>
      <c r="D8" s="1497" t="s">
        <v>10398</v>
      </c>
      <c r="E8" s="1496" t="s">
        <v>10399</v>
      </c>
      <c r="F8" s="1496" t="s">
        <v>10400</v>
      </c>
      <c r="G8" s="1496" t="s">
        <v>10401</v>
      </c>
      <c r="H8" s="1496" t="s">
        <v>10402</v>
      </c>
      <c r="I8" s="1496" t="s">
        <v>10403</v>
      </c>
      <c r="J8" s="1496" t="s">
        <v>10404</v>
      </c>
      <c r="K8" s="1289" t="s">
        <v>8070</v>
      </c>
      <c r="L8" s="1289" t="s">
        <v>8071</v>
      </c>
    </row>
    <row r="9" ht="15.75" customHeight="1">
      <c r="A9" s="1206" t="s">
        <v>5981</v>
      </c>
      <c r="B9" s="1489" t="s">
        <v>7958</v>
      </c>
      <c r="C9" s="1289" t="s">
        <v>10405</v>
      </c>
      <c r="D9" s="1289" t="s">
        <v>10406</v>
      </c>
      <c r="E9" s="1289" t="s">
        <v>10407</v>
      </c>
      <c r="F9" s="1280" t="s">
        <v>10408</v>
      </c>
      <c r="G9" s="1280" t="s">
        <v>10409</v>
      </c>
      <c r="H9" s="1564" t="s">
        <v>10410</v>
      </c>
      <c r="I9" s="1280" t="s">
        <v>10411</v>
      </c>
      <c r="J9" s="1280" t="s">
        <v>10412</v>
      </c>
      <c r="K9" s="1289" t="s">
        <v>8103</v>
      </c>
      <c r="L9" s="1289"/>
    </row>
    <row r="10" ht="15.75" customHeight="1">
      <c r="A10" s="1355" t="s">
        <v>1736</v>
      </c>
      <c r="B10" s="1489" t="s">
        <v>7958</v>
      </c>
      <c r="C10" s="1510" t="s">
        <v>10105</v>
      </c>
      <c r="D10" s="1289" t="s">
        <v>10413</v>
      </c>
      <c r="E10" s="1289" t="s">
        <v>10414</v>
      </c>
      <c r="F10" s="1289" t="s">
        <v>10415</v>
      </c>
      <c r="G10" s="1289" t="s">
        <v>10416</v>
      </c>
      <c r="H10" s="1289" t="s">
        <v>10417</v>
      </c>
      <c r="I10" s="1289" t="s">
        <v>10418</v>
      </c>
      <c r="J10" s="1289" t="s">
        <v>10419</v>
      </c>
      <c r="K10" s="1289" t="s">
        <v>8301</v>
      </c>
      <c r="L10" s="1289"/>
    </row>
    <row r="11" ht="15.75" customHeight="1">
      <c r="A11" s="1291" t="s">
        <v>327</v>
      </c>
      <c r="B11" s="1489" t="s">
        <v>7958</v>
      </c>
      <c r="C11" s="1289" t="s">
        <v>10420</v>
      </c>
      <c r="D11" s="1289" t="s">
        <v>10421</v>
      </c>
      <c r="E11" s="1289" t="s">
        <v>10422</v>
      </c>
      <c r="F11" s="1289" t="s">
        <v>10423</v>
      </c>
      <c r="G11" s="1289" t="s">
        <v>10424</v>
      </c>
      <c r="H11" s="1289" t="s">
        <v>10425</v>
      </c>
      <c r="I11" s="1289" t="s">
        <v>10426</v>
      </c>
      <c r="J11" s="1289" t="s">
        <v>10427</v>
      </c>
      <c r="K11" s="1289" t="s">
        <v>8128</v>
      </c>
      <c r="L11" s="1289"/>
    </row>
    <row r="12" ht="16.5" customHeight="1">
      <c r="A12" s="1514" t="s">
        <v>2362</v>
      </c>
      <c r="B12" s="1489" t="s">
        <v>7958</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1878</v>
      </c>
      <c r="B13" s="1523" t="s">
        <v>7958</v>
      </c>
      <c r="C13" s="1386" t="s">
        <v>10437</v>
      </c>
      <c r="D13" s="1289" t="s">
        <v>10438</v>
      </c>
      <c r="E13" s="1289" t="s">
        <v>10439</v>
      </c>
      <c r="F13" s="1289" t="s">
        <v>10440</v>
      </c>
      <c r="G13" s="1289" t="s">
        <v>10441</v>
      </c>
      <c r="H13" s="1289" t="s">
        <v>10442</v>
      </c>
      <c r="I13" s="1289" t="s">
        <v>10443</v>
      </c>
      <c r="J13" s="1289" t="s">
        <v>10444</v>
      </c>
      <c r="K13" s="1289" t="s">
        <v>8615</v>
      </c>
      <c r="L13" s="1289"/>
    </row>
    <row r="14" ht="15.75" customHeight="1">
      <c r="A14" s="1318" t="s">
        <v>5975</v>
      </c>
      <c r="B14" s="1489" t="s">
        <v>7958</v>
      </c>
      <c r="C14" s="1289" t="s">
        <v>10203</v>
      </c>
      <c r="D14" s="1289" t="s">
        <v>10445</v>
      </c>
      <c r="E14" s="1289" t="s">
        <v>10446</v>
      </c>
      <c r="F14" s="1289" t="s">
        <v>10447</v>
      </c>
      <c r="G14" s="1289" t="s">
        <v>10448</v>
      </c>
      <c r="H14" s="1289" t="s">
        <v>10449</v>
      </c>
      <c r="I14" s="1289" t="s">
        <v>10450</v>
      </c>
      <c r="J14" s="1289" t="s">
        <v>10451</v>
      </c>
      <c r="K14" s="1289" t="s">
        <v>8466</v>
      </c>
      <c r="L14" s="1289" t="s">
        <v>10452</v>
      </c>
    </row>
    <row r="15" ht="15.75" customHeight="1">
      <c r="A15" s="1291" t="s">
        <v>1337</v>
      </c>
      <c r="B15" s="1489" t="s">
        <v>7958</v>
      </c>
      <c r="C15" s="1289" t="s">
        <v>10453</v>
      </c>
      <c r="D15" s="1289" t="s">
        <v>10454</v>
      </c>
      <c r="E15" s="1289" t="s">
        <v>10455</v>
      </c>
      <c r="F15" s="1289" t="s">
        <v>10456</v>
      </c>
      <c r="G15" s="1289" t="s">
        <v>10457</v>
      </c>
      <c r="H15" s="1289" t="s">
        <v>10458</v>
      </c>
      <c r="I15" s="1289" t="s">
        <v>10459</v>
      </c>
      <c r="J15" s="1289" t="s">
        <v>10460</v>
      </c>
      <c r="K15" s="1289" t="s">
        <v>8442</v>
      </c>
      <c r="L15" s="1289"/>
    </row>
    <row r="16" ht="15.75" customHeight="1">
      <c r="A16" s="1291" t="s">
        <v>823</v>
      </c>
      <c r="B16" s="1489" t="s">
        <v>7958</v>
      </c>
      <c r="C16" s="1289" t="s">
        <v>10461</v>
      </c>
      <c r="D16" s="1289" t="s">
        <v>10462</v>
      </c>
      <c r="E16" s="1289" t="s">
        <v>10463</v>
      </c>
      <c r="F16" s="1289" t="s">
        <v>10464</v>
      </c>
      <c r="G16" s="1289" t="s">
        <v>10465</v>
      </c>
      <c r="H16" s="1289" t="s">
        <v>10466</v>
      </c>
      <c r="I16" s="1289" t="s">
        <v>10467</v>
      </c>
      <c r="J16" s="1289" t="s">
        <v>10468</v>
      </c>
      <c r="K16" s="1289" t="s">
        <v>8794</v>
      </c>
      <c r="L16" s="1289"/>
    </row>
    <row r="17" ht="15.75" customHeight="1">
      <c r="A17" s="1318" t="s">
        <v>10246</v>
      </c>
      <c r="B17" s="1507" t="s">
        <v>7958</v>
      </c>
      <c r="C17" s="1289" t="s">
        <v>10247</v>
      </c>
      <c r="D17" s="1289" t="s">
        <v>10469</v>
      </c>
      <c r="E17" s="1532" t="s">
        <v>10470</v>
      </c>
      <c r="F17" s="1289" t="s">
        <v>10471</v>
      </c>
      <c r="G17" s="1289" t="s">
        <v>10472</v>
      </c>
      <c r="H17" s="1289" t="s">
        <v>10473</v>
      </c>
      <c r="I17" s="1289" t="s">
        <v>10474</v>
      </c>
      <c r="J17" s="1289" t="s">
        <v>10475</v>
      </c>
      <c r="K17" s="1289" t="s">
        <v>8492</v>
      </c>
      <c r="L17" s="1289"/>
    </row>
    <row r="18" ht="15.75" customHeight="1">
      <c r="A18" s="1206" t="s">
        <v>8303</v>
      </c>
      <c r="B18" s="1489" t="s">
        <v>7958</v>
      </c>
      <c r="C18" s="1289" t="s">
        <v>10213</v>
      </c>
      <c r="D18" s="1289" t="s">
        <v>10476</v>
      </c>
      <c r="E18" s="1289" t="s">
        <v>10477</v>
      </c>
      <c r="F18" s="1289" t="s">
        <v>10478</v>
      </c>
      <c r="G18" s="1289" t="s">
        <v>10479</v>
      </c>
      <c r="H18" s="1289" t="s">
        <v>10480</v>
      </c>
      <c r="I18" s="1289" t="s">
        <v>10481</v>
      </c>
      <c r="J18" s="1289" t="s">
        <v>10482</v>
      </c>
      <c r="K18" s="1289" t="s">
        <v>8321</v>
      </c>
      <c r="L18" s="1289"/>
    </row>
    <row r="19" ht="15.75" customHeight="1">
      <c r="A19" s="1318" t="s">
        <v>734</v>
      </c>
      <c r="B19" s="1507" t="s">
        <v>7984</v>
      </c>
      <c r="C19" s="1289" t="s">
        <v>10366</v>
      </c>
      <c r="D19" s="1289" t="s">
        <v>10367</v>
      </c>
      <c r="E19" s="1289" t="s">
        <v>10368</v>
      </c>
      <c r="F19" s="1289" t="s">
        <v>10369</v>
      </c>
      <c r="G19" s="1289" t="s">
        <v>10370</v>
      </c>
      <c r="H19" s="1289" t="s">
        <v>10371</v>
      </c>
      <c r="I19" s="1289" t="s">
        <v>10372</v>
      </c>
      <c r="J19" s="1289" t="s">
        <v>10373</v>
      </c>
      <c r="K19" s="1289" t="s">
        <v>8573</v>
      </c>
      <c r="L19" s="1289" t="s">
        <v>10483</v>
      </c>
    </row>
    <row r="20" ht="15.75" customHeight="1">
      <c r="A20" s="1349" t="s">
        <v>1149</v>
      </c>
      <c r="B20" s="1507" t="s">
        <v>8013</v>
      </c>
      <c r="C20" s="1386" t="s">
        <v>10276</v>
      </c>
      <c r="D20" s="1289" t="s">
        <v>10374</v>
      </c>
      <c r="E20" s="1289" t="s">
        <v>10375</v>
      </c>
      <c r="F20" s="1289" t="s">
        <v>10376</v>
      </c>
      <c r="G20" s="1289" t="s">
        <v>10484</v>
      </c>
      <c r="H20" s="1289" t="s">
        <v>10485</v>
      </c>
      <c r="I20" s="1289" t="s">
        <v>10486</v>
      </c>
      <c r="J20" s="1289" t="s">
        <v>10487</v>
      </c>
      <c r="K20" s="1289" t="s">
        <v>8573</v>
      </c>
      <c r="L20" s="1289"/>
    </row>
    <row r="21" ht="16.5" customHeight="1">
      <c r="A21" s="1349" t="s">
        <v>10488</v>
      </c>
      <c r="B21" s="1507" t="s">
        <v>7958</v>
      </c>
      <c r="C21" s="1524" t="s">
        <v>10237</v>
      </c>
      <c r="D21" s="1289" t="s">
        <v>10489</v>
      </c>
      <c r="E21" s="1289" t="s">
        <v>10490</v>
      </c>
      <c r="F21" s="1289" t="s">
        <v>10491</v>
      </c>
      <c r="G21" s="1289" t="s">
        <v>10479</v>
      </c>
      <c r="H21" s="1289" t="s">
        <v>10492</v>
      </c>
      <c r="I21" s="1289" t="s">
        <v>10493</v>
      </c>
      <c r="J21" s="1289" t="s">
        <v>10494</v>
      </c>
      <c r="K21" s="1289" t="s">
        <v>9061</v>
      </c>
      <c r="L21" s="1289"/>
    </row>
    <row r="22" ht="15.75" customHeight="1">
      <c r="A22" s="1318" t="s">
        <v>2716</v>
      </c>
      <c r="B22" s="1507" t="s">
        <v>7958</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2543</v>
      </c>
      <c r="B23" s="1507" t="s">
        <v>7958</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2832</v>
      </c>
      <c r="B24" s="1513" t="s">
        <v>7984</v>
      </c>
      <c r="C24" s="1386" t="s">
        <v>10514</v>
      </c>
      <c r="D24" s="1289"/>
      <c r="E24" s="1289" t="s">
        <v>10515</v>
      </c>
      <c r="F24" s="1289" t="s">
        <v>10516</v>
      </c>
      <c r="G24" s="1289"/>
      <c r="H24" s="1289"/>
      <c r="I24" s="1289"/>
      <c r="J24" s="1289"/>
      <c r="K24" s="1289" t="s">
        <v>9080</v>
      </c>
      <c r="L24" s="1289"/>
    </row>
    <row r="25" ht="15.75" customHeight="1">
      <c r="A25" s="1318" t="s">
        <v>2288</v>
      </c>
      <c r="B25" s="1523" t="s">
        <v>7984</v>
      </c>
      <c r="C25" s="1377" t="s">
        <v>10284</v>
      </c>
      <c r="D25" s="1289" t="s">
        <v>10517</v>
      </c>
      <c r="E25" s="1289" t="s">
        <v>10518</v>
      </c>
      <c r="F25" s="1289" t="s">
        <v>10519</v>
      </c>
      <c r="G25" s="1289" t="s">
        <v>10520</v>
      </c>
      <c r="H25" s="1289" t="s">
        <v>10521</v>
      </c>
      <c r="I25" s="1289" t="s">
        <v>10522</v>
      </c>
      <c r="J25" s="1289" t="s">
        <v>10523</v>
      </c>
      <c r="K25" s="1289" t="s">
        <v>8944</v>
      </c>
      <c r="L25" s="1289"/>
    </row>
    <row r="26">
      <c r="A26" s="1519" t="s">
        <v>3205</v>
      </c>
      <c r="B26" s="1493" t="s">
        <v>7984</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5218</v>
      </c>
      <c r="B27" s="1507" t="s">
        <v>7958</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4552</v>
      </c>
      <c r="B28" s="1507" t="s">
        <v>7984</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7352</v>
      </c>
      <c r="F1" s="1570" t="s">
        <v>7353</v>
      </c>
      <c r="G1" s="1570" t="s">
        <v>7923</v>
      </c>
      <c r="H1" s="1571"/>
      <c r="I1" s="1572" t="s">
        <v>10550</v>
      </c>
      <c r="J1" s="1573" t="s">
        <v>7925</v>
      </c>
      <c r="K1" s="1571"/>
      <c r="L1" s="1574" t="s">
        <v>7364</v>
      </c>
      <c r="M1" s="1574" t="s">
        <v>7926</v>
      </c>
      <c r="N1" s="1574" t="s">
        <v>7927</v>
      </c>
      <c r="O1" s="1574" t="s">
        <v>7928</v>
      </c>
      <c r="P1" s="1574" t="s">
        <v>7427</v>
      </c>
      <c r="Q1" s="1574" t="s">
        <v>7929</v>
      </c>
      <c r="R1" s="1574" t="s">
        <v>7930</v>
      </c>
      <c r="S1" s="1571"/>
      <c r="T1" s="1575" t="s">
        <v>7931</v>
      </c>
      <c r="U1" s="1576" t="s">
        <v>7360</v>
      </c>
      <c r="V1" s="1576" t="s">
        <v>7420</v>
      </c>
      <c r="W1" s="1575" t="s">
        <v>7932</v>
      </c>
      <c r="X1" s="1575" t="s">
        <v>7933</v>
      </c>
      <c r="Y1" s="1576" t="s">
        <v>10551</v>
      </c>
      <c r="Z1" s="1575" t="s">
        <v>7934</v>
      </c>
      <c r="AA1" s="1575" t="s">
        <v>7935</v>
      </c>
      <c r="AB1" s="1571"/>
      <c r="AC1" s="1577" t="s">
        <v>76</v>
      </c>
      <c r="AD1" s="1578" t="s">
        <v>7354</v>
      </c>
      <c r="AE1" s="1578" t="s">
        <v>7355</v>
      </c>
      <c r="AF1" s="1578" t="s">
        <v>7936</v>
      </c>
      <c r="AG1" s="1578" t="s">
        <v>7937</v>
      </c>
      <c r="AH1" s="1578" t="s">
        <v>7357</v>
      </c>
      <c r="AI1" s="1578" t="s">
        <v>7938</v>
      </c>
      <c r="AJ1" s="1579" t="s">
        <v>7939</v>
      </c>
      <c r="AK1" s="1580"/>
      <c r="AL1" s="1570" t="s">
        <v>7940</v>
      </c>
      <c r="AM1" s="1570" t="s">
        <v>7941</v>
      </c>
      <c r="AN1" s="1580"/>
      <c r="AO1" s="1581" t="s">
        <v>7361</v>
      </c>
      <c r="AP1" s="1581" t="s">
        <v>7942</v>
      </c>
      <c r="AQ1" s="1581" t="s">
        <v>7943</v>
      </c>
      <c r="AR1" s="1581" t="s">
        <v>7362</v>
      </c>
      <c r="AS1" s="1581" t="s">
        <v>7944</v>
      </c>
      <c r="AT1" s="1581" t="s">
        <v>7945</v>
      </c>
      <c r="AU1" s="1581" t="s">
        <v>7946</v>
      </c>
      <c r="AV1" s="1571"/>
      <c r="AW1" s="1582" t="s">
        <v>7363</v>
      </c>
      <c r="AX1" s="1582" t="s">
        <v>7947</v>
      </c>
      <c r="AY1" s="1582" t="s">
        <v>7948</v>
      </c>
      <c r="AZ1" s="1582" t="s">
        <v>7949</v>
      </c>
      <c r="BA1" s="1582" t="s">
        <v>7950</v>
      </c>
      <c r="BB1" s="1582" t="s">
        <v>7951</v>
      </c>
      <c r="BC1" s="1582" t="s">
        <v>7952</v>
      </c>
      <c r="BD1" s="1583"/>
      <c r="BE1" s="1584" t="s">
        <v>7953</v>
      </c>
      <c r="BF1" s="1585" t="s">
        <v>10552</v>
      </c>
      <c r="BG1" s="1585" t="s">
        <v>10553</v>
      </c>
      <c r="BH1" s="1585" t="s">
        <v>7422</v>
      </c>
      <c r="BI1" s="1585" t="s">
        <v>10554</v>
      </c>
      <c r="BJ1" s="1586"/>
      <c r="BK1" s="1587" t="s">
        <v>10555</v>
      </c>
      <c r="BL1" s="1587" t="s">
        <v>10556</v>
      </c>
      <c r="BM1" s="1587" t="s">
        <v>10557</v>
      </c>
      <c r="BN1" s="1587" t="s">
        <v>10558</v>
      </c>
      <c r="BO1" s="1587" t="s">
        <v>10559</v>
      </c>
      <c r="BP1" s="1587" t="s">
        <v>10560</v>
      </c>
      <c r="BQ1" s="1587" t="s">
        <v>7359</v>
      </c>
      <c r="BR1" s="1587" t="s">
        <v>7358</v>
      </c>
      <c r="BS1" s="1587" t="s">
        <v>10561</v>
      </c>
      <c r="BT1" s="1577" t="s">
        <v>68</v>
      </c>
      <c r="BU1" s="1586"/>
      <c r="BV1" s="1588" t="s">
        <v>10562</v>
      </c>
      <c r="BW1" s="1588" t="s">
        <v>10563</v>
      </c>
      <c r="BX1" s="1588" t="s">
        <v>10564</v>
      </c>
      <c r="BY1" s="1588" t="s">
        <v>10565</v>
      </c>
      <c r="BZ1" s="1588" t="s">
        <v>7351</v>
      </c>
      <c r="CA1" s="1586"/>
      <c r="CB1" s="1589" t="s">
        <v>7421</v>
      </c>
      <c r="CC1" s="1590" t="s">
        <v>10566</v>
      </c>
      <c r="CD1" s="1590" t="s">
        <v>10567</v>
      </c>
      <c r="CE1" s="1577" t="s">
        <v>70</v>
      </c>
      <c r="CF1" s="1586"/>
      <c r="CG1" s="1591" t="s">
        <v>10568</v>
      </c>
      <c r="CH1" s="1591" t="s">
        <v>10569</v>
      </c>
      <c r="CI1" s="1591" t="s">
        <v>10570</v>
      </c>
      <c r="CJ1" s="1591" t="s">
        <v>7425</v>
      </c>
      <c r="CK1" s="1586"/>
      <c r="CL1" s="1592" t="s">
        <v>10571</v>
      </c>
      <c r="CM1" s="1592" t="s">
        <v>10572</v>
      </c>
      <c r="CN1" s="1592" t="s">
        <v>7424</v>
      </c>
      <c r="CO1" s="1592" t="s">
        <v>7423</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6574</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8106</v>
      </c>
      <c r="F2" s="1600" t="s">
        <v>10585</v>
      </c>
      <c r="G2" s="1600" t="s">
        <v>4893</v>
      </c>
      <c r="H2" s="1600"/>
      <c r="I2" s="1601" t="s">
        <v>10586</v>
      </c>
      <c r="J2" s="1600">
        <v>47.99</v>
      </c>
      <c r="K2" s="1600"/>
      <c r="L2" s="1600" t="s">
        <v>8108</v>
      </c>
      <c r="M2" s="1600" t="s">
        <v>2226</v>
      </c>
      <c r="N2" s="1600" t="s">
        <v>9658</v>
      </c>
      <c r="O2" s="1600" t="s">
        <v>8109</v>
      </c>
      <c r="P2" s="1601" t="s">
        <v>8080</v>
      </c>
      <c r="Q2" s="1601" t="s">
        <v>10587</v>
      </c>
      <c r="R2" s="1600">
        <v>56.35</v>
      </c>
      <c r="S2" s="1600"/>
      <c r="T2" s="1600" t="s">
        <v>10588</v>
      </c>
      <c r="U2" s="1600" t="s">
        <v>6690</v>
      </c>
      <c r="V2" s="1600" t="s">
        <v>10589</v>
      </c>
      <c r="W2" s="1600" t="s">
        <v>2354</v>
      </c>
      <c r="X2" s="1601" t="s">
        <v>8499</v>
      </c>
      <c r="Y2" s="1600" t="s">
        <v>10590</v>
      </c>
      <c r="Z2" s="1600" t="s">
        <v>10591</v>
      </c>
      <c r="AA2" s="1600" t="s">
        <v>10592</v>
      </c>
      <c r="AB2" s="1600"/>
      <c r="AC2" s="1600" t="s">
        <v>2852</v>
      </c>
      <c r="AD2" s="1601" t="s">
        <v>10593</v>
      </c>
      <c r="AE2" s="1600" t="s">
        <v>10594</v>
      </c>
      <c r="AF2" s="1600">
        <v>46.63</v>
      </c>
      <c r="AG2" s="1600" t="s">
        <v>304</v>
      </c>
      <c r="AH2" s="1600" t="s">
        <v>9271</v>
      </c>
      <c r="AI2" s="1600" t="s">
        <v>8174</v>
      </c>
      <c r="AJ2" s="1602">
        <v>48.65</v>
      </c>
      <c r="AK2" s="1600"/>
      <c r="AL2" s="1600" t="s">
        <v>8119</v>
      </c>
      <c r="AM2" s="1600">
        <v>47.81</v>
      </c>
      <c r="AN2" s="1600"/>
      <c r="AO2" s="1600" t="s">
        <v>10595</v>
      </c>
      <c r="AP2" s="1600" t="s">
        <v>7975</v>
      </c>
      <c r="AQ2" s="1600">
        <v>56.99</v>
      </c>
      <c r="AR2" s="1600" t="s">
        <v>271</v>
      </c>
      <c r="AS2" s="1600" t="s">
        <v>10596</v>
      </c>
      <c r="AT2" s="1601" t="s">
        <v>10597</v>
      </c>
      <c r="AU2" s="1600" t="s">
        <v>10598</v>
      </c>
      <c r="AV2" s="1600"/>
      <c r="AW2" s="1600" t="s">
        <v>10599</v>
      </c>
      <c r="AX2" s="1600" t="s">
        <v>1616</v>
      </c>
      <c r="AY2" s="1600" t="s">
        <v>10600</v>
      </c>
      <c r="AZ2" s="1600" t="s">
        <v>10601</v>
      </c>
      <c r="BA2" s="1600" t="s">
        <v>10602</v>
      </c>
      <c r="BB2" s="1600" t="s">
        <v>4124</v>
      </c>
      <c r="BC2" s="1600">
        <v>42.88</v>
      </c>
      <c r="BD2" s="1600"/>
      <c r="BE2" s="1600" t="s">
        <v>10603</v>
      </c>
      <c r="BF2" s="1601" t="s">
        <v>10604</v>
      </c>
      <c r="BG2" s="1600" t="s">
        <v>7086</v>
      </c>
      <c r="BH2" s="1601" t="s">
        <v>4212</v>
      </c>
      <c r="BI2" s="1600" t="s">
        <v>10605</v>
      </c>
      <c r="BJ2" s="1600"/>
      <c r="BK2" s="1600" t="s">
        <v>10606</v>
      </c>
      <c r="BL2" s="1600" t="s">
        <v>10607</v>
      </c>
      <c r="BM2" s="1601" t="s">
        <v>10608</v>
      </c>
      <c r="BN2" s="1600">
        <v>59.82</v>
      </c>
      <c r="BO2" s="1600" t="s">
        <v>10609</v>
      </c>
      <c r="BP2" s="1601" t="s">
        <v>10610</v>
      </c>
      <c r="BQ2" s="1600" t="s">
        <v>10611</v>
      </c>
      <c r="BR2" s="1600" t="s">
        <v>5061</v>
      </c>
      <c r="BS2" s="1601" t="s">
        <v>10612</v>
      </c>
      <c r="BT2" s="1600">
        <v>42.39</v>
      </c>
      <c r="BU2" s="1600"/>
      <c r="BV2" s="1601" t="s">
        <v>10063</v>
      </c>
      <c r="BW2" s="1600" t="s">
        <v>10613</v>
      </c>
      <c r="BX2" s="1600" t="s">
        <v>9326</v>
      </c>
      <c r="BY2" s="1601" t="s">
        <v>9557</v>
      </c>
      <c r="BZ2" s="1600" t="s">
        <v>6698</v>
      </c>
      <c r="CA2" s="1600"/>
      <c r="CB2" s="1600" t="s">
        <v>10614</v>
      </c>
      <c r="CC2" s="1600" t="s">
        <v>10615</v>
      </c>
      <c r="CD2" s="1600" t="s">
        <v>4752</v>
      </c>
      <c r="CE2" s="1600">
        <v>49.61</v>
      </c>
      <c r="CF2" s="1600"/>
      <c r="CG2" s="1603" t="s">
        <v>5445</v>
      </c>
      <c r="CH2" s="1600" t="s">
        <v>10616</v>
      </c>
      <c r="CI2" s="1600" t="s">
        <v>10617</v>
      </c>
      <c r="CJ2" s="1600" t="s">
        <v>10618</v>
      </c>
      <c r="CK2" s="1600"/>
      <c r="CL2" s="1600" t="s">
        <v>10619</v>
      </c>
      <c r="CM2" s="1600" t="s">
        <v>10620</v>
      </c>
      <c r="CN2" s="1600" t="s">
        <v>10621</v>
      </c>
      <c r="CO2" s="1600" t="s">
        <v>10622</v>
      </c>
      <c r="CP2" s="1600"/>
      <c r="CQ2" s="1600">
        <v>45.49</v>
      </c>
      <c r="CR2" s="1601">
        <v>45.81</v>
      </c>
      <c r="CS2" s="1601" t="s">
        <v>7594</v>
      </c>
      <c r="CT2" s="1600" t="s">
        <v>9675</v>
      </c>
      <c r="CU2" s="1600">
        <v>30.72</v>
      </c>
      <c r="CV2" s="1600">
        <v>23.86</v>
      </c>
      <c r="CW2" s="1600" t="s">
        <v>3267</v>
      </c>
      <c r="CX2" s="1600">
        <v>48.47</v>
      </c>
      <c r="CY2" s="1601">
        <v>56.62</v>
      </c>
      <c r="CZ2" s="1600">
        <v>17.76</v>
      </c>
      <c r="DA2" s="1600">
        <v>31.39</v>
      </c>
      <c r="DB2" s="1600">
        <v>54.55</v>
      </c>
      <c r="DC2" s="1603">
        <v>35.9</v>
      </c>
      <c r="DD2" s="1600"/>
      <c r="DE2" s="1600" t="s">
        <v>4882</v>
      </c>
      <c r="DF2" s="1600" t="s">
        <v>4131</v>
      </c>
      <c r="DG2" s="1601" t="s">
        <v>10623</v>
      </c>
      <c r="DH2" s="1600" t="s">
        <v>10624</v>
      </c>
      <c r="DI2" s="1600" t="s">
        <v>10625</v>
      </c>
    </row>
    <row r="3">
      <c r="A3" s="1604" t="s">
        <v>5981</v>
      </c>
      <c r="B3" s="1605" t="s">
        <v>10626</v>
      </c>
      <c r="C3" s="1606">
        <v>0.12115740740740741</v>
      </c>
      <c r="D3" s="1607" t="s">
        <v>10627</v>
      </c>
      <c r="E3" s="1607" t="s">
        <v>10628</v>
      </c>
      <c r="F3" s="1607" t="s">
        <v>10629</v>
      </c>
      <c r="G3" s="1607" t="s">
        <v>10630</v>
      </c>
      <c r="H3" s="1608"/>
      <c r="I3" s="1607" t="s">
        <v>10631</v>
      </c>
      <c r="J3" s="1609">
        <v>47.99</v>
      </c>
      <c r="K3" s="1608"/>
      <c r="L3" s="1607" t="s">
        <v>10632</v>
      </c>
      <c r="M3" s="1607" t="s">
        <v>3298</v>
      </c>
      <c r="N3" s="1609" t="s">
        <v>9658</v>
      </c>
      <c r="O3" s="1607" t="s">
        <v>5930</v>
      </c>
      <c r="P3" s="1609" t="s">
        <v>8080</v>
      </c>
      <c r="Q3" s="1609" t="s">
        <v>10587</v>
      </c>
      <c r="R3" s="1607">
        <v>56.72</v>
      </c>
      <c r="S3" s="1608"/>
      <c r="T3" s="1609" t="s">
        <v>10588</v>
      </c>
      <c r="U3" s="1607" t="s">
        <v>9229</v>
      </c>
      <c r="V3" s="1607" t="s">
        <v>8407</v>
      </c>
      <c r="W3" s="1607" t="s">
        <v>4282</v>
      </c>
      <c r="X3" s="1607" t="s">
        <v>9890</v>
      </c>
      <c r="Y3" s="1609" t="s">
        <v>10590</v>
      </c>
      <c r="Z3" s="1607" t="s">
        <v>10633</v>
      </c>
      <c r="AA3" s="1607" t="s">
        <v>10634</v>
      </c>
      <c r="AB3" s="1608"/>
      <c r="AC3" s="1610" t="s">
        <v>2852</v>
      </c>
      <c r="AD3" s="1607" t="s">
        <v>10635</v>
      </c>
      <c r="AE3" s="1609" t="s">
        <v>10594</v>
      </c>
      <c r="AF3" s="1607">
        <v>46.88</v>
      </c>
      <c r="AG3" s="1607" t="s">
        <v>10636</v>
      </c>
      <c r="AH3" s="1607" t="s">
        <v>8339</v>
      </c>
      <c r="AI3" s="1609" t="s">
        <v>8174</v>
      </c>
      <c r="AJ3" s="1607">
        <v>48.92</v>
      </c>
      <c r="AK3" s="1611"/>
      <c r="AL3" s="1612" t="s">
        <v>6207</v>
      </c>
      <c r="AM3" s="1613">
        <v>47.98</v>
      </c>
      <c r="AN3" s="1608"/>
      <c r="AO3" s="1614" t="s">
        <v>10637</v>
      </c>
      <c r="AP3" s="1615" t="s">
        <v>8700</v>
      </c>
      <c r="AQ3" s="1615">
        <v>57.35</v>
      </c>
      <c r="AR3" s="1616" t="s">
        <v>271</v>
      </c>
      <c r="AS3" s="1616" t="s">
        <v>10596</v>
      </c>
      <c r="AT3" s="1615" t="s">
        <v>10638</v>
      </c>
      <c r="AU3" s="1616" t="s">
        <v>10598</v>
      </c>
      <c r="AV3" s="1611"/>
      <c r="AW3" s="1616" t="s">
        <v>10599</v>
      </c>
      <c r="AX3" s="1617" t="s">
        <v>10639</v>
      </c>
      <c r="AY3" s="1617" t="s">
        <v>4320</v>
      </c>
      <c r="AZ3" s="1618" t="s">
        <v>10601</v>
      </c>
      <c r="BA3" s="1617" t="s">
        <v>5925</v>
      </c>
      <c r="BB3" s="1617" t="s">
        <v>9258</v>
      </c>
      <c r="BC3" s="1618">
        <v>42.88</v>
      </c>
      <c r="BD3" s="1611"/>
      <c r="BE3" s="1617" t="s">
        <v>10640</v>
      </c>
      <c r="BF3" s="1618" t="s">
        <v>10604</v>
      </c>
      <c r="BG3" s="1619" t="s">
        <v>7086</v>
      </c>
      <c r="BH3" s="1619" t="s">
        <v>4212</v>
      </c>
      <c r="BI3" s="1620" t="s">
        <v>10641</v>
      </c>
      <c r="BJ3" s="1621"/>
      <c r="BK3" s="1614" t="s">
        <v>10642</v>
      </c>
      <c r="BL3" s="1622" t="s">
        <v>10643</v>
      </c>
      <c r="BM3" s="1622" t="s">
        <v>10644</v>
      </c>
      <c r="BN3" s="1623">
        <v>59.82</v>
      </c>
      <c r="BO3" s="1622" t="s">
        <v>3655</v>
      </c>
      <c r="BP3" s="1622" t="s">
        <v>10645</v>
      </c>
      <c r="BQ3" s="1622" t="s">
        <v>10646</v>
      </c>
      <c r="BR3" s="1622" t="s">
        <v>10647</v>
      </c>
      <c r="BS3" s="1622" t="s">
        <v>8314</v>
      </c>
      <c r="BT3" s="1622">
        <v>42.76</v>
      </c>
      <c r="BU3" s="1611"/>
      <c r="BV3" s="1624" t="s">
        <v>10063</v>
      </c>
      <c r="BW3" s="1625" t="s">
        <v>10648</v>
      </c>
      <c r="BX3" s="1626" t="s">
        <v>9326</v>
      </c>
      <c r="BY3" s="1625" t="s">
        <v>3035</v>
      </c>
      <c r="BZ3" s="1625" t="s">
        <v>4186</v>
      </c>
      <c r="CA3" s="1621"/>
      <c r="CB3" s="1620" t="s">
        <v>10649</v>
      </c>
      <c r="CC3" s="1627" t="s">
        <v>8655</v>
      </c>
      <c r="CD3" s="1627" t="s">
        <v>10650</v>
      </c>
      <c r="CE3" s="1627">
        <v>52.55</v>
      </c>
      <c r="CF3" s="1611"/>
      <c r="CG3" s="1626" t="s">
        <v>5445</v>
      </c>
      <c r="CH3" s="1617" t="s">
        <v>10651</v>
      </c>
      <c r="CI3" s="1618" t="s">
        <v>10617</v>
      </c>
      <c r="CJ3" s="1618" t="s">
        <v>10618</v>
      </c>
      <c r="CK3" s="1621"/>
      <c r="CL3" s="1614" t="s">
        <v>10652</v>
      </c>
      <c r="CM3" s="1616" t="s">
        <v>10620</v>
      </c>
      <c r="CN3" s="1615" t="s">
        <v>10616</v>
      </c>
      <c r="CO3" s="1615" t="s">
        <v>10609</v>
      </c>
      <c r="CP3" s="1611"/>
      <c r="CQ3" s="1615">
        <v>45.66</v>
      </c>
      <c r="CR3" s="1628">
        <v>45.81</v>
      </c>
      <c r="CS3" s="1614" t="s">
        <v>9126</v>
      </c>
      <c r="CT3" s="1614" t="s">
        <v>9409</v>
      </c>
      <c r="CU3" s="1624">
        <v>30.72</v>
      </c>
      <c r="CV3" s="1624">
        <v>23.86</v>
      </c>
      <c r="CW3" s="1629" t="s">
        <v>3267</v>
      </c>
      <c r="CX3" s="1614">
        <v>48.96</v>
      </c>
      <c r="CY3" s="1624">
        <v>56.62</v>
      </c>
      <c r="CZ3" s="1614">
        <v>18.63</v>
      </c>
      <c r="DA3" s="1624">
        <v>31.39</v>
      </c>
      <c r="DB3" s="1624">
        <v>54.55</v>
      </c>
      <c r="DC3" s="1624">
        <v>35.9</v>
      </c>
      <c r="DD3" s="1621"/>
      <c r="DE3" s="1614" t="s">
        <v>6288</v>
      </c>
      <c r="DF3" s="1630" t="s">
        <v>4131</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2226</v>
      </c>
      <c r="N4" s="1636" t="s">
        <v>9658</v>
      </c>
      <c r="O4" s="1634" t="s">
        <v>4731</v>
      </c>
      <c r="P4" s="1634" t="s">
        <v>4171</v>
      </c>
      <c r="Q4" s="1634" t="s">
        <v>10658</v>
      </c>
      <c r="R4" s="1635">
        <v>56.35</v>
      </c>
      <c r="S4" s="1636" t="s">
        <v>10659</v>
      </c>
      <c r="T4" s="1634" t="s">
        <v>10659</v>
      </c>
      <c r="U4" s="1636" t="s">
        <v>8307</v>
      </c>
      <c r="V4" s="1635" t="s">
        <v>10589</v>
      </c>
      <c r="W4" s="1635" t="s">
        <v>2354</v>
      </c>
      <c r="X4" s="1636" t="s">
        <v>6782</v>
      </c>
      <c r="Y4" s="1634" t="s">
        <v>10660</v>
      </c>
      <c r="Z4" s="1635" t="s">
        <v>10591</v>
      </c>
      <c r="AA4" s="1635" t="s">
        <v>10592</v>
      </c>
      <c r="AB4" s="1636">
        <v>53.53</v>
      </c>
      <c r="AC4" s="1637" t="s">
        <v>2852</v>
      </c>
      <c r="AD4" s="1635" t="s">
        <v>10593</v>
      </c>
      <c r="AE4" s="1634" t="s">
        <v>9641</v>
      </c>
      <c r="AF4" s="1636">
        <v>46.78</v>
      </c>
      <c r="AG4" s="1634" t="s">
        <v>10636</v>
      </c>
      <c r="AH4" s="1635" t="s">
        <v>9271</v>
      </c>
      <c r="AI4" s="1636" t="s">
        <v>3405</v>
      </c>
      <c r="AJ4" s="1635">
        <v>48.65</v>
      </c>
      <c r="AK4" s="1636" t="s">
        <v>8955</v>
      </c>
      <c r="AL4" s="1638" t="s">
        <v>10661</v>
      </c>
      <c r="AM4" s="1639">
        <v>47.9</v>
      </c>
      <c r="AN4" s="1636" t="s">
        <v>8812</v>
      </c>
      <c r="AO4" s="1634" t="s">
        <v>8812</v>
      </c>
      <c r="AP4" s="1636" t="s">
        <v>10662</v>
      </c>
      <c r="AQ4" s="1635">
        <v>56.99</v>
      </c>
      <c r="AR4" s="1634" t="s">
        <v>195</v>
      </c>
      <c r="AS4" s="1636" t="s">
        <v>10663</v>
      </c>
      <c r="AT4" s="1634" t="s">
        <v>10664</v>
      </c>
      <c r="AU4" s="1634" t="s">
        <v>8955</v>
      </c>
      <c r="AV4" s="1636" t="s">
        <v>7871</v>
      </c>
      <c r="AW4" s="1634" t="s">
        <v>7871</v>
      </c>
      <c r="AX4" s="1634" t="s">
        <v>10665</v>
      </c>
      <c r="AY4" s="1635" t="s">
        <v>10600</v>
      </c>
      <c r="AZ4" s="1634" t="s">
        <v>10666</v>
      </c>
      <c r="BA4" s="1634" t="s">
        <v>8675</v>
      </c>
      <c r="BB4" s="1634" t="s">
        <v>5272</v>
      </c>
      <c r="BC4" s="1634">
        <v>47.08</v>
      </c>
      <c r="BD4" s="1636" t="s">
        <v>10667</v>
      </c>
      <c r="BE4" s="1635" t="s">
        <v>10603</v>
      </c>
      <c r="BF4" s="1636" t="s">
        <v>5065</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2190</v>
      </c>
      <c r="BZ4" s="1638" t="s">
        <v>10676</v>
      </c>
      <c r="CA4" s="1636" t="s">
        <v>2190</v>
      </c>
      <c r="CB4" s="1638" t="s">
        <v>10677</v>
      </c>
      <c r="CC4" s="1638" t="s">
        <v>10678</v>
      </c>
      <c r="CD4" s="1634" t="s">
        <v>10679</v>
      </c>
      <c r="CE4" s="1638">
        <v>53.53</v>
      </c>
      <c r="CF4" s="1636" t="s">
        <v>9354</v>
      </c>
      <c r="CG4" s="1634" t="s">
        <v>8028</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1575</v>
      </c>
      <c r="DI4" s="1607" t="s">
        <v>10689</v>
      </c>
    </row>
    <row r="5">
      <c r="A5" s="1604" t="s">
        <v>6742</v>
      </c>
      <c r="B5" s="1605" t="s">
        <v>10690</v>
      </c>
      <c r="C5" s="1605" t="s">
        <v>10691</v>
      </c>
      <c r="D5" s="1640" t="s">
        <v>10692</v>
      </c>
      <c r="E5" s="1641" t="s">
        <v>1580</v>
      </c>
      <c r="F5" s="1642" t="s">
        <v>9167</v>
      </c>
      <c r="G5" s="1643" t="s">
        <v>4893</v>
      </c>
      <c r="H5" s="1608"/>
      <c r="I5" s="1644" t="s">
        <v>10693</v>
      </c>
      <c r="J5" s="1642" t="s">
        <v>5545</v>
      </c>
      <c r="K5" s="1608"/>
      <c r="L5" s="1641" t="s">
        <v>10694</v>
      </c>
      <c r="M5" s="1642" t="s">
        <v>8066</v>
      </c>
      <c r="N5" s="1645" t="s">
        <v>5891</v>
      </c>
      <c r="O5" s="1641" t="s">
        <v>10695</v>
      </c>
      <c r="P5" s="1642" t="s">
        <v>10696</v>
      </c>
      <c r="Q5" s="1646" t="s">
        <v>10697</v>
      </c>
      <c r="R5" s="1641" t="s">
        <v>10698</v>
      </c>
      <c r="S5" s="1633"/>
      <c r="T5" s="1642" t="s">
        <v>10699</v>
      </c>
      <c r="U5" s="1644" t="s">
        <v>10700</v>
      </c>
      <c r="V5" s="1641" t="s">
        <v>6791</v>
      </c>
      <c r="W5" s="1641" t="s">
        <v>10701</v>
      </c>
      <c r="X5" s="1607" t="s">
        <v>6320</v>
      </c>
      <c r="Y5" s="1641" t="s">
        <v>10702</v>
      </c>
      <c r="Z5" s="1641" t="s">
        <v>10703</v>
      </c>
      <c r="AA5" s="1607" t="s">
        <v>10704</v>
      </c>
      <c r="AB5" s="1633"/>
      <c r="AC5" s="1641" t="s">
        <v>6322</v>
      </c>
      <c r="AD5" s="1642" t="s">
        <v>10705</v>
      </c>
      <c r="AE5" s="1641" t="s">
        <v>9075</v>
      </c>
      <c r="AF5" s="1645">
        <v>47.72</v>
      </c>
      <c r="AG5" s="1641" t="s">
        <v>1672</v>
      </c>
      <c r="AH5" s="1642" t="s">
        <v>1403</v>
      </c>
      <c r="AI5" s="1645" t="s">
        <v>3853</v>
      </c>
      <c r="AJ5" s="1642" t="s">
        <v>8937</v>
      </c>
      <c r="AK5" s="1647"/>
      <c r="AL5" s="1612" t="s">
        <v>10706</v>
      </c>
      <c r="AM5" s="1642" t="s">
        <v>8483</v>
      </c>
      <c r="AN5" s="1633"/>
      <c r="AO5" s="1642" t="s">
        <v>10707</v>
      </c>
      <c r="AP5" s="1645" t="s">
        <v>10708</v>
      </c>
      <c r="AQ5" s="1642" t="s">
        <v>3679</v>
      </c>
      <c r="AR5" s="1641" t="s">
        <v>6188</v>
      </c>
      <c r="AS5" s="1645" t="s">
        <v>10709</v>
      </c>
      <c r="AT5" s="1642" t="s">
        <v>10710</v>
      </c>
      <c r="AU5" s="1642" t="s">
        <v>10711</v>
      </c>
      <c r="AV5" s="1611"/>
      <c r="AW5" s="1645" t="s">
        <v>10712</v>
      </c>
      <c r="AX5" s="1642" t="s">
        <v>10713</v>
      </c>
      <c r="AY5" s="1642" t="s">
        <v>8648</v>
      </c>
      <c r="AZ5" s="1642" t="s">
        <v>10714</v>
      </c>
      <c r="BA5" s="1641" t="s">
        <v>10715</v>
      </c>
      <c r="BB5" s="1642" t="s">
        <v>6029</v>
      </c>
      <c r="BC5" s="1642" t="s">
        <v>4995</v>
      </c>
      <c r="BD5" s="1611"/>
      <c r="BE5" s="1642" t="s">
        <v>10716</v>
      </c>
      <c r="BF5" s="1644" t="s">
        <v>1312</v>
      </c>
      <c r="BG5" s="1641" t="s">
        <v>10717</v>
      </c>
      <c r="BH5" s="1641" t="s">
        <v>3176</v>
      </c>
      <c r="BI5" s="1620"/>
      <c r="BJ5" s="1621"/>
      <c r="BK5" s="1648" t="s">
        <v>10718</v>
      </c>
      <c r="BL5" s="1645" t="s">
        <v>8169</v>
      </c>
      <c r="BM5" s="1642" t="s">
        <v>10719</v>
      </c>
      <c r="BN5" s="1641" t="s">
        <v>6598</v>
      </c>
      <c r="BO5" s="1642" t="s">
        <v>10720</v>
      </c>
      <c r="BP5" s="1646" t="s">
        <v>10721</v>
      </c>
      <c r="BQ5" s="1649" t="s">
        <v>10611</v>
      </c>
      <c r="BR5" s="1641" t="s">
        <v>10722</v>
      </c>
      <c r="BS5" s="1645" t="s">
        <v>271</v>
      </c>
      <c r="BT5" s="1645">
        <v>42.84</v>
      </c>
      <c r="BU5" s="1611"/>
      <c r="BV5" s="1641" t="s">
        <v>10723</v>
      </c>
      <c r="BW5" s="1642" t="s">
        <v>10724</v>
      </c>
      <c r="BX5" s="1642" t="s">
        <v>10725</v>
      </c>
      <c r="BY5" s="1642" t="s">
        <v>6543</v>
      </c>
      <c r="BZ5" s="1650" t="s">
        <v>6698</v>
      </c>
      <c r="CA5" s="1621"/>
      <c r="CB5" s="1645" t="s">
        <v>10726</v>
      </c>
      <c r="CC5" s="1641" t="s">
        <v>10727</v>
      </c>
      <c r="CD5" s="1641" t="s">
        <v>10728</v>
      </c>
      <c r="CE5" s="1642" t="s">
        <v>2618</v>
      </c>
      <c r="CF5" s="1611"/>
      <c r="CG5" s="1642" t="s">
        <v>4217</v>
      </c>
      <c r="CH5" s="1643" t="s">
        <v>10616</v>
      </c>
      <c r="CI5" s="1641" t="s">
        <v>10729</v>
      </c>
      <c r="CJ5" s="1642" t="s">
        <v>10730</v>
      </c>
      <c r="CK5" s="1651"/>
      <c r="CL5" s="1641" t="s">
        <v>10731</v>
      </c>
      <c r="CM5" s="1645" t="s">
        <v>8203</v>
      </c>
      <c r="CN5" s="1645" t="s">
        <v>10597</v>
      </c>
      <c r="CO5" s="1641" t="s">
        <v>10732</v>
      </c>
      <c r="CP5" s="1647"/>
      <c r="CQ5" s="1652" t="s">
        <v>4111</v>
      </c>
      <c r="CR5" s="1653" t="s">
        <v>10733</v>
      </c>
      <c r="CS5" s="1646" t="s">
        <v>10734</v>
      </c>
      <c r="CT5" s="1642" t="s">
        <v>9187</v>
      </c>
      <c r="CU5" s="1654" t="s">
        <v>10735</v>
      </c>
      <c r="CV5" s="1646" t="s">
        <v>8712</v>
      </c>
      <c r="CW5" s="1641" t="s">
        <v>10736</v>
      </c>
      <c r="CX5" s="1641" t="s">
        <v>10031</v>
      </c>
      <c r="CY5" s="1645">
        <v>58.26</v>
      </c>
      <c r="CZ5" s="1641" t="s">
        <v>2380</v>
      </c>
      <c r="DA5" s="1641" t="s">
        <v>5185</v>
      </c>
      <c r="DB5" s="1642" t="s">
        <v>745</v>
      </c>
      <c r="DC5" s="1642" t="s">
        <v>4815</v>
      </c>
      <c r="DD5" s="1621"/>
      <c r="DE5" s="1642" t="s">
        <v>10737</v>
      </c>
      <c r="DF5" s="1641" t="s">
        <v>7180</v>
      </c>
      <c r="DG5" s="1642" t="s">
        <v>10738</v>
      </c>
      <c r="DH5" s="1641" t="s">
        <v>10739</v>
      </c>
      <c r="DI5" s="1655" t="s">
        <v>10740</v>
      </c>
    </row>
    <row r="6">
      <c r="A6" s="1631" t="s">
        <v>1337</v>
      </c>
      <c r="B6" s="1605" t="s">
        <v>10741</v>
      </c>
      <c r="C6" s="1605" t="s">
        <v>10742</v>
      </c>
      <c r="D6" s="1607" t="s">
        <v>10743</v>
      </c>
      <c r="E6" s="1607" t="s">
        <v>2722</v>
      </c>
      <c r="F6" s="1607" t="s">
        <v>8016</v>
      </c>
      <c r="G6" s="1656" t="s">
        <v>10744</v>
      </c>
      <c r="H6" s="1608"/>
      <c r="I6" s="1657" t="str">
        <f>HYPERLINK("https://youtu.be/lEL8m2E01nU?t=682","2:32.55")</f>
        <v>2:32.55</v>
      </c>
      <c r="J6" s="1607">
        <v>49.91</v>
      </c>
      <c r="K6" s="1608"/>
      <c r="L6" s="1607" t="s">
        <v>8426</v>
      </c>
      <c r="M6" s="1607" t="s">
        <v>2029</v>
      </c>
      <c r="N6" s="1607" t="s">
        <v>2406</v>
      </c>
      <c r="O6" s="1607" t="s">
        <v>10745</v>
      </c>
      <c r="P6" s="1657" t="str">
        <f>HYPERLINK("https://youtu.be/qa1JlaDaizA","1:27.27")</f>
        <v>1:27.27</v>
      </c>
      <c r="Q6" s="1657" t="s">
        <v>10746</v>
      </c>
      <c r="R6" s="1607">
        <v>57.89</v>
      </c>
      <c r="S6" s="1633"/>
      <c r="T6" s="1607" t="s">
        <v>1067</v>
      </c>
      <c r="U6" s="1607" t="s">
        <v>10747</v>
      </c>
      <c r="V6" s="1607" t="s">
        <v>3961</v>
      </c>
      <c r="W6" s="1607" t="s">
        <v>10748</v>
      </c>
      <c r="X6" s="1658" t="str">
        <f>HYPERLINK("https://www.twitch.tv/videos/536217404","1:24.99")</f>
        <v>1:24.99</v>
      </c>
      <c r="Y6" s="1607" t="s">
        <v>8635</v>
      </c>
      <c r="Z6" s="1607" t="s">
        <v>10749</v>
      </c>
      <c r="AA6" s="1607" t="s">
        <v>10750</v>
      </c>
      <c r="AB6" s="1633"/>
      <c r="AC6" s="1607" t="s">
        <v>3094</v>
      </c>
      <c r="AD6" s="1659" t="s">
        <v>10751</v>
      </c>
      <c r="AE6" s="1607" t="s">
        <v>1041</v>
      </c>
      <c r="AF6" s="1607">
        <v>47.74</v>
      </c>
      <c r="AG6" s="1607" t="s">
        <v>3184</v>
      </c>
      <c r="AH6" s="1607" t="s">
        <v>7975</v>
      </c>
      <c r="AI6" s="1607" t="s">
        <v>1104</v>
      </c>
      <c r="AJ6" s="1660">
        <v>49.3</v>
      </c>
      <c r="AK6" s="1633"/>
      <c r="AL6" s="1607" t="s">
        <v>10752</v>
      </c>
      <c r="AM6" s="1607">
        <v>47.88</v>
      </c>
      <c r="AN6" s="1633"/>
      <c r="AO6" s="1607" t="s">
        <v>10753</v>
      </c>
      <c r="AP6" s="1607" t="s">
        <v>9720</v>
      </c>
      <c r="AQ6" s="1607">
        <v>58.25</v>
      </c>
      <c r="AR6" s="1607" t="s">
        <v>10754</v>
      </c>
      <c r="AS6" s="1607" t="s">
        <v>10755</v>
      </c>
      <c r="AT6" s="1659" t="s">
        <v>9435</v>
      </c>
      <c r="AU6" s="1607" t="s">
        <v>10756</v>
      </c>
      <c r="AV6" s="1608"/>
      <c r="AW6" s="1607" t="s">
        <v>4475</v>
      </c>
      <c r="AX6" s="1607" t="s">
        <v>191</v>
      </c>
      <c r="AY6" s="1607" t="s">
        <v>10757</v>
      </c>
      <c r="AZ6" s="1607" t="s">
        <v>10758</v>
      </c>
      <c r="BA6" s="1609" t="s">
        <v>10602</v>
      </c>
      <c r="BB6" s="1607" t="s">
        <v>8441</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9273</v>
      </c>
      <c r="BO6" s="1607" t="s">
        <v>10764</v>
      </c>
      <c r="BP6" s="1657" t="str">
        <f>HYPERLINK("https://youtu.be/_zkEZrJiLkI?t=6208","1:52.30")</f>
        <v>1:52.30</v>
      </c>
      <c r="BQ6" s="1607" t="s">
        <v>2702</v>
      </c>
      <c r="BR6" s="1609" t="s">
        <v>5061</v>
      </c>
      <c r="BS6" s="1661" t="s">
        <v>10612</v>
      </c>
      <c r="BT6" s="1609">
        <v>42.39</v>
      </c>
      <c r="BU6" s="1608"/>
      <c r="BV6" s="1659" t="s">
        <v>10765</v>
      </c>
      <c r="BW6" s="1607" t="s">
        <v>10766</v>
      </c>
      <c r="BX6" s="1607" t="s">
        <v>10767</v>
      </c>
      <c r="BY6" s="1661" t="s">
        <v>9557</v>
      </c>
      <c r="BZ6" s="1607" t="s">
        <v>2576</v>
      </c>
      <c r="CA6" s="1608"/>
      <c r="CB6" s="1607" t="s">
        <v>10768</v>
      </c>
      <c r="CC6" s="1607" t="s">
        <v>10769</v>
      </c>
      <c r="CD6" s="1607" t="s">
        <v>10770</v>
      </c>
      <c r="CE6" s="1607">
        <v>51.68</v>
      </c>
      <c r="CF6" s="1608"/>
      <c r="CG6" s="1662" t="s">
        <v>8759</v>
      </c>
      <c r="CH6" s="1607" t="s">
        <v>10771</v>
      </c>
      <c r="CI6" s="1607" t="s">
        <v>10772</v>
      </c>
      <c r="CJ6" s="1607" t="s">
        <v>6971</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1525</v>
      </c>
      <c r="CX6" s="1609">
        <v>48.47</v>
      </c>
      <c r="CY6" s="1657" t="str">
        <f>HYPERLINK("https://www.twitch.tv/videos/536198396","57.14")</f>
        <v>57.14</v>
      </c>
      <c r="CZ6" s="1609">
        <v>17.76</v>
      </c>
      <c r="DA6" s="1607">
        <v>32.43</v>
      </c>
      <c r="DB6" s="1607">
        <v>57.15</v>
      </c>
      <c r="DC6" s="1662" t="s">
        <v>3661</v>
      </c>
      <c r="DD6" s="1608"/>
      <c r="DE6" s="1607" t="s">
        <v>9750</v>
      </c>
      <c r="DF6" s="1607" t="s">
        <v>8961</v>
      </c>
      <c r="DG6" s="1657" t="str">
        <f>HYPERLINK("https://youtu.be/_zkEZrJiLkI?t=9955","3:51.51")</f>
        <v>3:51.51</v>
      </c>
      <c r="DH6" s="1607" t="s">
        <v>9859</v>
      </c>
      <c r="DI6" s="1607" t="s">
        <v>10778</v>
      </c>
    </row>
    <row r="7">
      <c r="A7" s="1631" t="s">
        <v>327</v>
      </c>
      <c r="B7" s="1605" t="s">
        <v>10779</v>
      </c>
      <c r="C7" s="1605" t="s">
        <v>10780</v>
      </c>
      <c r="D7" s="1607" t="s">
        <v>10781</v>
      </c>
      <c r="E7" s="1609" t="s">
        <v>8106</v>
      </c>
      <c r="F7" s="1607" t="s">
        <v>9616</v>
      </c>
      <c r="G7" s="1607" t="s">
        <v>10782</v>
      </c>
      <c r="H7" s="1633"/>
      <c r="I7" s="1662" t="s">
        <v>10783</v>
      </c>
      <c r="J7" s="1663">
        <v>48.47</v>
      </c>
      <c r="K7" s="1633"/>
      <c r="L7" s="1609" t="s">
        <v>8108</v>
      </c>
      <c r="M7" s="1607" t="s">
        <v>10784</v>
      </c>
      <c r="N7" s="1607" t="s">
        <v>10785</v>
      </c>
      <c r="O7" s="1609" t="s">
        <v>8109</v>
      </c>
      <c r="P7" s="1607" t="s">
        <v>8166</v>
      </c>
      <c r="Q7" s="1607" t="s">
        <v>10786</v>
      </c>
      <c r="R7" s="1607">
        <v>57.34</v>
      </c>
      <c r="S7" s="1633"/>
      <c r="T7" s="1607" t="s">
        <v>10787</v>
      </c>
      <c r="U7" s="1657" t="str">
        <f>HYPERLINK("https://www.twitch.tv/videos/525613330","1:56.00")</f>
        <v>1:56.00</v>
      </c>
      <c r="V7" s="1607" t="s">
        <v>10788</v>
      </c>
      <c r="W7" s="1607" t="s">
        <v>10789</v>
      </c>
      <c r="X7" s="1607" t="s">
        <v>3630</v>
      </c>
      <c r="Y7" s="1607" t="s">
        <v>10790</v>
      </c>
      <c r="Z7" s="1664" t="s">
        <v>10791</v>
      </c>
      <c r="AA7" s="1607" t="s">
        <v>10792</v>
      </c>
      <c r="AB7" s="1633"/>
      <c r="AC7" s="1607" t="s">
        <v>9050</v>
      </c>
      <c r="AD7" s="1607" t="s">
        <v>10793</v>
      </c>
      <c r="AE7" s="1607" t="s">
        <v>5463</v>
      </c>
      <c r="AF7" s="1665">
        <v>46.63</v>
      </c>
      <c r="AG7" s="1609" t="s">
        <v>304</v>
      </c>
      <c r="AH7" s="1607" t="s">
        <v>8118</v>
      </c>
      <c r="AI7" s="1657" t="str">
        <f>HYPERLINK("https://www.twitch.tv/videos/538066633","1:22.49")</f>
        <v>1:22.49</v>
      </c>
      <c r="AJ7" s="1607">
        <v>48.89</v>
      </c>
      <c r="AK7" s="1666"/>
      <c r="AL7" s="1609" t="s">
        <v>8119</v>
      </c>
      <c r="AM7" s="1607">
        <v>47.96</v>
      </c>
      <c r="AN7" s="1633"/>
      <c r="AO7" s="1607" t="s">
        <v>10753</v>
      </c>
      <c r="AP7" s="1609" t="s">
        <v>7975</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8082</v>
      </c>
      <c r="AZ7" s="1607" t="s">
        <v>10796</v>
      </c>
      <c r="BA7" s="1607" t="s">
        <v>10797</v>
      </c>
      <c r="BB7" s="1667" t="s">
        <v>4124</v>
      </c>
      <c r="BC7" s="1607">
        <v>46.35</v>
      </c>
      <c r="BD7" s="1633"/>
      <c r="BE7" s="1607" t="s">
        <v>5226</v>
      </c>
      <c r="BF7" s="1607" t="s">
        <v>8415</v>
      </c>
      <c r="BG7" s="1607" t="s">
        <v>10798</v>
      </c>
      <c r="BH7" s="1607" t="s">
        <v>2069</v>
      </c>
      <c r="BI7" s="1607" t="s">
        <v>10799</v>
      </c>
      <c r="BJ7" s="1633"/>
      <c r="BK7" s="1607" t="s">
        <v>5626</v>
      </c>
      <c r="BL7" s="1645" t="s">
        <v>3973</v>
      </c>
      <c r="BM7" s="1607" t="s">
        <v>10800</v>
      </c>
      <c r="BN7" s="1607">
        <v>59.88</v>
      </c>
      <c r="BO7" s="1607" t="s">
        <v>4256</v>
      </c>
      <c r="BP7" s="1607" t="s">
        <v>10801</v>
      </c>
      <c r="BQ7" s="1607" t="s">
        <v>10802</v>
      </c>
      <c r="BR7" s="1607" t="s">
        <v>9414</v>
      </c>
      <c r="BS7" s="1607" t="s">
        <v>5108</v>
      </c>
      <c r="BT7" s="1607">
        <v>42.82</v>
      </c>
      <c r="BU7" s="1633"/>
      <c r="BV7" s="1607" t="s">
        <v>10803</v>
      </c>
      <c r="BW7" s="1607"/>
      <c r="BX7" s="1607"/>
      <c r="BY7" s="1607"/>
      <c r="BZ7" s="1607" t="s">
        <v>3746</v>
      </c>
      <c r="CA7" s="1633"/>
      <c r="CB7" s="1607" t="s">
        <v>10804</v>
      </c>
      <c r="CC7" s="1607" t="s">
        <v>10805</v>
      </c>
      <c r="CD7" s="1607" t="s">
        <v>4369</v>
      </c>
      <c r="CE7" s="1645">
        <v>50.09</v>
      </c>
      <c r="CF7" s="1633"/>
      <c r="CG7" s="1607" t="s">
        <v>8789</v>
      </c>
      <c r="CH7" s="1607" t="s">
        <v>10806</v>
      </c>
      <c r="CI7" s="1607" t="s">
        <v>10807</v>
      </c>
      <c r="CJ7" s="1607" t="s">
        <v>7181</v>
      </c>
      <c r="CK7" s="1633"/>
      <c r="CL7" s="1607" t="s">
        <v>10808</v>
      </c>
      <c r="CM7" s="1607" t="s">
        <v>10809</v>
      </c>
      <c r="CN7" s="1607" t="s">
        <v>6910</v>
      </c>
      <c r="CO7" s="1609" t="s">
        <v>10622</v>
      </c>
      <c r="CP7" s="1633"/>
      <c r="CQ7" s="1662" t="s">
        <v>10810</v>
      </c>
      <c r="CR7" s="1607">
        <v>50.42</v>
      </c>
      <c r="CS7" s="1607" t="s">
        <v>2815</v>
      </c>
      <c r="CT7" s="1607" t="s">
        <v>9034</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4882</v>
      </c>
      <c r="DF7" s="1607" t="s">
        <v>5005</v>
      </c>
      <c r="DG7" s="1607" t="s">
        <v>10811</v>
      </c>
      <c r="DH7" s="1607" t="s">
        <v>8557</v>
      </c>
      <c r="DI7" s="1607" t="s">
        <v>10812</v>
      </c>
    </row>
    <row r="8">
      <c r="A8" s="1631" t="s">
        <v>5703</v>
      </c>
      <c r="B8" s="1605" t="s">
        <v>10813</v>
      </c>
      <c r="C8" s="1605" t="s">
        <v>10814</v>
      </c>
      <c r="D8" s="1669" t="s">
        <v>10815</v>
      </c>
      <c r="E8" s="1669" t="s">
        <v>10816</v>
      </c>
      <c r="F8" s="1607" t="s">
        <v>6953</v>
      </c>
      <c r="G8" s="1607" t="s">
        <v>10817</v>
      </c>
      <c r="H8" s="1608"/>
      <c r="I8" s="1607" t="s">
        <v>10818</v>
      </c>
      <c r="J8" s="1607">
        <v>50.47</v>
      </c>
      <c r="K8" s="1608"/>
      <c r="L8" s="1607" t="s">
        <v>5012</v>
      </c>
      <c r="M8" s="1607" t="s">
        <v>10819</v>
      </c>
      <c r="N8" s="1607" t="s">
        <v>10820</v>
      </c>
      <c r="O8" s="1607" t="s">
        <v>9923</v>
      </c>
      <c r="P8" s="1607" t="s">
        <v>9710</v>
      </c>
      <c r="Q8" s="1607" t="s">
        <v>10821</v>
      </c>
      <c r="R8" s="1607">
        <v>58.16</v>
      </c>
      <c r="S8" s="1633"/>
      <c r="T8" s="1607"/>
      <c r="U8" s="1607" t="s">
        <v>8385</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8838</v>
      </c>
      <c r="AI8" s="1607" t="s">
        <v>10831</v>
      </c>
      <c r="AJ8" s="1607">
        <v>49.57</v>
      </c>
      <c r="AK8" s="1633"/>
      <c r="AL8" s="1607" t="s">
        <v>10832</v>
      </c>
      <c r="AM8" s="1607">
        <v>47.96</v>
      </c>
      <c r="AN8" s="1633"/>
      <c r="AO8" s="1607" t="s">
        <v>10833</v>
      </c>
      <c r="AP8" s="1607" t="s">
        <v>6837</v>
      </c>
      <c r="AQ8" s="1607">
        <v>58.86</v>
      </c>
      <c r="AR8" s="1607" t="s">
        <v>10834</v>
      </c>
      <c r="AS8" s="1607" t="s">
        <v>10835</v>
      </c>
      <c r="AT8" s="1607" t="s">
        <v>5232</v>
      </c>
      <c r="AU8" s="1607" t="s">
        <v>10836</v>
      </c>
      <c r="AV8" s="1608"/>
      <c r="AW8" s="1607" t="s">
        <v>10837</v>
      </c>
      <c r="AX8" s="1607" t="s">
        <v>10838</v>
      </c>
      <c r="AY8" s="1607" t="s">
        <v>8427</v>
      </c>
      <c r="AZ8" s="1607" t="s">
        <v>1386</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8955</v>
      </c>
      <c r="BO8" s="1607" t="s">
        <v>10849</v>
      </c>
      <c r="BP8" s="1607" t="s">
        <v>10850</v>
      </c>
      <c r="BQ8" s="1607" t="s">
        <v>10851</v>
      </c>
      <c r="BR8" s="1607" t="s">
        <v>10852</v>
      </c>
      <c r="BS8" s="1607" t="s">
        <v>1402</v>
      </c>
      <c r="BT8" s="1607">
        <v>42.95</v>
      </c>
      <c r="BU8" s="1608"/>
      <c r="BV8" s="1607" t="s">
        <v>8479</v>
      </c>
      <c r="BW8" s="1607" t="s">
        <v>10853</v>
      </c>
      <c r="BX8" s="1607" t="s">
        <v>10854</v>
      </c>
      <c r="BY8" s="1607" t="s">
        <v>2844</v>
      </c>
      <c r="BZ8" s="1607" t="s">
        <v>9172</v>
      </c>
      <c r="CA8" s="1608"/>
      <c r="CB8" s="1607" t="s">
        <v>10855</v>
      </c>
      <c r="CC8" s="1607" t="s">
        <v>9161</v>
      </c>
      <c r="CD8" s="1609" t="s">
        <v>4752</v>
      </c>
      <c r="CE8" s="1607" t="s">
        <v>8712</v>
      </c>
      <c r="CF8" s="1608"/>
      <c r="CG8" s="1662" t="s">
        <v>10856</v>
      </c>
      <c r="CH8" s="1607" t="s">
        <v>9655</v>
      </c>
      <c r="CI8" s="1607" t="s">
        <v>10857</v>
      </c>
      <c r="CJ8" s="1607" t="s">
        <v>10858</v>
      </c>
      <c r="CK8" s="1633"/>
      <c r="CL8" s="1607" t="s">
        <v>10859</v>
      </c>
      <c r="CM8" s="1607" t="s">
        <v>7001</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9053</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6690</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8712</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7108</v>
      </c>
      <c r="B10" s="1662" t="s">
        <v>10938</v>
      </c>
      <c r="C10" s="1662" t="s">
        <v>10939</v>
      </c>
      <c r="D10" s="1669" t="s">
        <v>10940</v>
      </c>
      <c r="E10" s="1645" t="s">
        <v>1629</v>
      </c>
      <c r="F10" s="1645" t="s">
        <v>10941</v>
      </c>
      <c r="G10" s="1645" t="s">
        <v>10942</v>
      </c>
      <c r="H10" s="1674"/>
      <c r="I10" s="1645" t="s">
        <v>10943</v>
      </c>
      <c r="J10" s="1645" t="s">
        <v>10944</v>
      </c>
      <c r="K10" s="1674"/>
      <c r="L10" s="1645" t="s">
        <v>3995</v>
      </c>
      <c r="M10" s="1645" t="s">
        <v>8240</v>
      </c>
      <c r="N10" s="1645" t="s">
        <v>10945</v>
      </c>
      <c r="O10" s="1607" t="s">
        <v>10946</v>
      </c>
      <c r="P10" s="1645" t="s">
        <v>9177</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9036</v>
      </c>
      <c r="AQ10" s="1645">
        <v>59.24</v>
      </c>
      <c r="AR10" s="1675" t="str">
        <f>HYPERLINK("https://www.youtube.com/watch?v=Nzzlh5o-lN4","1:33.09")</f>
        <v>1:33.09</v>
      </c>
      <c r="AS10" s="1645" t="s">
        <v>10960</v>
      </c>
      <c r="AT10" s="1645" t="s">
        <v>10961</v>
      </c>
      <c r="AU10" s="1645" t="s">
        <v>10962</v>
      </c>
      <c r="AV10" s="1669"/>
      <c r="AW10" s="1645" t="s">
        <v>3369</v>
      </c>
      <c r="AX10" s="1645" t="s">
        <v>10963</v>
      </c>
      <c r="AY10" s="1645" t="s">
        <v>4795</v>
      </c>
      <c r="AZ10" s="1645" t="s">
        <v>10964</v>
      </c>
      <c r="BA10" s="1645" t="s">
        <v>6967</v>
      </c>
      <c r="BB10" s="1645" t="s">
        <v>8980</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9391</v>
      </c>
      <c r="BQ10" s="1645" t="s">
        <v>10974</v>
      </c>
      <c r="BR10" s="1645" t="s">
        <v>10975</v>
      </c>
      <c r="BS10" s="1645" t="s">
        <v>9259</v>
      </c>
      <c r="BT10" s="1645">
        <v>42.8</v>
      </c>
      <c r="BU10" s="1674"/>
      <c r="BV10" s="1645" t="s">
        <v>10976</v>
      </c>
      <c r="BW10" s="1645" t="s">
        <v>10977</v>
      </c>
      <c r="BX10" s="1645" t="s">
        <v>10978</v>
      </c>
      <c r="BY10" s="1645" t="s">
        <v>10754</v>
      </c>
      <c r="BZ10" s="1645" t="s">
        <v>6935</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7774</v>
      </c>
      <c r="CN10" s="1645" t="s">
        <v>1561</v>
      </c>
      <c r="CO10" s="1645" t="s">
        <v>3569</v>
      </c>
      <c r="CP10" s="1674"/>
      <c r="CQ10" s="1645" t="s">
        <v>10985</v>
      </c>
      <c r="CR10" s="1645">
        <v>49.24</v>
      </c>
      <c r="CS10" s="1607" t="s">
        <v>8712</v>
      </c>
      <c r="CT10" s="1607" t="s">
        <v>8636</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2209</v>
      </c>
      <c r="DI10" s="1645" t="s">
        <v>10990</v>
      </c>
    </row>
    <row r="11">
      <c r="A11" s="1604" t="s">
        <v>6981</v>
      </c>
      <c r="B11" s="1605" t="s">
        <v>10991</v>
      </c>
      <c r="C11" s="1605" t="s">
        <v>10992</v>
      </c>
      <c r="D11" s="1669" t="s">
        <v>10993</v>
      </c>
      <c r="E11" s="1669" t="s">
        <v>10994</v>
      </c>
      <c r="F11" s="1607" t="s">
        <v>10995</v>
      </c>
      <c r="G11" s="1607" t="s">
        <v>7173</v>
      </c>
      <c r="H11" s="1608"/>
      <c r="I11" s="1607" t="s">
        <v>10996</v>
      </c>
      <c r="J11" s="1607">
        <v>50.83</v>
      </c>
      <c r="K11" s="1608"/>
      <c r="L11" s="1607" t="s">
        <v>7151</v>
      </c>
      <c r="M11" s="1607" t="s">
        <v>9014</v>
      </c>
      <c r="N11" s="1607" t="s">
        <v>10997</v>
      </c>
      <c r="O11" s="1607" t="s">
        <v>5061</v>
      </c>
      <c r="P11" s="1607" t="s">
        <v>10998</v>
      </c>
      <c r="Q11" s="1607" t="s">
        <v>10999</v>
      </c>
      <c r="R11" s="1607">
        <v>58.83</v>
      </c>
      <c r="S11" s="1633"/>
      <c r="T11" s="1607" t="s">
        <v>11000</v>
      </c>
      <c r="U11" s="1607" t="s">
        <v>11001</v>
      </c>
      <c r="V11" s="1607" t="s">
        <v>11002</v>
      </c>
      <c r="W11" s="1607" t="s">
        <v>3755</v>
      </c>
      <c r="X11" s="1607" t="s">
        <v>7319</v>
      </c>
      <c r="Y11" s="1607" t="s">
        <v>11003</v>
      </c>
      <c r="Z11" s="1607" t="s">
        <v>11004</v>
      </c>
      <c r="AA11" s="1607" t="s">
        <v>11005</v>
      </c>
      <c r="AB11" s="1633"/>
      <c r="AC11" s="1607" t="s">
        <v>1439</v>
      </c>
      <c r="AD11" s="1607" t="s">
        <v>11006</v>
      </c>
      <c r="AE11" s="1607" t="s">
        <v>6841</v>
      </c>
      <c r="AF11" s="1607">
        <v>47.98</v>
      </c>
      <c r="AG11" s="1607" t="s">
        <v>11007</v>
      </c>
      <c r="AH11" s="1607" t="s">
        <v>8856</v>
      </c>
      <c r="AI11" s="1607" t="s">
        <v>9905</v>
      </c>
      <c r="AJ11" s="1607">
        <v>49.34</v>
      </c>
      <c r="AK11" s="1633"/>
      <c r="AL11" s="1607" t="s">
        <v>11008</v>
      </c>
      <c r="AM11" s="1607">
        <v>48.09</v>
      </c>
      <c r="AN11" s="1633"/>
      <c r="AO11" s="1607" t="s">
        <v>11009</v>
      </c>
      <c r="AP11" s="1607" t="s">
        <v>11010</v>
      </c>
      <c r="AQ11" s="1607">
        <v>58.76</v>
      </c>
      <c r="AR11" s="1607" t="s">
        <v>1381</v>
      </c>
      <c r="AS11" s="1607" t="s">
        <v>11011</v>
      </c>
      <c r="AT11" s="1607" t="s">
        <v>11012</v>
      </c>
      <c r="AU11" s="1607" t="s">
        <v>10792</v>
      </c>
      <c r="AV11" s="1608"/>
      <c r="AW11" s="1607" t="s">
        <v>11013</v>
      </c>
      <c r="AX11" s="1607" t="s">
        <v>802</v>
      </c>
      <c r="AY11" s="1607" t="s">
        <v>8426</v>
      </c>
      <c r="AZ11" s="1607" t="s">
        <v>7981</v>
      </c>
      <c r="BA11" s="1607" t="s">
        <v>11014</v>
      </c>
      <c r="BB11" s="1607" t="s">
        <v>8925</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4814</v>
      </c>
      <c r="BP11" s="1607" t="s">
        <v>8400</v>
      </c>
      <c r="BQ11" s="1607" t="s">
        <v>11024</v>
      </c>
      <c r="BR11" s="1607" t="s">
        <v>11025</v>
      </c>
      <c r="BS11" s="1607" t="s">
        <v>9844</v>
      </c>
      <c r="BT11" s="1607">
        <v>43.02</v>
      </c>
      <c r="BU11" s="1608"/>
      <c r="BV11" s="1607" t="s">
        <v>8286</v>
      </c>
      <c r="BW11" s="1607" t="s">
        <v>11026</v>
      </c>
      <c r="BX11" s="1607" t="s">
        <v>11027</v>
      </c>
      <c r="BY11" s="1607">
        <v>1.0</v>
      </c>
      <c r="BZ11" s="1607">
        <v>1.0</v>
      </c>
      <c r="CA11" s="1608"/>
      <c r="CB11" s="1607" t="s">
        <v>11028</v>
      </c>
      <c r="CC11" s="1607" t="s">
        <v>11029</v>
      </c>
      <c r="CD11" s="1607" t="s">
        <v>163</v>
      </c>
      <c r="CE11" s="1607" t="s">
        <v>8712</v>
      </c>
      <c r="CF11" s="1608"/>
      <c r="CG11" s="1607" t="s">
        <v>9583</v>
      </c>
      <c r="CH11" s="1607" t="s">
        <v>11030</v>
      </c>
      <c r="CI11" s="1607" t="s">
        <v>11031</v>
      </c>
      <c r="CJ11" s="1607" t="s">
        <v>11032</v>
      </c>
      <c r="CK11" s="1633"/>
      <c r="CL11" s="1607" t="s">
        <v>11033</v>
      </c>
      <c r="CM11" s="1607" t="s">
        <v>11034</v>
      </c>
      <c r="CN11" s="1607" t="s">
        <v>4497</v>
      </c>
      <c r="CO11" s="1607" t="s">
        <v>11035</v>
      </c>
      <c r="CP11" s="1633"/>
      <c r="CQ11" s="1607" t="s">
        <v>11036</v>
      </c>
      <c r="CR11" s="1607">
        <v>48.29</v>
      </c>
      <c r="CS11" s="1607" t="s">
        <v>4675</v>
      </c>
      <c r="CT11" s="1607" t="s">
        <v>9420</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8472</v>
      </c>
      <c r="F12" s="1607" t="s">
        <v>11048</v>
      </c>
      <c r="G12" s="1607" t="s">
        <v>11049</v>
      </c>
      <c r="H12" s="1608"/>
      <c r="I12" s="1607" t="s">
        <v>11050</v>
      </c>
      <c r="J12" s="1676" t="s">
        <v>11051</v>
      </c>
      <c r="K12" s="1608"/>
      <c r="L12" s="1607" t="s">
        <v>9905</v>
      </c>
      <c r="M12" s="1607" t="s">
        <v>8284</v>
      </c>
      <c r="N12" s="1607" t="s">
        <v>11052</v>
      </c>
      <c r="O12" s="1607" t="s">
        <v>5568</v>
      </c>
      <c r="P12" s="1607" t="s">
        <v>5359</v>
      </c>
      <c r="Q12" s="1607" t="s">
        <v>11053</v>
      </c>
      <c r="R12" s="1607">
        <v>58.5</v>
      </c>
      <c r="S12" s="1633"/>
      <c r="T12" s="1607" t="s">
        <v>2857</v>
      </c>
      <c r="U12" s="1607" t="s">
        <v>11054</v>
      </c>
      <c r="V12" s="1607" t="s">
        <v>8299</v>
      </c>
      <c r="W12" s="1607" t="s">
        <v>9341</v>
      </c>
      <c r="X12" s="1607" t="s">
        <v>3489</v>
      </c>
      <c r="Y12" s="1607" t="s">
        <v>11055</v>
      </c>
      <c r="Z12" s="1607" t="s">
        <v>11056</v>
      </c>
      <c r="AA12" s="1607" t="s">
        <v>3133</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6216</v>
      </c>
      <c r="AY12" s="1607" t="s">
        <v>8212</v>
      </c>
      <c r="AZ12" s="1607" t="s">
        <v>10796</v>
      </c>
      <c r="BA12" s="1607" t="s">
        <v>11067</v>
      </c>
      <c r="BB12" s="1607" t="s">
        <v>2226</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9229</v>
      </c>
      <c r="BO12" s="1607" t="s">
        <v>11076</v>
      </c>
      <c r="BP12" s="1607" t="s">
        <v>9359</v>
      </c>
      <c r="BQ12" s="1607" t="s">
        <v>5175</v>
      </c>
      <c r="BR12" s="1607" t="s">
        <v>8313</v>
      </c>
      <c r="BS12" s="1607" t="s">
        <v>9320</v>
      </c>
      <c r="BT12" s="1607">
        <v>42.79</v>
      </c>
      <c r="BU12" s="1608"/>
      <c r="BV12" s="1607" t="s">
        <v>11077</v>
      </c>
      <c r="BW12" s="1607" t="s">
        <v>11078</v>
      </c>
      <c r="BX12" s="1607" t="s">
        <v>11079</v>
      </c>
      <c r="BY12" s="1607" t="s">
        <v>11080</v>
      </c>
      <c r="BZ12" s="1607" t="s">
        <v>3084</v>
      </c>
      <c r="CA12" s="1608"/>
      <c r="CB12" s="1607" t="s">
        <v>11081</v>
      </c>
      <c r="CC12" s="1607" t="s">
        <v>5159</v>
      </c>
      <c r="CD12" s="1607" t="s">
        <v>2423</v>
      </c>
      <c r="CE12" s="1607" t="s">
        <v>8712</v>
      </c>
      <c r="CF12" s="1608"/>
      <c r="CG12" s="1607" t="s">
        <v>11082</v>
      </c>
      <c r="CH12" s="1607" t="s">
        <v>11083</v>
      </c>
      <c r="CI12" s="1607" t="s">
        <v>11084</v>
      </c>
      <c r="CJ12" s="1607" t="s">
        <v>11085</v>
      </c>
      <c r="CK12" s="1633"/>
      <c r="CL12" s="1607" t="s">
        <v>11086</v>
      </c>
      <c r="CM12" s="1607" t="s">
        <v>11087</v>
      </c>
      <c r="CN12" s="1607" t="s">
        <v>11088</v>
      </c>
      <c r="CO12" s="1607" t="s">
        <v>5328</v>
      </c>
      <c r="CP12" s="1633"/>
      <c r="CQ12" s="1607" t="s">
        <v>11089</v>
      </c>
      <c r="CR12" s="1607">
        <v>48.19</v>
      </c>
      <c r="CS12" s="1658" t="str">
        <f>HYPERLINK("https://www.youtube.com/watch?v=ULSYbWi59rw","1:54.11")</f>
        <v>1:54.11</v>
      </c>
      <c r="CT12" s="1607" t="s">
        <v>9298</v>
      </c>
      <c r="CU12" s="1607">
        <v>31.53</v>
      </c>
      <c r="CV12" s="1607">
        <v>25.35</v>
      </c>
      <c r="CW12" s="1607" t="s">
        <v>4226</v>
      </c>
      <c r="CX12" s="1607">
        <v>50.39</v>
      </c>
      <c r="CY12" s="1607">
        <v>58.75</v>
      </c>
      <c r="CZ12" s="1607">
        <v>18.5</v>
      </c>
      <c r="DA12" s="1607">
        <v>33.67</v>
      </c>
      <c r="DB12" s="1607" t="s">
        <v>11090</v>
      </c>
      <c r="DC12" s="1607">
        <v>37.76</v>
      </c>
      <c r="DD12" s="1608"/>
      <c r="DE12" s="1607" t="s">
        <v>11091</v>
      </c>
      <c r="DF12" s="1607" t="s">
        <v>4116</v>
      </c>
      <c r="DG12" s="1607" t="s">
        <v>11092</v>
      </c>
      <c r="DH12" s="1607" t="s">
        <v>11093</v>
      </c>
      <c r="DI12" s="1607" t="s">
        <v>10242</v>
      </c>
    </row>
    <row r="13">
      <c r="A13" s="1631" t="s">
        <v>8255</v>
      </c>
      <c r="B13" s="1676" t="s">
        <v>11094</v>
      </c>
      <c r="C13" s="1605" t="s">
        <v>11095</v>
      </c>
      <c r="D13" s="1669" t="s">
        <v>11096</v>
      </c>
      <c r="E13" s="1669" t="s">
        <v>419</v>
      </c>
      <c r="F13" s="1607" t="s">
        <v>7073</v>
      </c>
      <c r="G13" s="1607" t="s">
        <v>11097</v>
      </c>
      <c r="H13" s="1608"/>
      <c r="I13" s="1607" t="s">
        <v>11098</v>
      </c>
      <c r="J13" s="1607">
        <v>52.24</v>
      </c>
      <c r="K13" s="1608"/>
      <c r="L13" s="1607" t="s">
        <v>8735</v>
      </c>
      <c r="M13" s="1607" t="s">
        <v>9664</v>
      </c>
      <c r="N13" s="1607" t="s">
        <v>11099</v>
      </c>
      <c r="O13" s="1607" t="s">
        <v>11100</v>
      </c>
      <c r="P13" s="1607" t="s">
        <v>6854</v>
      </c>
      <c r="Q13" s="1607" t="s">
        <v>11101</v>
      </c>
      <c r="R13" s="1607">
        <v>58.93</v>
      </c>
      <c r="S13" s="1633"/>
      <c r="T13" s="1607" t="s">
        <v>11102</v>
      </c>
      <c r="U13" s="1607" t="s">
        <v>11103</v>
      </c>
      <c r="V13" s="1607" t="s">
        <v>7043</v>
      </c>
      <c r="W13" s="1607" t="s">
        <v>11104</v>
      </c>
      <c r="X13" s="1607" t="s">
        <v>2098</v>
      </c>
      <c r="Y13" s="1607" t="s">
        <v>11105</v>
      </c>
      <c r="Z13" s="1607" t="s">
        <v>11106</v>
      </c>
      <c r="AA13" s="1607" t="s">
        <v>11107</v>
      </c>
      <c r="AB13" s="1633"/>
      <c r="AC13" s="1607" t="s">
        <v>2029</v>
      </c>
      <c r="AD13" s="1607" t="s">
        <v>11108</v>
      </c>
      <c r="AE13" s="1607" t="s">
        <v>11109</v>
      </c>
      <c r="AF13" s="1607">
        <v>49.08</v>
      </c>
      <c r="AG13" s="1607" t="s">
        <v>4186</v>
      </c>
      <c r="AH13" s="1607" t="s">
        <v>11110</v>
      </c>
      <c r="AI13" s="1607" t="s">
        <v>9576</v>
      </c>
      <c r="AJ13" s="1607">
        <v>53.54</v>
      </c>
      <c r="AK13" s="1633"/>
      <c r="AL13" s="1607" t="s">
        <v>9065</v>
      </c>
      <c r="AM13" s="1607">
        <v>50.17</v>
      </c>
      <c r="AN13" s="1633"/>
      <c r="AO13" s="1607" t="s">
        <v>11111</v>
      </c>
      <c r="AP13" s="1607" t="s">
        <v>5309</v>
      </c>
      <c r="AQ13" s="1607">
        <v>59.52</v>
      </c>
      <c r="AR13" s="1607" t="s">
        <v>10701</v>
      </c>
      <c r="AS13" s="1607" t="s">
        <v>11112</v>
      </c>
      <c r="AT13" s="1607" t="s">
        <v>11113</v>
      </c>
      <c r="AU13" s="1607" t="s">
        <v>7019</v>
      </c>
      <c r="AV13" s="1608"/>
      <c r="AW13" s="1607" t="s">
        <v>11114</v>
      </c>
      <c r="AX13" s="1607" t="s">
        <v>2153</v>
      </c>
      <c r="AY13" s="1607" t="s">
        <v>9106</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9031</v>
      </c>
      <c r="BL13" s="1607" t="s">
        <v>11121</v>
      </c>
      <c r="BM13" s="1607" t="s">
        <v>11122</v>
      </c>
      <c r="BN13" s="1607" t="s">
        <v>8760</v>
      </c>
      <c r="BO13" s="1607" t="s">
        <v>11123</v>
      </c>
      <c r="BP13" s="1607" t="s">
        <v>5477</v>
      </c>
      <c r="BQ13" s="1607" t="s">
        <v>11124</v>
      </c>
      <c r="BR13" s="1607" t="s">
        <v>1741</v>
      </c>
      <c r="BS13" s="1607" t="s">
        <v>11125</v>
      </c>
      <c r="BT13" s="1607">
        <v>43.23</v>
      </c>
      <c r="BU13" s="1608"/>
      <c r="BV13" s="1607" t="s">
        <v>11126</v>
      </c>
      <c r="BW13" s="1607" t="s">
        <v>8712</v>
      </c>
      <c r="BX13" s="1607" t="s">
        <v>8712</v>
      </c>
      <c r="BY13" s="1607" t="s">
        <v>11127</v>
      </c>
      <c r="BZ13" s="1607" t="s">
        <v>11128</v>
      </c>
      <c r="CA13" s="1608"/>
      <c r="CB13" s="1607" t="s">
        <v>11129</v>
      </c>
      <c r="CC13" s="1607" t="s">
        <v>11130</v>
      </c>
      <c r="CD13" s="1607" t="s">
        <v>11131</v>
      </c>
      <c r="CE13" s="1607" t="s">
        <v>8712</v>
      </c>
      <c r="CF13" s="1608"/>
      <c r="CG13" s="1662" t="s">
        <v>6077</v>
      </c>
      <c r="CH13" s="1607" t="s">
        <v>11132</v>
      </c>
      <c r="CI13" s="1607" t="s">
        <v>11133</v>
      </c>
      <c r="CJ13" s="1607" t="s">
        <v>11134</v>
      </c>
      <c r="CK13" s="1633"/>
      <c r="CL13" s="1607" t="s">
        <v>11135</v>
      </c>
      <c r="CM13" s="1607" t="s">
        <v>7998</v>
      </c>
      <c r="CN13" s="1607" t="s">
        <v>11136</v>
      </c>
      <c r="CO13" s="1607" t="s">
        <v>11137</v>
      </c>
      <c r="CP13" s="1633"/>
      <c r="CQ13" s="1607" t="s">
        <v>11138</v>
      </c>
      <c r="CR13" s="1607" t="s">
        <v>4704</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5810</v>
      </c>
      <c r="B14" s="1605" t="s">
        <v>11147</v>
      </c>
      <c r="C14" s="1605" t="s">
        <v>11148</v>
      </c>
      <c r="D14" s="1645" t="s">
        <v>11149</v>
      </c>
      <c r="E14" s="1645" t="s">
        <v>8403</v>
      </c>
      <c r="F14" s="1645" t="s">
        <v>11150</v>
      </c>
      <c r="G14" s="1645" t="s">
        <v>11151</v>
      </c>
      <c r="H14" s="1608"/>
      <c r="I14" s="1645" t="s">
        <v>11152</v>
      </c>
      <c r="J14" s="1645">
        <v>51.19</v>
      </c>
      <c r="K14" s="1608"/>
      <c r="L14" s="1645" t="s">
        <v>4990</v>
      </c>
      <c r="M14" s="1645" t="s">
        <v>5550</v>
      </c>
      <c r="N14" s="1645" t="s">
        <v>5518</v>
      </c>
      <c r="O14" s="1645" t="s">
        <v>11153</v>
      </c>
      <c r="P14" s="1645" t="s">
        <v>11154</v>
      </c>
      <c r="Q14" s="1645" t="s">
        <v>10137</v>
      </c>
      <c r="R14" s="1645">
        <v>59.16</v>
      </c>
      <c r="S14" s="1633"/>
      <c r="T14" s="1645" t="s">
        <v>2585</v>
      </c>
      <c r="U14" s="1645" t="s">
        <v>11155</v>
      </c>
      <c r="V14" s="1645" t="s">
        <v>8663</v>
      </c>
      <c r="W14" s="1645" t="s">
        <v>3387</v>
      </c>
      <c r="X14" s="1645" t="s">
        <v>5196</v>
      </c>
      <c r="Y14" s="1645" t="s">
        <v>11156</v>
      </c>
      <c r="Z14" s="1645" t="s">
        <v>11157</v>
      </c>
      <c r="AA14" s="1645" t="s">
        <v>11158</v>
      </c>
      <c r="AB14" s="1608"/>
      <c r="AC14" s="1645" t="s">
        <v>6945</v>
      </c>
      <c r="AD14" s="1645" t="s">
        <v>8000</v>
      </c>
      <c r="AE14" s="1645" t="s">
        <v>2336</v>
      </c>
      <c r="AF14" s="1645">
        <v>49.53</v>
      </c>
      <c r="AG14" s="1645" t="s">
        <v>9559</v>
      </c>
      <c r="AH14" s="1645" t="s">
        <v>11159</v>
      </c>
      <c r="AI14" s="1645" t="s">
        <v>4618</v>
      </c>
      <c r="AJ14" s="1645">
        <v>49.63</v>
      </c>
      <c r="AK14" s="1647"/>
      <c r="AL14" s="1645" t="s">
        <v>9663</v>
      </c>
      <c r="AM14" s="1607">
        <v>48.28</v>
      </c>
      <c r="AN14" s="1633"/>
      <c r="AO14" s="1645" t="s">
        <v>11160</v>
      </c>
      <c r="AP14" s="1615" t="s">
        <v>4287</v>
      </c>
      <c r="AQ14" s="1645">
        <v>59.39</v>
      </c>
      <c r="AR14" s="1645" t="s">
        <v>8151</v>
      </c>
      <c r="AS14" s="1645" t="s">
        <v>11161</v>
      </c>
      <c r="AT14" s="1645" t="s">
        <v>11162</v>
      </c>
      <c r="AU14" s="1645" t="s">
        <v>11163</v>
      </c>
      <c r="AV14" s="1611"/>
      <c r="AW14" s="1645" t="s">
        <v>5089</v>
      </c>
      <c r="AX14" s="1645" t="s">
        <v>10826</v>
      </c>
      <c r="AY14" s="1645" t="s">
        <v>4171</v>
      </c>
      <c r="AZ14" s="1645" t="s">
        <v>9278</v>
      </c>
      <c r="BA14" s="1645" t="s">
        <v>8702</v>
      </c>
      <c r="BB14" s="1645" t="s">
        <v>11164</v>
      </c>
      <c r="BC14" s="1645">
        <v>47.02</v>
      </c>
      <c r="BD14" s="1611"/>
      <c r="BE14" s="1645" t="s">
        <v>11165</v>
      </c>
      <c r="BF14" s="1645" t="s">
        <v>11166</v>
      </c>
      <c r="BG14" s="1645" t="s">
        <v>11167</v>
      </c>
      <c r="BH14" s="1645" t="s">
        <v>11168</v>
      </c>
      <c r="BI14" s="1645" t="s">
        <v>6102</v>
      </c>
      <c r="BJ14" s="1621"/>
      <c r="BK14" s="1645" t="s">
        <v>11169</v>
      </c>
      <c r="BL14" s="1645" t="s">
        <v>9073</v>
      </c>
      <c r="BM14" s="1645" t="s">
        <v>11170</v>
      </c>
      <c r="BN14" s="1645" t="s">
        <v>11171</v>
      </c>
      <c r="BO14" s="1645" t="s">
        <v>11172</v>
      </c>
      <c r="BP14" s="1645" t="s">
        <v>11173</v>
      </c>
      <c r="BQ14" s="1645" t="s">
        <v>11174</v>
      </c>
      <c r="BR14" s="1645" t="s">
        <v>1741</v>
      </c>
      <c r="BS14" s="1645" t="s">
        <v>9438</v>
      </c>
      <c r="BT14" s="1645">
        <v>43.21</v>
      </c>
      <c r="BU14" s="1611"/>
      <c r="BV14" s="1645" t="s">
        <v>11175</v>
      </c>
      <c r="BW14" s="1645" t="s">
        <v>11176</v>
      </c>
      <c r="BX14" s="1645" t="s">
        <v>11177</v>
      </c>
      <c r="BY14" s="1645" t="s">
        <v>6979</v>
      </c>
      <c r="BZ14" s="1645" t="s">
        <v>9313</v>
      </c>
      <c r="CA14" s="1621"/>
      <c r="CB14" s="1645" t="s">
        <v>11178</v>
      </c>
      <c r="CC14" s="1645" t="s">
        <v>11179</v>
      </c>
      <c r="CD14" s="1645" t="s">
        <v>11180</v>
      </c>
      <c r="CE14" s="1645" t="s">
        <v>8712</v>
      </c>
      <c r="CF14" s="1611"/>
      <c r="CG14" s="1645" t="s">
        <v>3424</v>
      </c>
      <c r="CH14" s="1645" t="s">
        <v>11181</v>
      </c>
      <c r="CI14" s="1645" t="s">
        <v>11182</v>
      </c>
      <c r="CJ14" s="1645" t="s">
        <v>9084</v>
      </c>
      <c r="CK14" s="1621"/>
      <c r="CL14" s="1645" t="s">
        <v>11183</v>
      </c>
      <c r="CM14" s="1645" t="s">
        <v>6861</v>
      </c>
      <c r="CN14" s="1645" t="s">
        <v>11184</v>
      </c>
      <c r="CO14" s="1645" t="s">
        <v>11185</v>
      </c>
      <c r="CP14" s="1611"/>
      <c r="CQ14" s="1645">
        <v>47.26</v>
      </c>
      <c r="CR14" s="1645">
        <v>53.29</v>
      </c>
      <c r="CS14" s="1645" t="s">
        <v>11186</v>
      </c>
      <c r="CT14" s="1645" t="s">
        <v>5534</v>
      </c>
      <c r="CU14" s="1645">
        <v>31.4</v>
      </c>
      <c r="CV14" s="1645">
        <v>26.15</v>
      </c>
      <c r="CW14" s="1645" t="s">
        <v>8507</v>
      </c>
      <c r="CX14" s="1645">
        <v>50.76</v>
      </c>
      <c r="CY14" s="1645">
        <v>59.63</v>
      </c>
      <c r="CZ14" s="1645">
        <v>18.29</v>
      </c>
      <c r="DA14" s="1645">
        <v>33.84</v>
      </c>
      <c r="DB14" s="1645" t="s">
        <v>5468</v>
      </c>
      <c r="DC14" s="1645">
        <v>38.46</v>
      </c>
      <c r="DD14" s="1621"/>
      <c r="DE14" s="1645" t="s">
        <v>11187</v>
      </c>
      <c r="DF14" s="1645" t="s">
        <v>2212</v>
      </c>
      <c r="DG14" s="1645" t="s">
        <v>11188</v>
      </c>
      <c r="DH14" s="1645" t="s">
        <v>11189</v>
      </c>
      <c r="DI14" s="1645" t="s">
        <v>7508</v>
      </c>
    </row>
    <row r="15">
      <c r="A15" s="1604" t="s">
        <v>2362</v>
      </c>
      <c r="B15" s="1605" t="s">
        <v>10869</v>
      </c>
      <c r="C15" s="1605" t="s">
        <v>11190</v>
      </c>
      <c r="D15" s="1607" t="s">
        <v>11191</v>
      </c>
      <c r="E15" s="1669" t="s">
        <v>3887</v>
      </c>
      <c r="F15" s="1607" t="s">
        <v>5130</v>
      </c>
      <c r="G15" s="1607" t="s">
        <v>9439</v>
      </c>
      <c r="H15" s="1608"/>
      <c r="I15" s="1607" t="s">
        <v>10693</v>
      </c>
      <c r="J15" s="1607">
        <v>48.56</v>
      </c>
      <c r="K15" s="1632"/>
      <c r="L15" s="1607" t="s">
        <v>6549</v>
      </c>
      <c r="M15" s="1607" t="s">
        <v>9455</v>
      </c>
      <c r="N15" s="1607" t="s">
        <v>11192</v>
      </c>
      <c r="O15" s="1607" t="s">
        <v>9590</v>
      </c>
      <c r="P15" s="1607" t="s">
        <v>4253</v>
      </c>
      <c r="Q15" s="1607" t="s">
        <v>3991</v>
      </c>
      <c r="R15" s="1607">
        <v>59.14</v>
      </c>
      <c r="S15" s="1633"/>
      <c r="T15" s="1607" t="s">
        <v>11193</v>
      </c>
      <c r="U15" s="1607" t="s">
        <v>5030</v>
      </c>
      <c r="V15" s="1607" t="s">
        <v>2865</v>
      </c>
      <c r="W15" s="1607" t="s">
        <v>11194</v>
      </c>
      <c r="X15" s="1607" t="s">
        <v>8505</v>
      </c>
      <c r="Y15" s="1645" t="s">
        <v>11195</v>
      </c>
      <c r="Z15" s="1607" t="s">
        <v>11196</v>
      </c>
      <c r="AA15" s="1607" t="s">
        <v>11197</v>
      </c>
      <c r="AB15" s="1633"/>
      <c r="AC15" s="1607" t="s">
        <v>8967</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6438</v>
      </c>
      <c r="AQ15" s="1607">
        <v>57.62</v>
      </c>
      <c r="AR15" s="1645" t="s">
        <v>11205</v>
      </c>
      <c r="AS15" s="1645" t="s">
        <v>11206</v>
      </c>
      <c r="AT15" s="1645" t="s">
        <v>11207</v>
      </c>
      <c r="AU15" s="1645" t="s">
        <v>1956</v>
      </c>
      <c r="AV15" s="1608"/>
      <c r="AW15" s="1645" t="s">
        <v>11208</v>
      </c>
      <c r="AX15" s="1607" t="s">
        <v>5911</v>
      </c>
      <c r="AY15" s="1645" t="s">
        <v>10957</v>
      </c>
      <c r="AZ15" s="1645" t="s">
        <v>3619</v>
      </c>
      <c r="BA15" s="1645" t="s">
        <v>11209</v>
      </c>
      <c r="BB15" s="1645" t="s">
        <v>8815</v>
      </c>
      <c r="BC15" s="1607">
        <v>42.96</v>
      </c>
      <c r="BD15" s="1632"/>
      <c r="BE15" s="1607" t="s">
        <v>10753</v>
      </c>
      <c r="BF15" s="1607" t="s">
        <v>11210</v>
      </c>
      <c r="BG15" s="1607" t="s">
        <v>11211</v>
      </c>
      <c r="BH15" s="1607" t="s">
        <v>11212</v>
      </c>
      <c r="BI15" s="1607" t="s">
        <v>4510</v>
      </c>
      <c r="BJ15" s="1608"/>
      <c r="BK15" s="1607" t="s">
        <v>11213</v>
      </c>
      <c r="BL15" s="1607" t="s">
        <v>11214</v>
      </c>
      <c r="BM15" s="1607" t="s">
        <v>11215</v>
      </c>
      <c r="BN15" s="1607" t="s">
        <v>1357</v>
      </c>
      <c r="BO15" s="1607" t="s">
        <v>11216</v>
      </c>
      <c r="BP15" s="1607" t="s">
        <v>11217</v>
      </c>
      <c r="BQ15" s="1607" t="s">
        <v>7981</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8712</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8264</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7039</v>
      </c>
      <c r="DG15" s="1607" t="s">
        <v>11237</v>
      </c>
      <c r="DH15" s="1645" t="s">
        <v>11238</v>
      </c>
      <c r="DI15" s="1607" t="s">
        <v>4893</v>
      </c>
    </row>
    <row r="16">
      <c r="A16" s="1604" t="s">
        <v>1605</v>
      </c>
      <c r="B16" s="1606">
        <v>0.12564814814814815</v>
      </c>
      <c r="C16" s="1606">
        <v>0.13260416666666666</v>
      </c>
      <c r="D16" s="1607" t="s">
        <v>11239</v>
      </c>
      <c r="E16" s="1607" t="s">
        <v>4600</v>
      </c>
      <c r="F16" s="1607" t="s">
        <v>11240</v>
      </c>
      <c r="G16" s="1607" t="s">
        <v>11241</v>
      </c>
      <c r="H16" s="1608"/>
      <c r="I16" s="1607" t="s">
        <v>11242</v>
      </c>
      <c r="J16" s="1607" t="s">
        <v>11243</v>
      </c>
      <c r="K16" s="1608"/>
      <c r="L16" s="1607" t="s">
        <v>11244</v>
      </c>
      <c r="M16" s="1607" t="s">
        <v>4113</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8659</v>
      </c>
      <c r="AD16" s="1607" t="s">
        <v>11256</v>
      </c>
      <c r="AE16" s="1607" t="s">
        <v>11257</v>
      </c>
      <c r="AF16" s="1607">
        <v>48.08</v>
      </c>
      <c r="AG16" s="1607" t="s">
        <v>740</v>
      </c>
      <c r="AH16" s="1607" t="s">
        <v>9320</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6800</v>
      </c>
      <c r="AU16" s="1615" t="s">
        <v>11263</v>
      </c>
      <c r="AV16" s="1611"/>
      <c r="AW16" s="1615" t="s">
        <v>4363</v>
      </c>
      <c r="AX16" s="1617" t="s">
        <v>11264</v>
      </c>
      <c r="AY16" s="1617" t="s">
        <v>8166</v>
      </c>
      <c r="AZ16" s="1617" t="s">
        <v>11265</v>
      </c>
      <c r="BA16" s="1617" t="s">
        <v>11266</v>
      </c>
      <c r="BB16" s="1617" t="s">
        <v>9913</v>
      </c>
      <c r="BC16" s="1617">
        <v>47.14</v>
      </c>
      <c r="BD16" s="1611"/>
      <c r="BE16" s="1617" t="s">
        <v>11267</v>
      </c>
      <c r="BF16" s="1617" t="s">
        <v>11268</v>
      </c>
      <c r="BG16" s="1620" t="s">
        <v>8737</v>
      </c>
      <c r="BH16" s="1620" t="s">
        <v>11269</v>
      </c>
      <c r="BI16" s="1620" t="s">
        <v>11270</v>
      </c>
      <c r="BJ16" s="1621"/>
      <c r="BK16" s="1614" t="s">
        <v>11271</v>
      </c>
      <c r="BL16" s="1622" t="s">
        <v>11272</v>
      </c>
      <c r="BM16" s="1622" t="s">
        <v>11273</v>
      </c>
      <c r="BN16" s="1622" t="s">
        <v>10598</v>
      </c>
      <c r="BO16" s="1622" t="s">
        <v>8862</v>
      </c>
      <c r="BP16" s="1622" t="s">
        <v>11274</v>
      </c>
      <c r="BQ16" s="1622" t="s">
        <v>11275</v>
      </c>
      <c r="BR16" s="1622" t="s">
        <v>2208</v>
      </c>
      <c r="BS16" s="1622" t="s">
        <v>4669</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9457</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6917</v>
      </c>
      <c r="DF16" s="1612" t="s">
        <v>2098</v>
      </c>
      <c r="DG16" s="1612" t="s">
        <v>11291</v>
      </c>
      <c r="DH16" s="1607" t="s">
        <v>3288</v>
      </c>
      <c r="DI16" s="1655" t="s">
        <v>4384</v>
      </c>
    </row>
    <row r="17">
      <c r="A17" s="1631" t="s">
        <v>823</v>
      </c>
      <c r="B17" s="1605" t="s">
        <v>11292</v>
      </c>
      <c r="C17" s="1605" t="s">
        <v>11293</v>
      </c>
      <c r="D17" s="1607" t="s">
        <v>11294</v>
      </c>
      <c r="E17" s="1645" t="s">
        <v>8109</v>
      </c>
      <c r="F17" s="1645" t="s">
        <v>10747</v>
      </c>
      <c r="G17" s="1607" t="s">
        <v>11295</v>
      </c>
      <c r="H17" s="1608"/>
      <c r="I17" s="1607" t="s">
        <v>11296</v>
      </c>
      <c r="J17" s="1607">
        <v>50.41</v>
      </c>
      <c r="K17" s="1608"/>
      <c r="L17" s="1607" t="s">
        <v>6446</v>
      </c>
      <c r="M17" s="1607" t="s">
        <v>3946</v>
      </c>
      <c r="N17" s="1607" t="s">
        <v>11297</v>
      </c>
      <c r="O17" s="1645" t="s">
        <v>11298</v>
      </c>
      <c r="P17" s="1607" t="s">
        <v>11299</v>
      </c>
      <c r="Q17" s="1607" t="s">
        <v>11300</v>
      </c>
      <c r="R17" s="1607">
        <v>58.97</v>
      </c>
      <c r="S17" s="1633"/>
      <c r="T17" s="1607" t="s">
        <v>11301</v>
      </c>
      <c r="U17" s="1607" t="s">
        <v>11302</v>
      </c>
      <c r="V17" s="1645" t="s">
        <v>9000</v>
      </c>
      <c r="W17" s="1645" t="s">
        <v>11303</v>
      </c>
      <c r="X17" s="1645" t="s">
        <v>8463</v>
      </c>
      <c r="Y17" s="1645" t="s">
        <v>11304</v>
      </c>
      <c r="Z17" s="1607"/>
      <c r="AA17" s="1607"/>
      <c r="AB17" s="1608"/>
      <c r="AC17" s="1645" t="s">
        <v>6444</v>
      </c>
      <c r="AD17" s="1645" t="s">
        <v>11305</v>
      </c>
      <c r="AE17" s="1645" t="s">
        <v>10829</v>
      </c>
      <c r="AF17" s="1645">
        <v>47.24</v>
      </c>
      <c r="AG17" s="1645" t="s">
        <v>1467</v>
      </c>
      <c r="AH17" s="1645" t="s">
        <v>8784</v>
      </c>
      <c r="AI17" s="1607" t="s">
        <v>1589</v>
      </c>
      <c r="AJ17" s="1645">
        <v>49.92</v>
      </c>
      <c r="AK17" s="1647"/>
      <c r="AL17" s="1645" t="s">
        <v>11306</v>
      </c>
      <c r="AM17" s="1649">
        <v>47.81</v>
      </c>
      <c r="AN17" s="1633"/>
      <c r="AO17" s="1645" t="s">
        <v>11307</v>
      </c>
      <c r="AP17" s="1645" t="s">
        <v>9177</v>
      </c>
      <c r="AQ17" s="1645">
        <v>58.95</v>
      </c>
      <c r="AR17" s="1615" t="s">
        <v>754</v>
      </c>
      <c r="AS17" s="1645" t="s">
        <v>11308</v>
      </c>
      <c r="AT17" s="1615" t="s">
        <v>11309</v>
      </c>
      <c r="AU17" s="1645" t="s">
        <v>1956</v>
      </c>
      <c r="AV17" s="1611"/>
      <c r="AW17" s="1645" t="s">
        <v>7501</v>
      </c>
      <c r="AX17" s="1617" t="s">
        <v>11310</v>
      </c>
      <c r="AY17" s="1645" t="s">
        <v>4795</v>
      </c>
      <c r="AZ17" s="1645" t="s">
        <v>11311</v>
      </c>
      <c r="BA17" s="1645" t="s">
        <v>6995</v>
      </c>
      <c r="BB17" s="1645" t="s">
        <v>1104</v>
      </c>
      <c r="BC17" s="1645">
        <v>47.03</v>
      </c>
      <c r="BD17" s="1611"/>
      <c r="BE17" s="1645" t="s">
        <v>11312</v>
      </c>
      <c r="BF17" s="1645" t="s">
        <v>11313</v>
      </c>
      <c r="BG17" s="1645" t="s">
        <v>11314</v>
      </c>
      <c r="BH17" s="1620" t="s">
        <v>866</v>
      </c>
      <c r="BI17" s="1620" t="s">
        <v>11315</v>
      </c>
      <c r="BJ17" s="1621"/>
      <c r="BK17" s="1614" t="s">
        <v>5046</v>
      </c>
      <c r="BL17" s="1622" t="s">
        <v>5621</v>
      </c>
      <c r="BM17" s="1645" t="s">
        <v>11316</v>
      </c>
      <c r="BN17" s="1622" t="s">
        <v>11317</v>
      </c>
      <c r="BO17" s="1622" t="s">
        <v>11318</v>
      </c>
      <c r="BP17" s="1622" t="s">
        <v>11319</v>
      </c>
      <c r="BQ17" s="1622" t="s">
        <v>11320</v>
      </c>
      <c r="BR17" s="1645" t="s">
        <v>11321</v>
      </c>
      <c r="BS17" s="1622" t="s">
        <v>11322</v>
      </c>
      <c r="BT17" s="1622">
        <v>43.28</v>
      </c>
      <c r="BU17" s="1611"/>
      <c r="BV17" s="1614" t="s">
        <v>1722</v>
      </c>
      <c r="BW17" s="1625"/>
      <c r="BX17" s="1625"/>
      <c r="BY17" s="1625"/>
      <c r="BZ17" s="1625" t="s">
        <v>11323</v>
      </c>
      <c r="CA17" s="1621"/>
      <c r="CB17" s="1620"/>
      <c r="CC17" s="1627" t="s">
        <v>2129</v>
      </c>
      <c r="CD17" s="1627"/>
      <c r="CE17" s="1677">
        <v>53.3</v>
      </c>
      <c r="CF17" s="1611"/>
      <c r="CG17" s="1625" t="s">
        <v>4009</v>
      </c>
      <c r="CH17" s="1617" t="s">
        <v>2403</v>
      </c>
      <c r="CI17" s="1645" t="s">
        <v>11324</v>
      </c>
      <c r="CJ17" s="1617" t="s">
        <v>11325</v>
      </c>
      <c r="CK17" s="1621"/>
      <c r="CL17" s="1645" t="s">
        <v>11326</v>
      </c>
      <c r="CM17" s="1615" t="s">
        <v>11327</v>
      </c>
      <c r="CN17" s="1645" t="s">
        <v>8960</v>
      </c>
      <c r="CO17" s="1645" t="s">
        <v>5916</v>
      </c>
      <c r="CP17" s="1611"/>
      <c r="CQ17" s="1645">
        <v>52.79</v>
      </c>
      <c r="CR17" s="1645" t="s">
        <v>3618</v>
      </c>
      <c r="CS17" s="1644" t="s">
        <v>11328</v>
      </c>
      <c r="CT17" s="1614" t="s">
        <v>9780</v>
      </c>
      <c r="CU17" s="1614">
        <v>33.06</v>
      </c>
      <c r="CV17" s="1645">
        <v>24.78</v>
      </c>
      <c r="CW17" s="1645" t="s">
        <v>9013</v>
      </c>
      <c r="CX17" s="1614">
        <v>51.72</v>
      </c>
      <c r="CY17" s="1645">
        <v>59.46</v>
      </c>
      <c r="CZ17" s="1678">
        <v>19.0</v>
      </c>
      <c r="DA17" s="1679">
        <v>33.3</v>
      </c>
      <c r="DB17" s="1645" t="s">
        <v>11329</v>
      </c>
      <c r="DC17" s="1614">
        <v>37.62</v>
      </c>
      <c r="DD17" s="1621"/>
      <c r="DE17" s="1645" t="s">
        <v>380</v>
      </c>
      <c r="DF17" s="1645" t="s">
        <v>6435</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3793</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3605</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3793</v>
      </c>
      <c r="D16" s="1706" t="s">
        <v>11359</v>
      </c>
      <c r="E16" s="1705" t="s">
        <v>11340</v>
      </c>
      <c r="F16" s="1707">
        <v>44250.0</v>
      </c>
    </row>
    <row r="17">
      <c r="A17" s="1710" t="s">
        <v>11360</v>
      </c>
      <c r="B17" s="1708" t="s">
        <v>11342</v>
      </c>
      <c r="C17" s="1705" t="s">
        <v>3824</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5218</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1878</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1878</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6713</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2783</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9444</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4678</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3793</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5751</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2077</v>
      </c>
      <c r="D130" s="1723" t="s">
        <v>11407</v>
      </c>
      <c r="E130" s="1705" t="s">
        <v>11340</v>
      </c>
      <c r="F130" s="1724">
        <v>43925.0</v>
      </c>
    </row>
    <row r="131">
      <c r="A131" s="1719"/>
      <c r="B131" s="1709" t="s">
        <v>11345</v>
      </c>
      <c r="C131" s="1705" t="s">
        <v>4378</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5698</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5728</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2168</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1337</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3333</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7893</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3824</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3725</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2077</v>
      </c>
      <c r="D231" s="1740" t="s">
        <v>11445</v>
      </c>
      <c r="E231" s="1705" t="s">
        <v>11340</v>
      </c>
      <c r="F231" s="1707">
        <v>45152.0</v>
      </c>
    </row>
    <row r="232">
      <c r="A232" s="1734"/>
      <c r="B232" s="1708" t="s">
        <v>11342</v>
      </c>
      <c r="C232" s="1705" t="s">
        <v>3824</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