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<sst xmlns="http://schemas.openxmlformats.org/spreadsheetml/2006/main" count="21252" uniqueCount="10848">
  <si>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</si>
  <si>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</si>
  <si>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</si>
  <si>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</si>
  <si>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</si>
  <si>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</si>
  <si>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</si>
  <si>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</si>
  <si>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</si>
  <si>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</si>
  <si>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</si>
  <si>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</si>
  <si>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</si>
  <si>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</si>
  <si>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</si>
  <si>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</si>
  <si>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</si>
  <si>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</si>
  <si>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</si>
  <si>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</si>
  <si>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</si>
  <si>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</si>
  <si>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</si>
  <si>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</si>
  <si>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</si>
  <si>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</si>
  <si>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</si>
  <si>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</si>
  <si>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</si>
  <si>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</si>
  <si>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</si>
  <si>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</si>
  <si>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</si>
  <si>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</si>
  <si>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</si>
  <si>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</si>
  <si>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</si>
  <si>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</si>
  <si>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</si>
  <si>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</si>
  <si>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</si>
  <si>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</si>
  <si>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</si>
  <si>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</si>
  <si>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</si>
  <si>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</si>
  <si>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</si>
  <si>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</si>
  <si>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</si>
  <si>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</si>
  <si>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</si>
  <si>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</si>
  <si>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</si>
  <si>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</si>
  <si>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</si>
  <si>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</si>
  <si>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</si>
  <si>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</si>
  <si>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</si>
  <si>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</si>
  <si>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</si>
  <si>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</si>
  <si>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</si>
  <si>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</si>
  <si>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</si>
  <si>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</si>
  <si>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</si>
  <si>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</si>
  <si>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</si>
  <si>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</si>
  <si>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</si>
  <si>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</si>
  <si>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</si>
  <si>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</si>
  <si>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</si>
  <si>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</si>
  <si>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</si>
  <si>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</si>
  <si>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</si>
  <si>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</si>
  <si>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</si>
  <si>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</si>
  <si>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</si>
  <si>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</si>
  <si>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</si>
  <si>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</si>
  <si>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</si>
  <si>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</si>
  <si>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</si>
  <si>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</si>
  <si>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</si>
  <si>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</si>
  <si>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</si>
  <si>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</si>
  <si>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</si>
  <si>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</si>
  <si>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</si>
  <si>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</si>
  <si>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</si>
  <si>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</si>
  <si>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</si>
  <si>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</si>
  <si>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</si>
  <si>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</si>
  <si>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</si>
  <si>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</si>
  <si>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</si>
  <si>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</si>
  <si>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</si>
  <si>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</si>
  <si>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</si>
  <si>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</si>
  <si>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</si>
  <si>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</si>
  <si>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</si>
  <si>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</si>
  <si>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</si>
  <si>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</si>
  <si>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</si>
  <si>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</si>
  <si>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</si>
  <si>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</si>
  <si>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</si>
  <si>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</si>
  <si>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</si>
  <si>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</si>
  <si>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</si>
  <si>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</si>
  <si>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</si>
  <si>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</si>
  <si>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</si>
  <si>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</si>
  <si>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</si>
  <si>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</si>
  <si>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</si>
  <si>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</si>
  <si>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</si>
  <si>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</si>
  <si>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</si>
  <si>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</si>
  <si>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</si>
  <si>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</si>
  <si>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</si>
  <si>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</si>
  <si>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</si>
  <si>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</si>
  <si>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</si>
  <si>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</si>
  <si>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</si>
  <si>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</si>
  <si>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</si>
  <si>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</si>
  <si>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</si>
  <si>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</si>
  <si>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</si>
  <si>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</si>
  <si>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</si>
  <si>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</si>
  <si>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</si>
  <si>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</si>
  <si>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</si>
  <si>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</si>
  <si>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</si>
  <si>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</si>
  <si>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</si>
  <si>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</si>
  <si>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</si>
  <si>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</si>
  <si>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</si>
  <si>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</si>
  <si>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</si>
  <si>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</si>
  <si>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</si>
  <si>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</si>
  <si>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</si>
  <si>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</si>
  <si>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</si>
  <si>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</si>
  <si>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</si>
  <si>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</si>
  <si>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</si>
  <si>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</si>
  <si>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</si>
  <si>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</si>
  <si>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</si>
  <si>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</si>
  <si>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</si>
  <si>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</si>
  <si>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</si>
  <si>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</si>
  <si>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</si>
  <si>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</si>
  <si>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</si>
  <si>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</si>
  <si>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</si>
  <si>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</si>
  <si>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</si>
  <si>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</si>
  <si>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</si>
  <si>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</si>
  <si>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</si>
  <si>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</si>
  <si>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</si>
  <si>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</si>
  <si>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</si>
  <si>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</si>
  <si>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</si>
  <si>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</si>
  <si>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</si>
  <si>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</si>
  <si>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</si>
  <si>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</si>
  <si>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</si>
  <si>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</si>
  <si>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</si>
  <si>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</si>
  <si>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</si>
  <si>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</si>
  <si>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</si>
  <si>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</si>
  <si>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</si>
  <si>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</si>
  <si>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</si>
  <si>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</si>
  <si>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</si>
  <si>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</si>
  <si>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</si>
  <si>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</si>
  <si>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</si>
  <si>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</si>
  <si>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</si>
  <si>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</si>
  <si>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</si>
  <si>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</si>
  <si>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</si>
  <si>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</si>
  <si>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</si>
  <si>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</si>
  <si>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</si>
  <si>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</si>
  <si>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</si>
  <si>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</si>
  <si>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</si>
  <si>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</si>
  <si>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</si>
  <si>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</si>
  <si>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</si>
  <si>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</si>
  <si>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</si>
  <si>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</si>
  <si>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</si>
  <si>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</si>
  <si>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</si>
  <si>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</si>
  <si>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</si>
  <si>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</si>
  <si>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</si>
  <si>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</si>
  <si>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</si>
  <si>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</si>
  <si>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</si>
  <si>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</si>
  <si>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</si>
  <si>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</si>
  <si>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</si>
  <si>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</si>
  <si>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</si>
  <si>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</si>
  <si>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</si>
  <si>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</si>
  <si>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</si>
  <si>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</si>
  <si>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</si>
  <si>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</si>
  <si>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</si>
  <si>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</si>
  <si>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</si>
  <si>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</si>
  <si>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</si>
  <si>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</si>
  <si>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</si>
  <si>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</si>
  <si>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</si>
  <si>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</si>
  <si>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</si>
  <si>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</si>
  <si>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</si>
  <si>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</si>
  <si>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</si>
  <si>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</si>
  <si>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</si>
  <si>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</si>
  <si>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</si>
  <si>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</si>
  <si>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</si>
  <si>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</si>
  <si>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</si>
  <si>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</si>
  <si>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</si>
  <si>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</si>
  <si>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</si>
  <si>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</si>
  <si>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</si>
  <si>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</si>
  <si>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</si>
  <si>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</si>
  <si>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</si>
  <si>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</si>
  <si>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</si>
  <si>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</si>
  <si>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</si>
  <si>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</si>
  <si>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</si>
  <si>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</si>
  <si>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</si>
  <si>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</si>
  <si>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</si>
  <si>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</si>
  <si>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</si>
  <si>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</si>
  <si>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</si>
  <si>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</si>
  <si>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</si>
  <si>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</si>
  <si>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</si>
  <si>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</si>
  <si>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</si>
  <si>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</si>
  <si>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</si>
  <si>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</si>
  <si>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</si>
  <si>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</si>
  <si>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</si>
  <si>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</si>
  <si>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</si>
  <si>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</si>
  <si>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</si>
  <si>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</si>
  <si>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</si>
  <si>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</si>
  <si>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</si>
  <si>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</si>
  <si>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</si>
  <si>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</si>
  <si>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</si>
  <si>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</si>
  <si>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</si>
  <si>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</si>
  <si>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</si>
  <si>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</si>
  <si>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</si>
  <si>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</si>
  <si>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</si>
  <si>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</si>
  <si>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</si>
  <si>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</si>
  <si>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</si>
  <si>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</si>
  <si>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</si>
  <si>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</si>
  <si>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</si>
  <si>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</si>
  <si>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</si>
  <si>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</si>
  <si>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</si>
  <si>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</si>
  <si>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</si>
  <si>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</si>
  <si>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</si>
  <si>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</si>
  <si>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</si>
  <si>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</si>
  <si>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</si>
  <si>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</si>
  <si>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</si>
  <si>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</si>
  <si>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</si>
  <si>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</si>
  <si>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</si>
  <si>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</si>
  <si>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</si>
  <si>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</si>
  <si>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</si>
  <si>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</si>
  <si>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</si>
  <si>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</si>
  <si>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</si>
  <si>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</si>
  <si>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</si>
  <si>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</si>
  <si>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</si>
  <si>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</si>
  <si>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</si>
  <si>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</si>
  <si>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</si>
  <si>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</si>
  <si>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</si>
  <si>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</si>
  <si>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</si>
  <si>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</si>
  <si>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</si>
  <si>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</si>
  <si>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</si>
  <si>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</si>
  <si>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</si>
  <si>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</si>
  <si>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</si>
  <si>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</si>
  <si>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</si>
  <si>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</si>
  <si>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</si>
  <si>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</si>
  <si>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</si>
  <si>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</si>
  <si>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</si>
  <si>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</si>
  <si>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</si>
  <si>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</si>
  <si>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</si>
  <si>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</si>
  <si>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</si>
  <si>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</si>
  <si>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</si>
  <si>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</si>
  <si>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</si>
  <si>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</si>
  <si>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</si>
  <si>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</si>
  <si>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</si>
  <si>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</si>
  <si>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</si>
  <si>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</si>
  <si>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</si>
  <si>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</si>
  <si>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</si>
  <si>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</si>
  <si>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</si>
  <si>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</si>
  <si>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</si>
  <si>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</si>
  <si>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</si>
  <si>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</si>
  <si>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</si>
  <si>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</si>
  <si>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</si>
  <si>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</si>
  <si>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</si>
  <si>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</si>
  <si>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</si>
  <si>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</si>
  <si>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</si>
  <si>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</si>
  <si>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</si>
  <si>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</si>
  <si>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</si>
  <si>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</si>
  <si>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</si>
  <si>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</si>
  <si>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</si>
  <si>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</si>
  <si>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</si>
  <si>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</si>
  <si>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</si>
  <si>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</si>
  <si>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</si>
  <si>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</si>
  <si>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</si>
  <si>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</si>
  <si>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</si>
  <si>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</si>
  <si>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</si>
  <si>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</si>
  <si>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</si>
  <si>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</si>
  <si>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</si>
  <si>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</si>
  <si>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</si>
  <si>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</si>
  <si>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</si>
  <si>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</si>
  <si>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</si>
  <si>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</si>
  <si>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</si>
  <si>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</si>
  <si>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</si>
  <si>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</si>
  <si>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</si>
  <si>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</si>
  <si>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</si>
  <si>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</si>
  <si>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</si>
  <si>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</si>
  <si>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</si>
  <si>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</si>
  <si>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</si>
  <si>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</si>
  <si>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</si>
  <si>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</si>
  <si>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</si>
  <si>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</si>
  <si>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</si>
  <si>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</si>
  <si>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</si>
  <si>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</si>
  <si>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</si>
  <si>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</si>
  <si>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</si>
  <si>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</si>
  <si>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</si>
  <si>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</si>
  <si>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</si>
  <si>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</si>
  <si>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</si>
  <si>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</si>
  <si>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</si>
  <si>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</si>
  <si>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</si>
  <si>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</si>
  <si>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</si>
  <si>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</si>
  <si>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</si>
  <si>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</si>
  <si>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</si>
  <si>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</si>
  <si>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</si>
  <si>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</si>
  <si>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</si>
  <si>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</si>
  <si>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</si>
  <si>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</si>
  <si>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</si>
  <si>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</si>
  <si>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</si>
  <si>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</si>
  <si>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</si>
  <si>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</si>
  <si>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</si>
  <si>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</si>
  <si>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</si>
  <si>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</si>
  <si>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</si>
  <si>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</si>
  <si>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</si>
  <si>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</si>
  <si>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</si>
  <si>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</si>
  <si>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</si>
  <si>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</si>
  <si>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</si>
  <si>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</si>
  <si>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</si>
  <si>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</si>
  <si>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</si>
  <si>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</si>
  <si>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</si>
  <si>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</si>
  <si>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</si>
  <si>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</si>
  <si>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</si>
  <si>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</si>
  <si>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</si>
  <si>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</si>
  <si>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</si>
  <si>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</si>
  <si>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</si>
  <si>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</si>
  <si>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</si>
  <si>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</si>
  <si>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</si>
  <si>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</si>
  <si>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</si>
  <si>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</si>
  <si>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</si>
  <si>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</si>
  <si>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</si>
  <si>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</si>
  <si>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</si>
  <si>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</si>
  <si>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</si>
  <si>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</si>
  <si>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</si>
  <si>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</si>
  <si>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</si>
  <si>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</si>
  <si>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</si>
  <si>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</si>
  <si>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</si>
  <si>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</si>
  <si>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</si>
  <si>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</si>
  <si>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</si>
  <si>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</si>
  <si>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</si>
  <si>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</si>
  <si>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</si>
  <si>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</si>
  <si>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</si>
  <si>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</si>
  <si>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</si>
  <si>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</si>
  <si>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</si>
  <si>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</si>
  <si>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</si>
  <si>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</si>
  <si>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</si>
  <si>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</si>
  <si>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</si>
  <si>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</si>
  <si>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</si>
  <si>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</si>
  <si>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</si>
  <si>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</si>
  <si>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</si>
  <si>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</si>
  <si>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</si>
  <si>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</si>
  <si>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</si>
  <si>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</si>
  <si>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</si>
  <si>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</si>
  <si>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</si>
  <si>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</si>
  <si>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</si>
  <si>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</si>
  <si>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</si>
  <si>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</si>
  <si>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</si>
  <si>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</si>
  <si>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</si>
  <si>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</si>
  <si>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</si>
  <si>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</si>
  <si>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</si>
  <si>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</si>
  <si>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</si>
  <si>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</si>
  <si>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</si>
  <si>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</si>
  <si>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</si>
  <si>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</si>
  <si>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</si>
  <si>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</si>
  <si>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</si>
  <si>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</si>
  <si>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</si>
  <si>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</si>
  <si>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</si>
  <si>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</si>
  <si>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</si>
  <si>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</si>
  <si>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</si>
  <si>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</si>
  <si>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</si>
  <si>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</si>
  <si>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</si>
  <si>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</si>
  <si>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</si>
  <si>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</si>
  <si>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</si>
  <si>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</si>
  <si>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</si>
  <si>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</si>
  <si>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</si>
  <si>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</si>
  <si>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</si>
  <si>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</si>
  <si>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</si>
  <si>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</si>
  <si>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</si>
  <si>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</si>
  <si>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</si>
  <si>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</si>
  <si>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</si>
  <si>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</si>
  <si>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</si>
  <si>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</si>
  <si>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</si>
  <si>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</si>
  <si>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</si>
  <si>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</si>
  <si>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</si>
  <si>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</si>
  <si>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</si>
  <si>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</si>
  <si>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</si>
  <si>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</si>
  <si>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</si>
  <si>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</si>
  <si>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</si>
  <si>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</si>
  <si>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</si>
  <si>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</si>
  <si>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</si>
  <si>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</si>
  <si>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</si>
  <si>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</si>
  <si>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</si>
  <si>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</si>
  <si>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</si>
  <si>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</si>
  <si>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</si>
  <si>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</si>
  <si>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</si>
  <si>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</si>
  <si>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</si>
  <si>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</si>
  <si>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</si>
  <si>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</si>
  <si>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</si>
  <si>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</si>
  <si>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</si>
  <si>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</si>
  <si>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</si>
  <si>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</si>
  <si>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</si>
  <si>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</si>
  <si>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</si>
  <si>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</si>
  <si>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</si>
  <si>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</si>
  <si>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</si>
  <si>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</si>
  <si>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</si>
  <si>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</si>
  <si>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</si>
  <si>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</si>
  <si>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</si>
  <si>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</si>
  <si>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</si>
  <si>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</si>
  <si>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</si>
  <si>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</si>
  <si>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</si>
  <si>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</si>
  <si>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</si>
  <si>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</si>
  <si>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</si>
  <si>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</si>
  <si>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</si>
  <si>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</si>
  <si>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</si>
  <si>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</si>
  <si>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</si>
  <si>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</si>
  <si>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</si>
  <si>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</si>
  <si>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</si>
  <si>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</si>
  <si>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</si>
  <si>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</si>
  <si>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</si>
  <si>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</si>
  <si>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</si>
  <si>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</si>
  <si>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</si>
  <si>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</si>
  <si>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</si>
  <si>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</si>
  <si>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</si>
  <si>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</si>
  <si>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</si>
  <si>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</si>
  <si>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</si>
  <si>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</si>
  <si>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</si>
  <si>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</si>
  <si>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</si>
  <si>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</si>
  <si>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</si>
  <si>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</si>
  <si>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</si>
  <si>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</si>
  <si>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</si>
  <si>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</si>
  <si>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</si>
  <si>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</si>
  <si>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</si>
  <si>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</si>
  <si>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</si>
  <si>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</si>
  <si>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</si>
  <si>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</si>
  <si>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</si>
  <si>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</si>
  <si>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</si>
  <si>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</si>
  <si>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</si>
  <si>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</si>
  <si>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</si>
  <si>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</si>
  <si>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</si>
  <si>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</si>
  <si>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</si>
  <si>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</si>
  <si>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</si>
  <si>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</si>
  <si>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</si>
  <si>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</si>
  <si>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</si>
  <si>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</si>
  <si>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</si>
  <si>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</si>
  <si>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</si>
  <si>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</si>
  <si>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</si>
  <si>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</si>
  <si>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</si>
  <si>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</si>
  <si>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</si>
  <si>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</si>
  <si>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</si>
  <si>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</si>
  <si>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</si>
  <si>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</si>
  <si>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</si>
  <si>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</si>
  <si>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</si>
  <si>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</si>
  <si>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</si>
  <si>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</si>
  <si>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</si>
  <si>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</si>
  <si>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</si>
  <si>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</si>
  <si>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</si>
  <si>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</si>
  <si>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</si>
  <si>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</si>
  <si>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</si>
  <si>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</si>
  <si>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</si>
  <si>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</si>
  <si>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</si>
  <si>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</si>
  <si>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</si>
  <si>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</si>
  <si>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</si>
  <si>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</si>
  <si>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</si>
  <si>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</si>
  <si>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</si>
  <si>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</si>
  <si>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</si>
  <si>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</si>
  <si>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</si>
  <si>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</si>
  <si>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</si>
  <si>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</si>
  <si>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</si>
  <si>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</si>
  <si>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</si>
  <si>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</si>
  <si>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</si>
  <si>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</si>
  <si>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</si>
  <si>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</si>
  <si>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</si>
  <si>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</si>
  <si>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</si>
  <si>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</si>
  <si>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</si>
  <si>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</si>
  <si>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</si>
  <si>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</si>
  <si>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</si>
  <si>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</si>
  <si>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</si>
  <si>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</si>
  <si>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</si>
  <si>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</si>
  <si>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</si>
  <si>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</si>
  <si>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</si>
  <si>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</si>
  <si>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</si>
  <si>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</si>
  <si>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</si>
  <si>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</si>
  <si>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</si>
  <si>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</si>
  <si>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</si>
  <si>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</si>
  <si>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</si>
  <si>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</si>
  <si>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</si>
  <si>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</si>
  <si>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</si>
  <si>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</si>
  <si>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</si>
  <si>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</si>
  <si>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</si>
  <si>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</si>
  <si>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</si>
  <si>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</si>
  <si>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</si>
  <si>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</si>
  <si>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</si>
  <si>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</si>
  <si>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</si>
  <si>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</si>
  <si>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</si>
  <si>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</si>
  <si>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</si>
  <si>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</si>
  <si>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</si>
  <si>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</si>
  <si>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</si>
  <si>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</si>
  <si>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</si>
  <si>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</si>
  <si>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</si>
  <si>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</si>
  <si>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</si>
  <si>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</si>
  <si>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</si>
  <si>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</si>
  <si>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</si>
  <si>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</si>
  <si>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</si>
  <si>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</si>
  <si>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</si>
  <si>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</si>
  <si>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</si>
  <si>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</si>
  <si>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</si>
  <si>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</si>
  <si>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</si>
  <si>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</si>
  <si>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</si>
  <si>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</si>
  <si>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</si>
  <si>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</si>
  <si>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</si>
  <si>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</si>
  <si>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</si>
  <si>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</si>
  <si>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</si>
  <si>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</si>
  <si>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</si>
  <si>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</si>
  <si>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</si>
  <si>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</si>
  <si>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</si>
  <si>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</si>
  <si>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</si>
  <si>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</si>
  <si>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</si>
  <si>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</si>
  <si>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</si>
  <si>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</si>
  <si>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</si>
  <si>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</si>
  <si>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</si>
  <si>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</si>
  <si>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</si>
  <si>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</si>
  <si>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</si>
  <si>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</si>
  <si>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</si>
  <si>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</si>
  <si>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</si>
  <si>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</si>
  <si>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</si>
  <si>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</si>
  <si>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</si>
  <si>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</si>
  <si>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</si>
  <si>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</si>
  <si>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</si>
  <si>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</si>
  <si>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</si>
  <si>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</si>
  <si>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</si>
  <si>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</si>
  <si>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</si>
  <si>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</si>
  <si>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</si>
  <si>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</si>
  <si>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</si>
  <si>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</si>
  <si>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</si>
  <si>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</si>
  <si>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</si>
  <si>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</si>
  <si>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</si>
  <si>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</si>
  <si>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</si>
  <si>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</si>
  <si>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</si>
  <si>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</si>
  <si>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</si>
  <si>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</si>
  <si>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</si>
  <si>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</si>
  <si>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</si>
  <si>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</si>
  <si>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</si>
  <si>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</si>
  <si>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</si>
  <si>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</si>
  <si>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</si>
  <si>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</si>
  <si>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</si>
  <si>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</si>
  <si>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</si>
  <si>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</si>
  <si>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</si>
  <si>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</si>
  <si>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</si>
  <si>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</si>
  <si>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</si>
  <si>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</si>
  <si>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</si>
  <si>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</si>
  <si>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</si>
  <si>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</si>
  <si>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</si>
  <si>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</si>
  <si>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</si>
  <si>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</si>
  <si>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</si>
  <si>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</si>
  <si>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</si>
  <si>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</si>
  <si>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</si>
  <si>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</si>
  <si>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</si>
  <si>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</si>
  <si>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</si>
  <si>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</si>
  <si>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</si>
  <si>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</si>
  <si>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</si>
  <si>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</si>
  <si>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</si>
  <si>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</si>
  <si>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</si>
  <si>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</si>
  <si>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</si>
  <si>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</si>
  <si>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</si>
  <si>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</si>
  <si>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</si>
  <si>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</si>
  <si>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</si>
  <si>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</si>
  <si>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</si>
  <si>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</si>
  <si>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</si>
  <si>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</si>
  <si>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</si>
  <si>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</si>
  <si>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</si>
  <si>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</si>
  <si>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</si>
  <si>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</si>
  <si>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</si>
  <si>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</si>
  <si>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</si>
  <si>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</si>
  <si>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</si>
  <si>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</si>
  <si>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</si>
  <si>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</si>
  <si>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</si>
  <si>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</si>
  <si>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</si>
  <si>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</si>
  <si>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</si>
  <si>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</si>
  <si>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</si>
  <si>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</si>
  <si>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</si>
  <si>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</si>
  <si>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</si>
  <si>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</si>
  <si>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</si>
  <si>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</si>
  <si>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</si>
  <si>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</si>
  <si>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</si>
  <si>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</si>
  <si>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</si>
  <si>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</si>
  <si>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</si>
  <si>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</si>
  <si>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</si>
  <si>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</si>
  <si>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</si>
  <si>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</si>
  <si>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</si>
  <si>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</si>
  <si>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</si>
  <si>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</si>
  <si>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</si>
  <si>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</si>
  <si>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</si>
  <si>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</si>
  <si>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</si>
  <si>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</si>
  <si>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</si>
  <si>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</si>
  <si>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</si>
  <si>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</si>
  <si>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</si>
  <si>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</si>
  <si>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</si>
  <si>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</si>
  <si>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</si>
  <si>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</si>
  <si>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</si>
  <si>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</si>
  <si>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</si>
  <si>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</si>
  <si>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</si>
  <si>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</si>
  <si>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</si>
  <si>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</si>
  <si>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</si>
  <si>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</si>
  <si>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</si>
  <si>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</si>
  <si>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</si>
  <si>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</si>
  <si>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</si>
  <si>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</si>
  <si>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</si>
  <si>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</si>
  <si>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</si>
  <si>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</si>
  <si>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</si>
  <si>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</si>
  <si>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</si>
  <si>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</si>
  <si>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</si>
  <si>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</si>
  <si>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</si>
  <si>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</si>
  <si>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</si>
  <si>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</si>
  <si>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</si>
  <si>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</si>
  <si>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</si>
  <si>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</si>
  <si>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</si>
  <si>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</si>
  <si>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</si>
  <si>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</si>
  <si>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</si>
  <si>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</si>
  <si>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</si>
  <si>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</si>
  <si>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</si>
  <si>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</si>
  <si>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</si>
  <si>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</si>
  <si>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</si>
  <si>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</si>
  <si>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</si>
  <si>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</si>
  <si>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</si>
  <si>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</si>
  <si>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</si>
  <si>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</si>
  <si>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</si>
  <si>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</si>
  <si>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</si>
  <si>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</si>
  <si>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</si>
  <si>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</si>
  <si>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</si>
  <si>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</si>
  <si>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</si>
  <si>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</si>
  <si>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</si>
  <si>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</si>
  <si>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</si>
  <si>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</si>
  <si>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</si>
  <si>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</si>
  <si>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</si>
  <si>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</si>
  <si>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</si>
  <si>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</si>
  <si>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</si>
  <si>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</si>
  <si>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</si>
  <si>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</si>
  <si>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</si>
  <si>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</si>
  <si>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</si>
  <si>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</si>
  <si>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</si>
  <si>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</si>
  <si>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</si>
  <si>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</si>
  <si>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</si>
  <si>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</si>
  <si>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</si>
  <si>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</si>
  <si>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</si>
  <si>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</si>
  <si>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</si>
  <si>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</si>
  <si>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</si>
  <si>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</si>
  <si>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</si>
  <si>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</si>
  <si>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</si>
  <si>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</si>
  <si>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</si>
  <si>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</si>
  <si>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</si>
  <si>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</si>
  <si>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</si>
  <si>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</si>
  <si>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</si>
  <si>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</si>
  <si>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</si>
  <si>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</si>
  <si>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</si>
  <si>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</si>
  <si>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</si>
  <si>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</si>
  <si>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</si>
  <si>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</si>
  <si>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</si>
  <si>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</si>
  <si>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</si>
  <si>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</si>
  <si>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</si>
  <si>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</si>
  <si>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</si>
  <si>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</si>
  <si>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</si>
  <si>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</si>
  <si>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</si>
  <si>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</si>
  <si>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</si>
  <si>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</si>
  <si>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</si>
  <si>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</si>
  <si>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</si>
  <si>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</si>
  <si>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</si>
  <si>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</si>
  <si>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</si>
  <si>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</si>
  <si>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</si>
  <si>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</si>
  <si>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</si>
  <si>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</si>
  <si>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</si>
  <si>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</si>
  <si>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</si>
  <si>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</si>
  <si>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</si>
  <si>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</si>
  <si>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</si>
  <si>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</si>
  <si>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</si>
  <si>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</si>
  <si>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</si>
  <si>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</si>
  <si>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</si>
  <si>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</si>
  <si>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</si>
  <si>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</si>
  <si>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</si>
  <si>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</si>
  <si>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</si>
  <si>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</si>
  <si>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</si>
  <si>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</si>
  <si>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</si>
  <si>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</si>
  <si>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</si>
  <si>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</si>
  <si>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</si>
  <si>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</si>
  <si>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</si>
  <si>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</si>
  <si>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</si>
  <si>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</si>
  <si>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</si>
  <si>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</si>
  <si>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</si>
  <si>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</si>
  <si>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</si>
  <si>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</si>
  <si>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</si>
  <si>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</si>
  <si>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</si>
  <si>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</si>
  <si>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</si>
  <si>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</si>
  <si>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</si>
  <si>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</si>
  <si>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</si>
  <si>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</si>
  <si>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</si>
  <si>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</si>
  <si>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</si>
  <si>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</si>
  <si>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</si>
  <si>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</si>
  <si>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</si>
  <si>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</si>
  <si>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</si>
  <si>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</si>
  <si>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</si>
  <si>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</si>
  <si>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</si>
  <si>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</si>
  <si>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</si>
  <si>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</si>
  <si>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</si>
  <si>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</si>
  <si>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</si>
  <si>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</si>
  <si>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</si>
  <si>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</si>
  <si>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</si>
  <si>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</si>
  <si>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</si>
  <si>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</si>
  <si>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</si>
  <si>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</si>
  <si>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</si>
  <si>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</si>
  <si>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</si>
  <si>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</si>
  <si>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</si>
  <si>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</si>
  <si>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</si>
  <si>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</si>
  <si>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</si>
  <si>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</si>
  <si>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</si>
  <si>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</si>
  <si>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</si>
  <si>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</si>
  <si>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</si>
  <si>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</si>
  <si>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</si>
  <si>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</si>
  <si>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</si>
  <si>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</si>
  <si>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</si>
  <si>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</si>
  <si>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</si>
  <si>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6516</t>
  </si>
  <si>
    <t>111</t>
  </si>
  <si>
    <t>112</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</si>
  <si>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</si>
  <si>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</si>
  <si>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</si>
  <si>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</si>
  <si>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</si>
  <si>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</si>
  <si>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</si>
  <si>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</si>
  <si>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</si>
  <si>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</si>
  <si>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</si>
  <si>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</si>
  <si>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</si>
  <si>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</si>
  <si>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</si>
  <si>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</si>
  <si>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</si>
  <si>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</si>
  <si>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</si>
  <si>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</si>
  <si>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</si>
  <si>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</si>
  <si>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</si>
  <si>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</si>
  <si>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</si>
  <si>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</si>
  <si>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</si>
  <si>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</si>
  <si>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</si>
  <si>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</si>
  <si>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</si>
  <si>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</si>
  <si>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</si>
  <si>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</si>
  <si>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</si>
  <si>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</si>
  <si>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</si>
  <si>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</si>
  <si>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</si>
  <si>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</si>
  <si>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</si>
  <si>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</si>
  <si>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</si>
  <si>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</si>
  <si>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</si>
  <si>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</si>
  <si>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</si>
  <si>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</si>
  <si>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</si>
  <si>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</si>
  <si>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</si>
  <si>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</si>
  <si>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</si>
  <si>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</si>
  <si>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</si>
  <si>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</si>
  <si>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</si>
  <si>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</si>
  <si>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</si>
  <si>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</si>
  <si>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</si>
  <si>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</si>
  <si>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</si>
  <si>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</si>
  <si>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</si>
  <si>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</si>
  <si>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</si>
  <si>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</si>
  <si>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</si>
  <si>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</si>
  <si>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</si>
  <si>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</si>
  <si>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</si>
  <si>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</si>
  <si>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</si>
  <si>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</si>
  <si>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</si>
  <si>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</si>
  <si>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</si>
  <si>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</si>
  <si>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</si>
  <si>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</si>
  <si>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</si>
  <si>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</si>
  <si>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</si>
  <si>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</si>
  <si>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</si>
  <si>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</si>
  <si>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</si>
  <si>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</si>
  <si>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</si>
  <si>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</si>
  <si>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</si>
  <si>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</si>
  <si>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</si>
  <si>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</si>
  <si>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</si>
  <si>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</si>
  <si>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</si>
  <si>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</si>
  <si>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</si>
  <si>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</si>
  <si>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</si>
  <si>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</si>
  <si>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</si>
  <si>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</si>
  <si>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</si>
  <si>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</si>
  <si>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</si>
  <si>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</si>
  <si>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</si>
  <si>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</si>
  <si>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</si>
  <si>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</si>
  <si>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</si>
  <si>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</si>
  <si>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</si>
  <si>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</si>
  <si>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</si>
  <si>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</si>
  <si>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</si>
  <si>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</si>
  <si>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</si>
  <si>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</si>
  <si>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</si>
  <si>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</si>
  <si>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</si>
  <si>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</si>
  <si>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</si>
  <si>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</si>
  <si>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</si>
  <si>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</si>
  <si>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</si>
  <si>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</si>
  <si>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</si>
  <si>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</si>
  <si>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</si>
  <si>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</si>
  <si>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</si>
  <si>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</si>
  <si>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</si>
  <si>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</si>
  <si>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</si>
  <si>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</si>
  <si>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</si>
  <si>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</si>
  <si>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</si>
  <si>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</si>
  <si>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</si>
  <si>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</si>
  <si>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</si>
  <si>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</si>
  <si>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</si>
  <si>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</si>
  <si>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</si>
  <si>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</si>
  <si>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</si>
  <si>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</si>
  <si>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</si>
  <si>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</si>
  <si>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</si>
  <si>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</si>
  <si>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</si>
  <si>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</si>
  <si>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</si>
  <si>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</si>
  <si>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</si>
  <si>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</si>
  <si>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</si>
  <si>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</si>
  <si>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</si>
  <si>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</si>
  <si>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</si>
  <si>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</si>
  <si>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</si>
  <si>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</si>
  <si>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</si>
  <si>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</si>
  <si>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</si>
  <si>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</si>
  <si>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</si>
  <si>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</si>
  <si>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</si>
  <si>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</si>
  <si>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</si>
  <si>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</si>
  <si>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</si>
  <si>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</si>
  <si>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</si>
  <si>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</si>
  <si>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</si>
  <si>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</si>
  <si>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</si>
  <si>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</si>
  <si>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</si>
  <si>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</si>
  <si>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</si>
  <si>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</si>
  <si>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</si>
  <si>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</si>
  <si>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</si>
  <si>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</si>
  <si>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</si>
  <si>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</si>
  <si>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</si>
  <si>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</si>
  <si>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</si>
  <si>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</si>
  <si>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</si>
  <si>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</si>
  <si>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</si>
  <si>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</si>
  <si>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</si>
  <si>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</si>
  <si>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</si>
  <si>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</si>
  <si>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</si>
  <si>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</si>
  <si>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</si>
  <si>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</si>
  <si>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</si>
  <si>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</si>
  <si>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</si>
  <si>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</si>
  <si>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</si>
  <si>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</si>
  <si>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</si>
  <si>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</si>
  <si>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</si>
  <si>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</si>
  <si>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</si>
  <si>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</si>
  <si>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</si>
  <si>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</si>
  <si>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</si>
  <si>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</si>
  <si>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</si>
  <si>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</si>
  <si>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</si>
  <si>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</si>
  <si>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</si>
  <si>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</si>
  <si>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</si>
  <si>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</si>
  <si>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</si>
  <si>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</si>
  <si>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</si>
  <si>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</si>
  <si>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</si>
  <si>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</si>
  <si>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</si>
  <si>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</si>
  <si>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</si>
  <si>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</si>
  <si>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</si>
  <si>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</si>
  <si>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</si>
  <si>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</si>
  <si>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</si>
  <si>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</si>
  <si>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</si>
  <si>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</si>
  <si>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</si>
  <si>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</si>
  <si>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</si>
  <si>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</si>
  <si>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</si>
  <si>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</si>
  <si>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</si>
  <si>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</si>
  <si>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</si>
  <si>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</si>
  <si>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</si>
  <si>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</si>
  <si>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</si>
  <si>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</si>
  <si>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</si>
  <si>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</si>
  <si>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</si>
  <si>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</si>
  <si>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</si>
  <si>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</si>
  <si>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</si>
  <si>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</si>
  <si>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</si>
  <si>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</si>
  <si>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</si>
  <si>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</si>
  <si>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</si>
  <si>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</si>
  <si>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</si>
  <si>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</si>
  <si>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</si>
  <si>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</si>
  <si>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</si>
  <si>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</si>
  <si>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</si>
  <si>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</si>
  <si>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</si>
  <si>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</si>
  <si>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</si>
  <si>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</si>
  <si>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</si>
  <si>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</si>
  <si>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</si>
  <si>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</si>
  <si>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</si>
  <si>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</si>
  <si>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</si>
  <si>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</si>
  <si>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</si>
  <si>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</si>
  <si>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</si>
  <si>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</si>
  <si>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</si>
  <si>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</si>
  <si>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</si>
  <si>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</si>
  <si>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</si>
  <si>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</si>
  <si>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</si>
  <si>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</si>
  <si>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</si>
  <si>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</si>
  <si>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</si>
  <si>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</si>
  <si>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</si>
  <si>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</si>
  <si>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</si>
  <si>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</si>
  <si>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</si>
  <si>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</si>
  <si>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</si>
  <si>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</si>
  <si>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</si>
  <si>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</si>
  <si>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</si>
  <si>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</si>
  <si>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</si>
  <si>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</si>
  <si>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</si>
  <si>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</si>
  <si>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</si>
  <si>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</si>
  <si>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</si>
  <si>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</si>
  <si>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</si>
  <si>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</si>
  <si>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</si>
  <si>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</si>
  <si>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</si>
  <si>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</si>
  <si>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</si>
  <si>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</si>
  <si>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</si>
  <si>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</si>
  <si>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</si>
  <si>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</si>
  <si>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</si>
  <si>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</si>
  <si>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</si>
  <si>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</si>
  <si>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</si>
  <si>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</si>
  <si>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</si>
  <si>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</si>
  <si>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</si>
  <si>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</si>
  <si>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</si>
  <si>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</si>
  <si>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</si>
  <si>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</si>
  <si>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</si>
  <si>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</si>
  <si>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</si>
  <si>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</si>
  <si>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</si>
  <si>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</si>
  <si>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</si>
  <si>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</si>
  <si>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</si>
  <si>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</si>
  <si>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</si>
  <si>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</si>
  <si>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</si>
  <si>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</si>
  <si>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</si>
  <si>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</si>
  <si>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</si>
  <si>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</si>
  <si>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</si>
  <si>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</si>
  <si>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</si>
  <si>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</si>
  <si>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</si>
  <si>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</si>
  <si>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</si>
  <si>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</si>
  <si>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</si>
  <si>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</si>
  <si>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</si>
  <si>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</si>
  <si>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</si>
  <si>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</si>
  <si>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</si>
  <si>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</si>
  <si>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</si>
  <si>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</si>
  <si>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</si>
  <si>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</si>
  <si>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</si>
  <si>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</si>
  <si>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</si>
  <si>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</si>
  <si>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</si>
  <si>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</si>
  <si>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</si>
  <si>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</si>
  <si>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</si>
  <si>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</si>
  <si>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</si>
  <si>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</si>
  <si>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</si>
  <si>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</si>
  <si>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</si>
  <si>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</si>
  <si>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</si>
  <si>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</si>
  <si>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</si>
  <si>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</si>
  <si>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</si>
  <si>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</si>
  <si>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</si>
  <si>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</si>
  <si>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</si>
  <si>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</si>
  <si>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</si>
  <si>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</si>
  <si>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</si>
  <si>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</si>
  <si>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</si>
  <si>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</si>
  <si>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</si>
  <si>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</si>
  <si>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</si>
  <si>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</si>
  <si>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</si>
  <si>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</si>
  <si>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</si>
  <si>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</si>
  <si>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</si>
  <si>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</si>
  <si>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</si>
  <si>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</si>
  <si>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</si>
  <si>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</si>
  <si>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</si>
  <si>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</si>
  <si>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</si>
  <si>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</si>
  <si>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</si>
  <si>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</si>
  <si>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</si>
  <si>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</si>
  <si>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</si>
  <si>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</si>
  <si>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</si>
  <si>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</si>
  <si>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</si>
  <si>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</si>
  <si>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</si>
  <si>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</si>
  <si>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</si>
  <si>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</si>
  <si>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</si>
  <si>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</si>
  <si>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</si>
  <si>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</si>
  <si>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</si>
  <si>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</si>
  <si>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</si>
  <si>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</si>
  <si>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</si>
  <si>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</si>
  <si>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</si>
  <si>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</si>
  <si>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</si>
  <si>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</si>
  <si>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</si>
  <si>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</si>
  <si>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</si>
  <si>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</si>
  <si>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</si>
  <si>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</si>
  <si>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</si>
  <si>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</si>
  <si>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</si>
  <si>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</si>
  <si>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</si>
  <si>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</si>
  <si>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</si>
  <si>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</si>
  <si>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</si>
  <si>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</si>
  <si>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</si>
  <si>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</si>
  <si>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</si>
  <si>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</si>
  <si>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</si>
  <si>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</si>
  <si>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</si>
  <si>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</si>
  <si>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</si>
  <si>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</si>
  <si>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</si>
  <si>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</si>
  <si>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</si>
  <si>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</si>
  <si>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</si>
  <si>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</si>
  <si>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</si>
  <si>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</si>
  <si>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</si>
  <si>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</si>
  <si>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</si>
  <si>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</si>
  <si>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</si>
  <si>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</si>
  <si>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</si>
  <si>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</si>
  <si>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</si>
  <si>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</si>
  <si>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</si>
  <si>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</si>
  <si>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</si>
  <si>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</si>
  <si>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</si>
  <si>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</si>
  <si>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</si>
  <si>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</si>
  <si>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</si>
  <si>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</si>
  <si>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</si>
  <si>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</si>
  <si>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</si>
  <si>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</si>
  <si>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</si>
  <si>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</si>
  <si>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</si>
  <si>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</si>
  <si>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</si>
  <si>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</si>
  <si>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</si>
  <si>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</si>
  <si>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</si>
  <si>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</si>
  <si>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</si>
  <si>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</si>
  <si>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</si>
  <si>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</si>
  <si>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</si>
  <si>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</si>
  <si>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</si>
  <si>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</si>
  <si>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</si>
  <si>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</si>
  <si>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</si>
  <si>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</si>
  <si>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</si>
  <si>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</si>
  <si>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</si>
  <si>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</si>
  <si>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</si>
  <si>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</si>
  <si>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</si>
  <si>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</si>
  <si>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</si>
  <si>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</si>
  <si>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</si>
  <si>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</si>
  <si>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</si>
  <si>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</si>
  <si>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</si>
  <si>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</si>
  <si>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</si>
  <si>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</si>
  <si>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</si>
  <si>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</si>
  <si>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</si>
  <si>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</si>
  <si>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</si>
  <si>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</si>
  <si>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</si>
  <si>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</si>
  <si>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</si>
  <si>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</si>
  <si>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</si>
  <si>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</si>
  <si>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</si>
  <si>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</si>
  <si>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</si>
  <si>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</si>
  <si>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</si>
  <si>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</si>
  <si>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</si>
  <si>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</si>
  <si>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</si>
  <si>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</si>
  <si>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</si>
  <si>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</si>
  <si>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</si>
  <si>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</si>
  <si>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</si>
  <si>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</si>
  <si>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</si>
  <si>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</si>
  <si>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</si>
  <si>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</si>
  <si>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</si>
  <si>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</si>
  <si>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</si>
  <si>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</si>
  <si>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</si>
  <si>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</si>
  <si>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</si>
  <si>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</si>
  <si>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</si>
  <si>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</si>
  <si>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</si>
  <si>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</si>
  <si>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</si>
  <si>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</si>
  <si>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</si>
  <si>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</si>
  <si>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</si>
  <si>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</si>
  <si>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</si>
  <si>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</si>
  <si>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</si>
  <si>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</si>
  <si>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</si>
  <si>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</si>
  <si>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</si>
  <si>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</si>
  <si>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</si>
  <si>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</si>
  <si>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</si>
  <si>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</si>
  <si>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</si>
  <si>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</si>
  <si>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</si>
  <si>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</si>
  <si>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</si>
  <si>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</si>
  <si>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</si>
  <si>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</si>
  <si>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</si>
  <si>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</si>
  <si>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</si>
  <si>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</si>
  <si>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</si>
  <si>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</si>
  <si>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</si>
  <si>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</si>
  <si>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</si>
  <si>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</si>
  <si>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</si>
  <si>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</si>
  <si>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</si>
  <si>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</si>
  <si>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</si>
  <si>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</si>
  <si>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</si>
  <si>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</si>
  <si>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</si>
  <si>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</si>
  <si>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</si>
  <si>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</si>
  <si>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</si>
  <si>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</si>
  <si>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</si>
  <si>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</si>
  <si>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</si>
  <si>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</si>
  <si>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</si>
  <si>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</si>
  <si>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</si>
  <si>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</si>
  <si>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</si>
  <si>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</si>
  <si>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</si>
  <si>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</si>
  <si>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</si>
  <si>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</si>
  <si>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</si>
  <si>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</si>
  <si>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</si>
  <si>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</si>
  <si>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</si>
  <si>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</si>
  <si>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</si>
  <si>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</si>
  <si>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</si>
  <si>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</si>
  <si>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</si>
  <si>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</si>
  <si>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</si>
  <si>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</si>
  <si>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</si>
  <si>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</si>
  <si>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</si>
  <si>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</si>
  <si>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</si>
  <si>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</si>
  <si>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</si>
  <si>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</si>
  <si>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</si>
  <si>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</si>
  <si>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</si>
  <si>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</si>
  <si>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</si>
  <si>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</si>
  <si>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</si>
  <si>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</si>
  <si>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</si>
  <si>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</si>
  <si>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</si>
  <si>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</si>
  <si>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</si>
  <si>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</si>
  <si>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</si>
  <si>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</si>
  <si>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</si>
  <si>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</si>
  <si>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</si>
  <si>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</si>
  <si>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</si>
  <si>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</si>
  <si>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</si>
  <si>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</si>
  <si>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</si>
  <si>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</si>
  <si>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</si>
  <si>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</si>
  <si>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</si>
  <si>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</si>
  <si>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</si>
  <si>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</si>
  <si>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</si>
  <si>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</si>
  <si>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</si>
  <si>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</si>
  <si>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</si>
  <si>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</si>
  <si>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</si>
  <si>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</si>
  <si>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</si>
  <si>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</si>
  <si>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</si>
  <si>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</si>
  <si>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</si>
  <si>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</si>
  <si>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</si>
  <si>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</si>
  <si>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</si>
  <si>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</si>
  <si>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</si>
  <si>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</si>
  <si>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</si>
  <si>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</si>
  <si>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</si>
  <si>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</si>
  <si>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</si>
  <si>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</si>
  <si>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</si>
  <si>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</si>
  <si>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</si>
  <si>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</si>
  <si>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</si>
  <si>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</si>
  <si>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</si>
  <si>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</si>
  <si>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</si>
  <si>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</si>
  <si>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</si>
  <si>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</si>
  <si>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</si>
  <si>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</si>
  <si>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</si>
  <si>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</si>
  <si>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</si>
  <si>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</si>
  <si>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</si>
  <si>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</si>
  <si>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</si>
  <si>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</si>
  <si>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</si>
  <si>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</si>
  <si>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</si>
  <si>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</si>
  <si>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</si>
  <si>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</si>
  <si>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</si>
  <si>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</si>
  <si>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</si>
  <si>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</si>
  <si>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</si>
  <si>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</si>
  <si>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</si>
  <si>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</si>
  <si>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</si>
  <si>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</si>
  <si>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</si>
  <si>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</si>
  <si>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</si>
  <si>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</si>
  <si>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</si>
  <si>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</si>
  <si>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</si>
  <si>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</si>
  <si>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</si>
  <si>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</si>
  <si>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</si>
  <si>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</si>
  <si>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</si>
  <si>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</si>
  <si>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</si>
  <si>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</si>
  <si>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</si>
  <si>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</si>
  <si>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</si>
  <si>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</si>
  <si>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</si>
  <si>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</si>
  <si>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</si>
  <si>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</si>
  <si>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</si>
  <si>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</si>
  <si>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</si>
  <si>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</si>
  <si>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</si>
  <si>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</si>
  <si>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</si>
  <si>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</si>
  <si>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</si>
  <si>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</si>
  <si>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</si>
  <si>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</si>
  <si>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</si>
  <si>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</si>
  <si>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</si>
  <si>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</si>
  <si>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</si>
  <si>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</si>
  <si>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</si>
  <si>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</si>
  <si>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</si>
  <si>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</si>
  <si>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</si>
  <si>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</si>
  <si>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</si>
  <si>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</si>
  <si>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</si>
  <si>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</si>
  <si>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</si>
  <si>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</si>
  <si>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</si>
  <si>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</si>
  <si>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</si>
  <si>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</si>
  <si>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</si>
  <si>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</si>
  <si>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</si>
  <si>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</si>
  <si>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</si>
  <si>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</si>
  <si>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</si>
  <si>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</si>
  <si>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</si>
  <si>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</si>
  <si>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</si>
  <si>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</si>
  <si>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</si>
  <si>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</si>
  <si>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</si>
  <si>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</si>
  <si>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</si>
  <si>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</si>
  <si>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</si>
  <si>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</si>
  <si>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</si>
  <si>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</si>
  <si>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</si>
  <si>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</si>
  <si>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</si>
  <si>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</si>
  <si>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</si>
  <si>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</si>
  <si>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</si>
  <si>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</si>
  <si>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</si>
  <si>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</si>
  <si>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</si>
  <si>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</si>
  <si>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</si>
  <si>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</si>
  <si>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</si>
  <si>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</si>
  <si>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</si>
  <si>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</si>
  <si>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</si>
  <si>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</si>
  <si>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</si>
  <si>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</si>
  <si>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</si>
  <si>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</si>
  <si>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</si>
  <si>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</si>
  <si>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</si>
  <si>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</si>
  <si>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</si>
  <si>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</si>
  <si>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</si>
  <si>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</si>
  <si>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</si>
  <si>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</si>
  <si>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</si>
  <si>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</si>
  <si>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</si>
  <si>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</si>
  <si>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</si>
  <si>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</si>
  <si>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</si>
  <si>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</si>
  <si>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</si>
  <si>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</si>
  <si>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</si>
  <si>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</si>
  <si>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</si>
  <si>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</si>
  <si>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</si>
  <si>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</si>
  <si>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</si>
  <si>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</si>
  <si>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</si>
  <si>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</si>
  <si>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</si>
  <si>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</si>
  <si>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</si>
  <si>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</si>
  <si>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</si>
  <si>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</si>
  <si>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</si>
  <si>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</si>
  <si>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</si>
  <si>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</si>
  <si>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</si>
  <si>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</si>
  <si>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</si>
  <si>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</si>
  <si>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</si>
  <si>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</si>
  <si>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</si>
  <si>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</si>
  <si>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</si>
  <si>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</si>
  <si>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</si>
  <si>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</si>
  <si>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</si>
  <si>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</si>
  <si>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</si>
  <si>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</si>
  <si>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</si>
  <si>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</si>
  <si>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</si>
  <si>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</si>
  <si>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</si>
  <si>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</si>
  <si>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</si>
  <si>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</si>
  <si>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</si>
  <si>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</si>
  <si>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</si>
  <si>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</si>
  <si>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</si>
  <si>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</si>
  <si>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</si>
  <si>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</si>
  <si>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</si>
  <si>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</si>
  <si>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</si>
  <si>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</si>
  <si>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</si>
  <si>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</si>
  <si>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</si>
  <si>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</si>
  <si>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</si>
  <si>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</si>
  <si>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</si>
  <si>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</si>
  <si>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</si>
  <si>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</si>
  <si>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</si>
  <si>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</si>
  <si>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</si>
  <si>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</si>
  <si>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</si>
  <si>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</si>
  <si>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</si>
  <si>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</si>
  <si>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</si>
  <si>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</si>
  <si>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</si>
  <si>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</si>
  <si>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</si>
  <si>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</si>
  <si>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</si>
  <si>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</si>
  <si>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</si>
  <si>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</si>
  <si>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</si>
  <si>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</si>
  <si>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</si>
  <si>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</si>
  <si>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</si>
  <si>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</si>
  <si>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</si>
  <si>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</si>
  <si>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</si>
  <si>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</si>
  <si>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</si>
  <si>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</si>
  <si>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</si>
  <si>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</si>
  <si>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</si>
  <si>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</si>
  <si>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</si>
  <si>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</si>
  <si>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</si>
  <si>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</si>
  <si>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</si>
  <si>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</si>
  <si>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</si>
  <si>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</si>
  <si>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</si>
  <si>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</si>
  <si>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</si>
  <si>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</si>
  <si>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</si>
  <si>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</si>
  <si>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</si>
  <si>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</si>
  <si>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</si>
  <si>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</si>
  <si>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</si>
  <si>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</si>
  <si>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</si>
  <si>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</si>
  <si>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</si>
  <si>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</si>
  <si>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</si>
  <si>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</si>
  <si>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</si>
  <si>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</si>
  <si>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</si>
  <si>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</si>
  <si>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</si>
  <si>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</si>
  <si>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</si>
  <si>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</si>
  <si>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</si>
  <si>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</si>
  <si>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</si>
  <si>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</si>
  <si>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</si>
  <si>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</si>
  <si>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</si>
  <si>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</si>
  <si>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</si>
  <si>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</si>
  <si>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</si>
  <si>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</si>
  <si>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</si>
  <si>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</si>
  <si>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</si>
  <si>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</si>
  <si>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</si>
  <si>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</si>
  <si>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</si>
  <si>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</si>
  <si>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</si>
  <si>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</si>
  <si>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</si>
  <si>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</si>
  <si>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</si>
  <si>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</si>
  <si>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</si>
  <si>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</si>
  <si>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</si>
  <si>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</si>
  <si>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</si>
  <si>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</si>
  <si>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</si>
  <si>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</si>
  <si>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</si>
  <si>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</si>
  <si>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</si>
  <si>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</si>
  <si>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</si>
  <si>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</si>
  <si>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</si>
  <si>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</si>
  <si>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</si>
  <si>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</si>
  <si>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</si>
  <si>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</si>
  <si>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</si>
  <si>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</si>
  <si>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</si>
  <si>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</si>
  <si>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</si>
  <si>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</si>
  <si>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</si>
  <si>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</si>
  <si>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</si>
  <si>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</si>
  <si>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</si>
  <si>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</si>
  <si>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</si>
  <si>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</si>
  <si>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</si>
  <si>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</si>
  <si>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</si>
  <si>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</si>
  <si>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</si>
  <si>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</si>
  <si>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</si>
  <si>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</si>
  <si>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</si>
  <si>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</si>
  <si>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</si>
  <si>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</si>
  <si>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</si>
  <si>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</si>
  <si>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</si>
  <si>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</si>
  <si>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</si>
  <si>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</si>
  <si>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</si>
  <si>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</si>
  <si>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</si>
  <si>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</si>
  <si>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</si>
  <si>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</si>
  <si>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</si>
  <si>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</si>
  <si>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</si>
  <si>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</si>
  <si>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</si>
  <si>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</si>
  <si>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</si>
  <si>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</si>
  <si>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</si>
  <si>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</si>
  <si>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</si>
  <si>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</si>
  <si>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</si>
  <si>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</si>
  <si>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</si>
  <si>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</si>
  <si>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</si>
  <si>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</si>
  <si>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</si>
  <si>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</si>
  <si>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</si>
  <si>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</si>
  <si>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</si>
  <si>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</si>
  <si>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</si>
  <si>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</si>
  <si>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</si>
  <si>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</si>
  <si>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</si>
  <si>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</si>
  <si>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</si>
  <si>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</si>
  <si>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</si>
  <si>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</si>
  <si>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</si>
  <si>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</si>
  <si>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</si>
  <si>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</si>
  <si>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</si>
  <si>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</si>
  <si>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</si>
  <si>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</si>
  <si>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</si>
  <si>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</si>
  <si>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</si>
  <si>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</si>
  <si>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</si>
  <si>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</si>
  <si>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</si>
  <si>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</si>
  <si>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</si>
  <si>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</si>
  <si>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</si>
  <si>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</si>
  <si>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</si>
  <si>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</si>
  <si>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</si>
  <si>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</si>
  <si>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</si>
  <si>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</si>
  <si>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</si>
  <si>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</si>
  <si>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</si>
  <si>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</si>
  <si>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</si>
  <si>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</si>
  <si>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</si>
  <si>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</si>
  <si>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</si>
  <si>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</si>
  <si>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</si>
  <si>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</si>
  <si>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</si>
  <si>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</si>
  <si>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</si>
  <si>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</si>
  <si>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</si>
  <si>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</si>
  <si>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</si>
  <si>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</si>
  <si>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</si>
  <si>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</si>
  <si>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</si>
  <si>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</si>
  <si>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</si>
  <si>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</si>
  <si>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</si>
  <si>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</si>
  <si>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</si>
  <si>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</si>
  <si>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</si>
  <si>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</si>
  <si>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</si>
  <si>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</si>
  <si>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</si>
  <si>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</si>
  <si>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</si>
  <si>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</si>
  <si>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</si>
  <si>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</si>
  <si>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</si>
  <si>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</si>
  <si>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</si>
  <si>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</si>
  <si>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</si>
  <si>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</si>
  <si>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</si>
  <si>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</si>
  <si>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</si>
  <si>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</si>
  <si>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</si>
  <si>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</si>
  <si>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</si>
  <si>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</si>
  <si>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</si>
  <si>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</si>
  <si>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</si>
  <si>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</si>
  <si>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</si>
  <si>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</si>
  <si>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</si>
  <si>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</si>
  <si>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</si>
  <si>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</si>
  <si>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</si>
  <si>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</si>
  <si>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</si>
  <si>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</si>
  <si>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</si>
  <si>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</si>
  <si>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</si>
  <si>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</si>
  <si>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</si>
  <si>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</si>
  <si>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</si>
  <si>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</si>
  <si>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</si>
  <si>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</si>
  <si>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</si>
  <si>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</si>
  <si>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</si>
  <si>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</si>
  <si>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</si>
  <si>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</si>
  <si>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</si>
  <si>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</si>
  <si>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</si>
  <si>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</si>
  <si>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</si>
  <si>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</si>
  <si>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</si>
  <si>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</si>
  <si>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</si>
  <si>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</si>
  <si>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</si>
  <si>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</si>
  <si>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</si>
  <si>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</si>
  <si>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</si>
  <si>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</si>
  <si>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</si>
  <si>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</si>
  <si>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</si>
  <si>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</si>
  <si>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</si>
  <si>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</si>
  <si>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</si>
  <si>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</si>
  <si>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</si>
  <si>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</si>
  <si>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</si>
  <si>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</si>
  <si>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</si>
  <si>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</si>
  <si>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</si>
  <si>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</si>
  <si>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</si>
  <si>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</si>
  <si>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</si>
  <si>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</si>
  <si>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</si>
  <si>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</si>
  <si>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</si>
  <si>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</si>
  <si>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</si>
  <si>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</si>
  <si>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</si>
  <si>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</si>
  <si>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</si>
  <si>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</si>
  <si>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</si>
  <si>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</si>
  <si>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</si>
  <si>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</si>
  <si>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</si>
  <si>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</si>
  <si>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</si>
  <si>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</si>
  <si>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</si>
  <si>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</si>
  <si>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</si>
  <si>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</si>
  <si>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</si>
  <si>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</si>
  <si>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</si>
  <si>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</si>
  <si>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</si>
  <si>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</si>
  <si>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</si>
  <si>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</si>
  <si>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</si>
  <si>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</si>
  <si>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</si>
  <si>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</si>
  <si>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</si>
  <si>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</si>
  <si>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</si>
  <si>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</si>
  <si>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</si>
  <si>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</si>
  <si>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</si>
  <si>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</si>
  <si>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</si>
  <si>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</si>
  <si>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</si>
  <si>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</si>
  <si>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</si>
  <si>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</si>
  <si>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</si>
  <si>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</si>
  <si>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</si>
  <si>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</si>
  <si>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</si>
  <si>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</si>
  <si>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</si>
  <si>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</si>
  <si>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</si>
  <si>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</si>
  <si>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</si>
  <si>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</si>
  <si>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</si>
  <si>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</si>
  <si>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</si>
  <si>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</si>
  <si>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</si>
  <si>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</si>
  <si>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</si>
  <si>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</si>
  <si>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</si>
  <si>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</si>
  <si>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</si>
  <si>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</si>
  <si>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</si>
  <si>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</si>
  <si>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</si>
  <si>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</si>
  <si>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</si>
  <si>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</si>
  <si>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</si>
  <si>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</si>
  <si>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</si>
  <si>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</si>
  <si>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</si>
  <si>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</si>
  <si>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</si>
  <si>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</si>
  <si>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</si>
  <si>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</si>
  <si>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</si>
  <si>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</si>
  <si>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</si>
  <si>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</si>
  <si>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</si>
  <si>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</si>
  <si>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</si>
  <si>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</si>
  <si>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</si>
  <si>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</si>
  <si>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</si>
  <si>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</si>
  <si>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</si>
  <si>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</si>
  <si>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</si>
  <si>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</si>
  <si>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</si>
  <si>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</si>
  <si>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</si>
  <si>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</si>
  <si>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</si>
  <si>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</si>
  <si>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</si>
  <si>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</si>
  <si>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</si>
  <si>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</si>
  <si>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</si>
  <si>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</si>
  <si>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</si>
  <si>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</si>
  <si>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</si>
  <si>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</si>
  <si>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</si>
  <si>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</si>
  <si>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</si>
  <si>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</si>
  <si>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</si>
  <si>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</si>
  <si>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</si>
  <si>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</si>
  <si>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</si>
  <si>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</si>
  <si>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</si>
  <si>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</si>
  <si>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</si>
  <si>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</si>
  <si>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</si>
  <si>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</si>
  <si>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</si>
  <si>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</si>
  <si>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</si>
  <si>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</si>
  <si>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</si>
  <si>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</si>
  <si>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</si>
  <si>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</si>
  <si>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</si>
  <si>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</si>
  <si>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</si>
  <si>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</si>
  <si>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</si>
  <si>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</si>
  <si>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</si>
  <si>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</si>
  <si>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</si>
  <si>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</si>
  <si>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</si>
  <si>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</si>
  <si>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</si>
  <si>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</si>
  <si>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</si>
  <si>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</si>
  <si>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</si>
  <si>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</si>
  <si>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</si>
  <si>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</si>
  <si>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</si>
  <si>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</si>
  <si>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</si>
  <si>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</si>
  <si>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</si>
  <si>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</si>
  <si>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</si>
  <si>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</si>
  <si>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</si>
  <si>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</si>
  <si>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</si>
  <si>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</si>
  <si>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</si>
  <si>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</si>
  <si>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</si>
  <si>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</si>
  <si>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</si>
  <si>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</si>
  <si>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</si>
  <si>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</si>
  <si>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</si>
  <si>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</si>
  <si>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</si>
  <si>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</si>
  <si>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</si>
  <si>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</si>
  <si>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</si>
  <si>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</si>
  <si>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</si>
  <si>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</si>
  <si>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</si>
  <si>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</si>
  <si>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</si>
  <si>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</si>
  <si>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</si>
  <si>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</si>
  <si>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</si>
  <si>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</si>
  <si>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</si>
  <si>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</si>
  <si>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</si>
  <si>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</si>
  <si>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</si>
  <si>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</si>
  <si>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</si>
  <si>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</si>
  <si>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</si>
  <si>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</si>
  <si>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</si>
  <si>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</si>
  <si>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</si>
  <si>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</si>
  <si>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</si>
  <si>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</si>
  <si>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</si>
  <si>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</si>
  <si>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</si>
  <si>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</si>
  <si>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</si>
  <si>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</si>
  <si>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</si>
  <si>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</si>
  <si>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</si>
  <si>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</si>
  <si>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</si>
  <si>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</si>
  <si>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</si>
  <si>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</si>
  <si>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</si>
  <si>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</si>
  <si>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</si>
  <si>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</si>
  <si>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</si>
  <si>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</si>
  <si>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</si>
  <si>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</si>
  <si>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</si>
  <si>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</si>
  <si>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</si>
  <si>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</si>
  <si>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</si>
  <si>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</si>
  <si>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</si>
  <si>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</si>
  <si>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</si>
  <si>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</si>
  <si>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</si>
  <si>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</si>
  <si>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</si>
  <si>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</si>
  <si>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</si>
  <si>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</si>
  <si>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</si>
  <si>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</si>
  <si>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</si>
  <si>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</si>
  <si>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</si>
  <si>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</si>
  <si>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</si>
  <si>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</si>
  <si>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</si>
  <si>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</si>
  <si>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</si>
  <si>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</si>
  <si>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</si>
  <si>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</si>
  <si>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</si>
  <si>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</si>
  <si>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</si>
  <si>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</si>
  <si>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</si>
  <si>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</si>
  <si>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</si>
  <si>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</si>
  <si>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</si>
  <si>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</si>
  <si>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</si>
  <si>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</si>
  <si>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</si>
  <si>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</si>
  <si>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</si>
  <si>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</si>
  <si>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</si>
  <si>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</si>
  <si>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</si>
  <si>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</si>
  <si>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</si>
  <si>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</si>
  <si>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</si>
  <si>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</si>
  <si>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</si>
  <si>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</si>
  <si>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</si>
  <si>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</si>
  <si>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</si>
  <si>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</si>
  <si>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</si>
  <si>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</si>
  <si>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</si>
  <si>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</si>
  <si>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</si>
  <si>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</si>
  <si>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</si>
  <si>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</si>
  <si>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</si>
  <si>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</si>
  <si>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</si>
  <si>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</si>
  <si>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</si>
  <si>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</si>
  <si>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</si>
  <si>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</si>
  <si>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</si>
  <si>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</si>
  <si>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</si>
  <si>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</si>
  <si>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</si>
  <si>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</si>
  <si>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</si>
  <si>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</si>
  <si>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</si>
  <si>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</si>
  <si>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</si>
  <si>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</si>
  <si>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</si>
  <si>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</si>
  <si>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</si>
  <si>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</si>
  <si>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</si>
  <si>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</si>
  <si>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</si>
  <si>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</si>
  <si>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</si>
  <si>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</si>
  <si>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</si>
  <si>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</si>
  <si>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</si>
  <si>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</si>
  <si>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</si>
  <si>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</si>
  <si>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</si>
  <si>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</si>
  <si>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</si>
  <si>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</si>
  <si>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</si>
  <si>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</si>
  <si>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</si>
  <si>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</si>
  <si>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</si>
  <si>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</si>
  <si>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</si>
  <si>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</si>
  <si>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</si>
  <si>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</si>
  <si>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</si>
  <si>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</si>
  <si>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</si>
  <si>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</si>
  <si>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</si>
  <si>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</si>
  <si>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</si>
  <si>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</si>
  <si>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</si>
  <si>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</si>
  <si>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</si>
  <si>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</si>
  <si>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</si>
  <si>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</si>
  <si>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</si>
  <si>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</si>
  <si>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</si>
  <si>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</si>
  <si>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</si>
  <si>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</si>
  <si>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</si>
  <si>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</si>
  <si>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</si>
  <si>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</si>
  <si>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</si>
  <si>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</si>
  <si>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</si>
  <si>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</si>
  <si>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</si>
  <si>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</si>
  <si>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</si>
  <si>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</si>
  <si>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</si>
  <si>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</si>
  <si>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</si>
  <si>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</si>
  <si>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</si>
  <si>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</si>
  <si>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</si>
  <si>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</si>
  <si>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</si>
  <si>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</si>
  <si>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</si>
  <si>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</si>
  <si>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</si>
  <si>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</si>
  <si>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</si>
  <si>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</si>
  <si>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</si>
  <si>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</si>
  <si>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</si>
  <si>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</si>
  <si>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</si>
  <si>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</si>
  <si>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</si>
  <si>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</si>
  <si>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</si>
  <si>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</si>
  <si>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</si>
  <si>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</si>
  <si>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</si>
  <si>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</si>
  <si>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</si>
  <si>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</si>
  <si>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</si>
  <si>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</si>
  <si>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</si>
  <si>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</si>
  <si>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</si>
  <si>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</si>
  <si>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</si>
  <si>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</si>
  <si>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</si>
  <si>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</si>
  <si>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</si>
  <si>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</si>
  <si>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</si>
  <si>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</si>
  <si>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</si>
  <si>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</si>
  <si>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</si>
  <si>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</si>
  <si>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</si>
  <si>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</si>
  <si>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</si>
  <si>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</si>
  <si>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</si>
  <si>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</si>
  <si>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</si>
  <si>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</si>
  <si>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</si>
  <si>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</si>
  <si>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</si>
  <si>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</si>
  <si>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</si>
  <si>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</si>
  <si>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</si>
  <si>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</si>
  <si>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</si>
  <si>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</si>
  <si>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</si>
  <si>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</si>
  <si>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</si>
  <si>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</si>
  <si>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</si>
  <si>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</si>
  <si>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</si>
  <si>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</si>
  <si>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</si>
  <si>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</si>
  <si>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</si>
  <si>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</si>
  <si>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</si>
  <si>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</si>
  <si>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</si>
  <si>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</si>
  <si>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</si>
  <si>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</si>
  <si>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</si>
  <si>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</si>
  <si>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</si>
  <si>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</si>
  <si>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</si>
  <si>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</si>
  <si>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</si>
  <si>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</si>
  <si>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</si>
  <si>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</si>
  <si>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</si>
  <si>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</si>
  <si>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</si>
  <si>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</si>
  <si>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</si>
  <si>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</si>
  <si>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</si>
  <si>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</si>
  <si>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</si>
  <si>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</si>
  <si>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</si>
  <si>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</si>
  <si>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</si>
  <si>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</si>
  <si>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</si>
  <si>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</si>
  <si>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</si>
  <si>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</si>
  <si>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</si>
  <si>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</si>
  <si>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</si>
  <si>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</si>
  <si>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</si>
  <si>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</si>
  <si>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</si>
  <si>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</si>
  <si>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</si>
  <si>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</si>
  <si>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</si>
  <si>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</si>
  <si>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</si>
  <si>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</si>
  <si>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</si>
  <si>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</si>
  <si>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</si>
  <si>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</si>
  <si>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</si>
  <si>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</si>
  <si>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</si>
  <si>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</si>
  <si>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</si>
  <si>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</si>
  <si>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</si>
  <si>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</si>
  <si>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</si>
  <si>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</si>
  <si>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</si>
  <si>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</si>
  <si>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</si>
  <si>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</si>
  <si>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</si>
  <si>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</si>
  <si>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</si>
  <si>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</si>
  <si>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</si>
  <si>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</si>
  <si>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</si>
  <si>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</si>
  <si>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</si>
  <si>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</si>
  <si>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</si>
  <si>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</si>
  <si>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</si>
  <si>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</si>
  <si>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</si>
  <si>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</si>
  <si>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</si>
  <si>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</si>
  <si>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</si>
  <si>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</si>
  <si>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</si>
  <si>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</si>
  <si>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</si>
  <si>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</si>
  <si>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</si>
  <si>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</si>
  <si>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</si>
  <si>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</si>
  <si>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</si>
  <si>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</si>
  <si>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</si>
  <si>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</si>
  <si>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</si>
  <si>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</si>
  <si>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</si>
  <si>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</si>
  <si>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</si>
  <si>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</si>
  <si>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</si>
  <si>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</si>
  <si>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</si>
  <si>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</si>
  <si>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</si>
  <si>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</si>
  <si>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</si>
  <si>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</si>
  <si>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</si>
  <si>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</si>
  <si>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</si>
  <si>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</si>
  <si>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</si>
  <si>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</si>
  <si>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</si>
  <si>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</si>
  <si>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</si>
  <si>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</si>
  <si>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</si>
  <si>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</si>
  <si>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</si>
  <si>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</si>
  <si>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</si>
  <si>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</si>
  <si>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</si>
  <si>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</si>
  <si>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</si>
  <si>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</si>
  <si>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</si>
  <si>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</si>
  <si>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</si>
  <si>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</si>
  <si>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</si>
  <si>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</si>
  <si>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</si>
  <si>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</si>
  <si>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</si>
  <si>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</si>
  <si>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</si>
  <si>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</si>
  <si>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</si>
  <si>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</si>
  <si>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</si>
  <si>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</si>
  <si>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</si>
  <si>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</si>
  <si>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</si>
  <si>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</si>
  <si>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</si>
  <si>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</si>
  <si>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</si>
  <si>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</si>
  <si>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</si>
  <si>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</si>
  <si>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</si>
  <si>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</si>
  <si>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</si>
  <si>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</si>
  <si>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</si>
  <si>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</si>
  <si>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</si>
  <si>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</si>
  <si>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</si>
  <si>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</si>
  <si>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</si>
  <si>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</si>
  <si>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</si>
  <si>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</si>
  <si>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</si>
  <si>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</si>
  <si>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</si>
  <si>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</si>
  <si>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</si>
  <si>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</si>
  <si>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</si>
  <si>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</si>
  <si>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</si>
  <si>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</si>
  <si>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</si>
  <si>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</si>
  <si>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</si>
  <si>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</si>
  <si>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</si>
  <si>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</si>
  <si>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</si>
  <si>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</si>
  <si>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</si>
  <si>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</si>
  <si>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</si>
  <si>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</si>
  <si>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</si>
  <si>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</si>
  <si>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</si>
  <si>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</si>
  <si>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</si>
  <si>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</si>
  <si>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</si>
  <si>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</si>
  <si>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</si>
  <si>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</si>
  <si>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</si>
  <si>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</si>
  <si>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</si>
  <si>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</si>
  <si>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</si>
  <si>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</si>
  <si>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</si>
  <si>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</si>
  <si>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</si>
  <si>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</si>
  <si>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</si>
  <si>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</si>
  <si>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</si>
  <si>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</si>
  <si>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</si>
  <si>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</si>
  <si>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</si>
  <si>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</si>
  <si>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</si>
  <si>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</si>
  <si>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</si>
  <si>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</si>
  <si>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</si>
  <si>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</si>
  <si>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</si>
  <si>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</si>
  <si>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</si>
  <si>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</si>
  <si>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</si>
  <si>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</si>
  <si>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</si>
  <si>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</si>
  <si>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</si>
  <si>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</si>
  <si>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</si>
  <si>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</si>
  <si>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</si>
  <si>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</si>
  <si>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</si>
  <si>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</si>
  <si>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</si>
  <si>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</si>
  <si>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</si>
  <si>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</si>
  <si>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</si>
  <si>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</si>
  <si>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</si>
  <si>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</si>
  <si>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</si>
  <si>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</si>
  <si>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</si>
  <si>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</si>
  <si>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</si>
  <si>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</si>
  <si>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</si>
  <si>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</si>
  <si>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</si>
  <si>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</si>
  <si>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</si>
  <si>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</si>
  <si>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</si>
  <si>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</si>
  <si>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</si>
  <si>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</si>
  <si>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</si>
  <si>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</si>
  <si>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</si>
  <si>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</si>
  <si>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</si>
  <si>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</si>
  <si>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</si>
  <si>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</si>
  <si>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</si>
  <si>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</si>
  <si>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</si>
  <si>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</si>
  <si>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</si>
  <si>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</si>
  <si>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</si>
  <si>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</si>
  <si>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</si>
  <si>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</si>
  <si>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</si>
  <si>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</si>
  <si>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</si>
  <si>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</si>
  <si>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</si>
  <si>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</si>
  <si>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</si>
  <si>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</si>
  <si>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</si>
  <si>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</si>
  <si>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</si>
  <si>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</si>
  <si>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</si>
  <si>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</si>
  <si>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</si>
  <si>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</si>
  <si>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</si>
  <si>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</si>
  <si>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</si>
  <si>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</si>
  <si>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</si>
  <si>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</si>
  <si>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</si>
  <si>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</si>
  <si>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</si>
  <si>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</si>
  <si>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</si>
  <si>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</si>
  <si>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</si>
  <si>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</si>
  <si>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</si>
  <si>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</si>
  <si>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</si>
  <si>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</si>
  <si>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</si>
  <si>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</si>
  <si>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</si>
  <si>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</si>
  <si>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</si>
  <si>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</si>
  <si>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</si>
  <si>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</si>
  <si>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</si>
  <si>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</si>
  <si>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</si>
  <si>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</si>
  <si>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</si>
  <si>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</si>
  <si>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</si>
  <si>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</si>
  <si>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</si>
  <si>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</si>
  <si>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</si>
  <si>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</si>
  <si>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</si>
  <si>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</si>
  <si>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</si>
  <si>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</si>
  <si>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</si>
  <si>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</si>
  <si>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</si>
  <si>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</si>
  <si>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</si>
  <si>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</si>
  <si>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</si>
  <si>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</si>
  <si>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</si>
  <si>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</si>
  <si>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</si>
  <si>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</si>
  <si>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</si>
  <si>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</si>
  <si>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</si>
  <si>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</si>
  <si>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</si>
  <si>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</si>
  <si>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</si>
  <si>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</si>
  <si>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</si>
  <si>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</si>
  <si>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</si>
  <si>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</si>
  <si>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</si>
  <si>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</si>
  <si>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</si>
  <si>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</si>
  <si>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</si>
  <si>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</si>
  <si>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</si>
  <si>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</si>
  <si>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</si>
  <si>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</si>
  <si>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</si>
  <si>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</si>
  <si>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</si>
  <si>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</si>
  <si>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</si>
  <si>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</si>
  <si>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</si>
  <si>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</si>
  <si>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</si>
  <si>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</si>
  <si>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</si>
  <si>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</si>
  <si>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</si>
  <si>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</si>
  <si>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</si>
  <si>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</si>
  <si>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</si>
  <si>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</si>
  <si>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</si>
  <si>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</si>
  <si>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</si>
  <si>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</si>
  <si>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</si>
  <si>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</si>
  <si>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</si>
  <si>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</si>
  <si>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</si>
  <si>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</si>
  <si>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</si>
  <si>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</si>
  <si>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</si>
  <si>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</si>
  <si>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</si>
  <si>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</si>
  <si>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</si>
  <si>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</si>
  <si>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</si>
  <si>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</si>
  <si>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</si>
  <si>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</si>
  <si>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</si>
  <si>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</si>
  <si>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</si>
  <si>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</si>
  <si>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</si>
  <si>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</si>
  <si>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</si>
  <si>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</si>
  <si>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</si>
  <si>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</si>
  <si>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</si>
  <si>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</si>
  <si>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</si>
  <si>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</si>
  <si>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</si>
  <si>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</si>
  <si>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</si>
  <si>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</si>
  <si>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</si>
  <si>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</si>
  <si>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</si>
  <si>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</si>
  <si>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</si>
  <si>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</si>
  <si>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</si>
  <si>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</si>
  <si>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</si>
  <si>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</si>
  <si>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</si>
  <si>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</si>
  <si>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</si>
  <si>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</si>
  <si>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</si>
  <si>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</si>
  <si>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</si>
  <si>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</si>
  <si>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</si>
  <si>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</si>
  <si>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</si>
  <si>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</si>
  <si>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</si>
  <si>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</si>
  <si>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</si>
  <si>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</si>
  <si>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</si>
  <si>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</si>
  <si>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</si>
  <si>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</si>
  <si>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</si>
  <si>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</si>
  <si>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</si>
  <si>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</si>
  <si>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</si>
  <si>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</si>
  <si>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</si>
  <si>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</si>
  <si>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</si>
  <si>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</si>
  <si>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</si>
  <si>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</si>
  <si>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</si>
  <si>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</si>
  <si>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</si>
  <si>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</si>
  <si>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</si>
  <si>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</si>
  <si>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</si>
  <si>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</si>
  <si>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</si>
  <si>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</si>
  <si>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</si>
  <si>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</si>
  <si>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</si>
  <si>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</si>
  <si>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</si>
  <si>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</si>
  <si>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</si>
  <si>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</si>
  <si>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</si>
  <si>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</si>
  <si>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</si>
  <si>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</si>
  <si>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</si>
  <si>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</si>
  <si>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</si>
  <si>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</si>
  <si>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</si>
  <si>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</si>
  <si>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</si>
  <si>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</si>
  <si>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</si>
  <si>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</si>
  <si>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</si>
  <si>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</si>
  <si>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</si>
  <si>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</si>
  <si>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</si>
  <si>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</si>
  <si>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</si>
  <si>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</si>
  <si>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</si>
  <si>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</si>
  <si>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</si>
  <si>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</si>
  <si>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</si>
  <si>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</si>
  <si>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</si>
  <si>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</si>
  <si>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</si>
  <si>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</si>
  <si>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</si>
  <si>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</si>
  <si>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</si>
  <si>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</si>
  <si>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</si>
  <si>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</si>
  <si>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</si>
  <si>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</si>
  <si>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</si>
  <si>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</si>
  <si>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</si>
  <si>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</si>
  <si>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</si>
  <si>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</si>
  <si>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</si>
  <si>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</si>
  <si>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</si>
  <si>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</si>
  <si>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</si>
  <si>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</si>
  <si>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</si>
  <si>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</si>
  <si>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</si>
  <si>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</si>
  <si>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</si>
  <si>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</si>
  <si>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</si>
  <si>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</si>
  <si>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</si>
  <si>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</si>
  <si>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2967</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</si>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</sst>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RefinedHappyPorpoiseGingerPower-F5i69JDoLMRSqAhX" TargetMode="External"/><Relationship Id="rId1731" Type="http://schemas.openxmlformats.org/officeDocument/2006/relationships/hyperlink" Target="https://clips.twitch.tv/OddDepressedThymeGingerPower"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clips.twitch.tv/ResilientFunnyNostrilDBstyle-poscfxcIxoOscPje" TargetMode="External"/><Relationship Id="rId1721" Type="http://schemas.openxmlformats.org/officeDocument/2006/relationships/hyperlink" Target="https://clips.twitch.tv/HonestAverageNikudonNerfBlueBlaster-LjLH0Iv5_ounnBWw" TargetMode="External"/><Relationship Id="rId1722" Type="http://schemas.openxmlformats.org/officeDocument/2006/relationships/hyperlink" Target="https://clips.twitch.tv/FlirtySoftSharkYouDontSay-RefcXwSXJJAAR8Ev" TargetMode="External"/><Relationship Id="rId1723" Type="http://schemas.openxmlformats.org/officeDocument/2006/relationships/hyperlink" Target="https://clips.twitch.tv/ViscousDiligentCaribouCurseLit-0NjcFDIbpAtXqiO_" TargetMode="External"/><Relationship Id="rId1724" Type="http://schemas.openxmlformats.org/officeDocument/2006/relationships/hyperlink" Target="https://clips.twitch.tv/CrunchyGracefulKuduPermaSmug" TargetMode="External"/><Relationship Id="rId1725" Type="http://schemas.openxmlformats.org/officeDocument/2006/relationships/hyperlink" Target="https://clips.twitch.tv/CourteousHeartlessUdonOptimizePrime" TargetMode="External"/><Relationship Id="rId1726" Type="http://schemas.openxmlformats.org/officeDocument/2006/relationships/hyperlink" Target="https://clips.twitch.tv/GoodStylishLardGivePLZ" TargetMode="External"/><Relationship Id="rId1727" Type="http://schemas.openxmlformats.org/officeDocument/2006/relationships/hyperlink" Target="https://clips.twitch.tv/CorrectHungrySandstormNomNom-SJlio-5czIxPSaqQ" TargetMode="External"/><Relationship Id="rId1728" Type="http://schemas.openxmlformats.org/officeDocument/2006/relationships/hyperlink" Target="https://clips.twitch.tv/TolerantMoralNoodleYee" TargetMode="External"/><Relationship Id="rId1729" Type="http://schemas.openxmlformats.org/officeDocument/2006/relationships/hyperlink" Target="https://clips.twitch.tv/LightPlainScallionTinyFace-z73fmFlwKQ3lJSnc" TargetMode="External"/><Relationship Id="rId1752" Type="http://schemas.openxmlformats.org/officeDocument/2006/relationships/hyperlink" Target="https://youtu.be/fAL2qyQiCzQ" TargetMode="External"/><Relationship Id="rId1753" Type="http://schemas.openxmlformats.org/officeDocument/2006/relationships/hyperlink" Target="https://youtu.be/fAL2qyQiCzQ?t=21"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HF7g91NNs9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qmQs3aakNwA"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SsgsZC1KL_Y"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8ZnYtXPMa0"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ukL-mKcyXgE" TargetMode="External"/><Relationship Id="rId2605" Type="http://schemas.openxmlformats.org/officeDocument/2006/relationships/hyperlink" Target="https://imgur.com/4RzZpwU" TargetMode="External"/><Relationship Id="rId1759" Type="http://schemas.openxmlformats.org/officeDocument/2006/relationships/hyperlink" Target="https://youtu.be/kEpzmZ-I0Zk"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5036836762816515"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_gaming/status/1374359061391581191"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clips.twitch.tv/RealThirstyLyrebirdDuDudu-DEsMOFSQ680MQ195" TargetMode="External"/><Relationship Id="rId1711" Type="http://schemas.openxmlformats.org/officeDocument/2006/relationships/hyperlink" Target="https://clips.twitch.tv/HonestPowerfulTardigradeWholeWheat-dPGwYg8m4-t1DAfy" TargetMode="External"/><Relationship Id="rId1712" Type="http://schemas.openxmlformats.org/officeDocument/2006/relationships/hyperlink" Target="https://clips.twitch.tv/FaithfulFragileHyenaDancingBanana" TargetMode="External"/><Relationship Id="rId1713" Type="http://schemas.openxmlformats.org/officeDocument/2006/relationships/hyperlink" Target="https://clips.twitch.tv/SleepySillyTermiteTheRinger-RZfq3u3LkuRfqaZr" TargetMode="External"/><Relationship Id="rId1714" Type="http://schemas.openxmlformats.org/officeDocument/2006/relationships/hyperlink" Target="https://clips.twitch.tv/AdventurousGlamorousFennelOhMyDog-5He_TJAUXnFRgm8i" TargetMode="External"/><Relationship Id="rId1715" Type="http://schemas.openxmlformats.org/officeDocument/2006/relationships/hyperlink" Target="https://clips.twitch.tv/SmallTenaciousCookieRalpherZ-UjyOg6eM_duH166Y" TargetMode="External"/><Relationship Id="rId1716" Type="http://schemas.openxmlformats.org/officeDocument/2006/relationships/hyperlink" Target="https://youtu.be/WZfTvH4o2Jg" TargetMode="External"/><Relationship Id="rId1717" Type="http://schemas.openxmlformats.org/officeDocument/2006/relationships/hyperlink" Target="https://www.twitch.tv/videos/1185901992" TargetMode="External"/><Relationship Id="rId1718" Type="http://schemas.openxmlformats.org/officeDocument/2006/relationships/hyperlink" Target="https://clips.twitch.tv/DifficultDistinctSmoothieDancingBanana" TargetMode="External"/><Relationship Id="rId1719" Type="http://schemas.openxmlformats.org/officeDocument/2006/relationships/hyperlink" Target="https://clips.twitch.tv/CrepuscularPlainCurryNomNom-P5f9f5QzL9qQAryy" TargetMode="External"/><Relationship Id="rId1700" Type="http://schemas.openxmlformats.org/officeDocument/2006/relationships/hyperlink" Target="https://clips.twitch.tv/BluePopularPeppermintFrankerZ-Up7VC2eF9_LQ8l5X" TargetMode="External"/><Relationship Id="rId1701" Type="http://schemas.openxmlformats.org/officeDocument/2006/relationships/hyperlink" Target="https://www.twitch.tv/videos/1015029698" TargetMode="External"/><Relationship Id="rId1702" Type="http://schemas.openxmlformats.org/officeDocument/2006/relationships/hyperlink" Target="https://clips.twitch.tv/PleasantSavageKuduHeyGirl-CLJOg-1pBrLedkUM" TargetMode="External"/><Relationship Id="rId1703" Type="http://schemas.openxmlformats.org/officeDocument/2006/relationships/hyperlink" Target="https://clips.twitch.tv/GloriousSincereTireChefFrank--wS8EUVl3eFwe24p" TargetMode="External"/><Relationship Id="rId1704" Type="http://schemas.openxmlformats.org/officeDocument/2006/relationships/hyperlink" Target="https://clips.twitch.tv/PoliteSpotlessWasp4Head-v_BpdhhwbGQwasFR" TargetMode="External"/><Relationship Id="rId1705" Type="http://schemas.openxmlformats.org/officeDocument/2006/relationships/hyperlink" Target="https://clips.twitch.tv/FrailBitterSardinePastaThat-c1oOeNGQ0fm0r2-z" TargetMode="External"/><Relationship Id="rId1706" Type="http://schemas.openxmlformats.org/officeDocument/2006/relationships/hyperlink" Target="https://clips.twitch.tv/BloodyDoubtfulJackalTwitchRPG-dENh-7pg-g7Voy-_" TargetMode="External"/><Relationship Id="rId1707" Type="http://schemas.openxmlformats.org/officeDocument/2006/relationships/hyperlink" Target="https://clips.twitch.tv/PunchyAstuteMushroomNotLikeThis-K-Oqqj6UrzIVcVy0" TargetMode="External"/><Relationship Id="rId1708" Type="http://schemas.openxmlformats.org/officeDocument/2006/relationships/hyperlink" Target="https://clips.twitch.tv/EncouragingTenuousMooseBigBrother-ynZ8zxXyb1Nvct5_" TargetMode="External"/><Relationship Id="rId1709" Type="http://schemas.openxmlformats.org/officeDocument/2006/relationships/hyperlink" Target="https://clips.twitch.tv/ScrumptiousPowerfulDugongPupper-OUGeVxt0chLJpMFh"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L6mEVbMQGU&amp;ab_channel=BlazeAlt" TargetMode="External"/><Relationship Id="rId2665" Type="http://schemas.openxmlformats.org/officeDocument/2006/relationships/hyperlink" Target="https://www.youtube.com/watch?v=XfqPu5IyiKk" TargetMode="External"/><Relationship Id="rId1335" Type="http://schemas.openxmlformats.org/officeDocument/2006/relationships/hyperlink" Target="https://www.youtube.com/watch?v=vMHTpTaJvoA&amp;ab_channel=BlazeAlt" TargetMode="External"/><Relationship Id="rId2666" Type="http://schemas.openxmlformats.org/officeDocument/2006/relationships/hyperlink" Target="https://www.youtube.com/watch?v=TNON8fY4oy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hIlwaC8gDs&amp;ab_channel=BlazeAlt" TargetMode="External"/><Relationship Id="rId2667" Type="http://schemas.openxmlformats.org/officeDocument/2006/relationships/hyperlink" Target="https://www.youtube.com/watch?v=bd8BstfzLK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Gr0R3gMTjM&amp;feature=youtu.be&amp;ab_channel=BlazeAlt" TargetMode="External"/><Relationship Id="rId2668" Type="http://schemas.openxmlformats.org/officeDocument/2006/relationships/hyperlink" Target="https://www.youtube.com/watch?v=_3JPlL3Pm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kPOP-j53VtE&amp;ab_channel=BlazeAlt" TargetMode="External"/><Relationship Id="rId2669" Type="http://schemas.openxmlformats.org/officeDocument/2006/relationships/hyperlink" Target="https://www.youtube.com/watch?v=L0pX0kEFF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5xohcLjuh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ObliqueKawaiiPotJKanStyle"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TxnqhDduGA&amp;ab_channel=BlazeRol" TargetMode="External"/><Relationship Id="rId2661" Type="http://schemas.openxmlformats.org/officeDocument/2006/relationships/hyperlink" Target="https://clips.twitch.tv/KindAgitatedCarrotTF2Joh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0lOVBTfQUJ4&amp;ab_channel=BlazeAlt" TargetMode="External"/><Relationship Id="rId2662" Type="http://schemas.openxmlformats.org/officeDocument/2006/relationships/hyperlink" Target="https://clips.twitch.tv/SucculentOutstandingStrawberryRlyTho" TargetMode="External"/><Relationship Id="rId1332" Type="http://schemas.openxmlformats.org/officeDocument/2006/relationships/hyperlink" Target="https://www.youtube.com/watch?v=5I8AjKbIqp0&amp;ab_channel=BlazeAlt" TargetMode="External"/><Relationship Id="rId2663" Type="http://schemas.openxmlformats.org/officeDocument/2006/relationships/hyperlink" Target="https://www.youtube.com/watch?v=X3T9ZZSIzjI" TargetMode="External"/><Relationship Id="rId1333" Type="http://schemas.openxmlformats.org/officeDocument/2006/relationships/hyperlink" Target="https://www.youtube.com/watch?v=Bwdca1jNDEM&amp;ab_channel=BlazeAlt" TargetMode="External"/><Relationship Id="rId2664" Type="http://schemas.openxmlformats.org/officeDocument/2006/relationships/hyperlink" Target="https://www.youtube.com/watch?v=3YSgYbhq1Bg" TargetMode="External"/><Relationship Id="rId1323" Type="http://schemas.openxmlformats.org/officeDocument/2006/relationships/hyperlink" Target="https://www.youtube.com/watch?v=jAl_Vmoc5x4&amp;ab_channel=BlazeAlt" TargetMode="External"/><Relationship Id="rId2654" Type="http://schemas.openxmlformats.org/officeDocument/2006/relationships/hyperlink" Target="https://youtu.be/poDJMF6bwDc" TargetMode="External"/><Relationship Id="rId1324" Type="http://schemas.openxmlformats.org/officeDocument/2006/relationships/hyperlink" Target="https://www.youtube.com/watch?v=qGpfPJxUZT0&amp;ab_channel=BlazeRol" TargetMode="External"/><Relationship Id="rId2655" Type="http://schemas.openxmlformats.org/officeDocument/2006/relationships/hyperlink" Target="https://youtu.be/B3nzsJTZgr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opi0y20qKw&amp;ab_channel=BlazeRol" TargetMode="External"/><Relationship Id="rId2656" Type="http://schemas.openxmlformats.org/officeDocument/2006/relationships/hyperlink" Target="https://www.twitch.tv/videos/145169883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zVs7S27dV4s&amp;ab_channel=BlazeAlt" TargetMode="External"/><Relationship Id="rId2657" Type="http://schemas.openxmlformats.org/officeDocument/2006/relationships/hyperlink" Target="https://youtu.be/iHqTUgA610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3ME83jn2Tvo&amp;ab_channel=BlazeAlt" TargetMode="External"/><Relationship Id="rId2658" Type="http://schemas.openxmlformats.org/officeDocument/2006/relationships/hyperlink" Target="https://clips.twitch.tv/SourColdCardFutureMa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McJHiojAHQo&amp;ab_channel=BlazeAlt" TargetMode="External"/><Relationship Id="rId2659" Type="http://schemas.openxmlformats.org/officeDocument/2006/relationships/hyperlink" Target="https://clips.twitch.tv/GeniusWildSoybeanCoolStoryBob-fzlUT-FtG5z80Em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N8LUqaiyv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5589574" TargetMode="External"/><Relationship Id="rId1320" Type="http://schemas.openxmlformats.org/officeDocument/2006/relationships/hyperlink" Target="https://www.youtube.com/watch?v=_2SB4f17tlI&amp;ab_channel=BlazeRol" TargetMode="External"/><Relationship Id="rId2651" Type="http://schemas.openxmlformats.org/officeDocument/2006/relationships/hyperlink" Target="https://www.twitch.tv/videos/1430597394" TargetMode="External"/><Relationship Id="rId1321" Type="http://schemas.openxmlformats.org/officeDocument/2006/relationships/hyperlink" Target="https://www.youtube.com/watch?v=S5iOWQI27Mk&amp;ab_channel=BlazeAlt" TargetMode="External"/><Relationship Id="rId2652" Type="http://schemas.openxmlformats.org/officeDocument/2006/relationships/hyperlink" Target="https://www.twitch.tv/videos/1451697374" TargetMode="External"/><Relationship Id="rId1322" Type="http://schemas.openxmlformats.org/officeDocument/2006/relationships/hyperlink" Target="https://www.youtube.com/watch?v=50-Or_1AE4k&amp;ab_channel=BlazeAlt" TargetMode="External"/><Relationship Id="rId2653" Type="http://schemas.openxmlformats.org/officeDocument/2006/relationships/hyperlink" Target="https://www.twitch.tv/videos/1224442797" TargetMode="External"/><Relationship Id="rId1356" Type="http://schemas.openxmlformats.org/officeDocument/2006/relationships/hyperlink" Target="https://www.youtube.com/watch?v=obEamM12QV8&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clips.twitch.tv/DistinctOilyPlumberBlargNaut" TargetMode="External"/><Relationship Id="rId1357" Type="http://schemas.openxmlformats.org/officeDocument/2006/relationships/hyperlink" Target="https://www.youtube.com/watch?v=MsvmWjKf_mQ&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www.twitch.tv/videos/86791147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HQToZRg-ST4&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clips.twitch.tv/CautiousTemperedBottleYouWHY" TargetMode="External"/><Relationship Id="rId1359" Type="http://schemas.openxmlformats.org/officeDocument/2006/relationships/hyperlink" Target="https://www.youtube.com/watch?v=nE_5yiIRgwk&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zAIJNz9ye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YPG0SOPMOcA&amp;ab_channel=BlazeAlt" TargetMode="External"/><Relationship Id="rId2681" Type="http://schemas.openxmlformats.org/officeDocument/2006/relationships/hyperlink" Target="https://youtu.be/8G37-1EDDP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t7TBhybLg-c&amp;feature=youtu.be&amp;ab_channel=BlazeAlt" TargetMode="External"/><Relationship Id="rId2682" Type="http://schemas.openxmlformats.org/officeDocument/2006/relationships/hyperlink" Target="https://www.twitch.tv/videos/86791147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8bycFvnljTc&amp;ab_channel=BlazeAlt" TargetMode="External"/><Relationship Id="rId2683" Type="http://schemas.openxmlformats.org/officeDocument/2006/relationships/hyperlink" Target="https://youtu.be/K1nCKnWMVR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1CuCG6QXWL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youtu.be/6dC2qWCsfig"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pe4iOkZ2o94&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DreamyCharmingMoonOpieOP"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u5mvtpFBs80&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PYAakrWfQxM" TargetMode="External"/><Relationship Id="rId1345" Type="http://schemas.openxmlformats.org/officeDocument/2006/relationships/hyperlink" Target="https://www.youtube.com/watch?v=dz8hGbFMh40&amp;ab_channel=BlazeAlt" TargetMode="External"/><Relationship Id="rId2676" Type="http://schemas.openxmlformats.org/officeDocument/2006/relationships/hyperlink" Target="https://www.youtube.com/watch?v=a59CIvjh1Pk" TargetMode="External"/><Relationship Id="rId1346" Type="http://schemas.openxmlformats.org/officeDocument/2006/relationships/hyperlink" Target="https://www.youtube.com/watch?v=qjmp63s4nTk&amp;ab_channel=BlazeAlt" TargetMode="External"/><Relationship Id="rId2677" Type="http://schemas.openxmlformats.org/officeDocument/2006/relationships/hyperlink" Target="https://clips.twitch.tv/StylishScaryPhonePrimeMe" TargetMode="External"/><Relationship Id="rId1347" Type="http://schemas.openxmlformats.org/officeDocument/2006/relationships/hyperlink" Target="https://www.youtube.com/watch?v=eStmknSOR4g&amp;ab_channel=BlazeAlt" TargetMode="External"/><Relationship Id="rId2678" Type="http://schemas.openxmlformats.org/officeDocument/2006/relationships/hyperlink" Target="https://www.twitch.tv/videos/867911472" TargetMode="External"/><Relationship Id="rId1348" Type="http://schemas.openxmlformats.org/officeDocument/2006/relationships/hyperlink" Target="https://www.youtube.com/watch?v=pMmeFmmmEWY&amp;ab_channel=BlazeAlt" TargetMode="External"/><Relationship Id="rId2679" Type="http://schemas.openxmlformats.org/officeDocument/2006/relationships/hyperlink" Target="https://youtu.be/7RwpSqYao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sZVv8Fm13Y&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8-PbKF3qQe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12c5HekDoU&amp;ab_channel=BlazeAlt" TargetMode="External"/><Relationship Id="rId2671" Type="http://schemas.openxmlformats.org/officeDocument/2006/relationships/hyperlink" Target="https://www.youtube.com/watch?v=B2f5gogIPSY"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YAcHidOLuU&amp;ab_channel=BlazeAlt" TargetMode="External"/><Relationship Id="rId2672" Type="http://schemas.openxmlformats.org/officeDocument/2006/relationships/hyperlink" Target="https://www.youtube.com/watch?v=0RQ7Wf9v2u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LrwCQTsQJ5s&amp;ab_channel=BlazeAlt" TargetMode="External"/><Relationship Id="rId2673" Type="http://schemas.openxmlformats.org/officeDocument/2006/relationships/hyperlink" Target="https://www.youtube.com/watch?v=mTXUY9xpRFg"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NvL0savRNVA&amp;ab_channel=BlazeAlt" TargetMode="External"/><Relationship Id="rId2674" Type="http://schemas.openxmlformats.org/officeDocument/2006/relationships/hyperlink" Target="https://www.youtube.com/watch?v=JHBjmXQeIW4" TargetMode="External"/><Relationship Id="rId1344" Type="http://schemas.openxmlformats.org/officeDocument/2006/relationships/hyperlink" Target="https://www.youtube.com/watch?v=0KIAYVxqL9w&amp;ab_channel=BlazeAlt" TargetMode="External"/><Relationship Id="rId2675" Type="http://schemas.openxmlformats.org/officeDocument/2006/relationships/hyperlink" Target="https://www.youtube.com/watch?v=JSK0YPuxwu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0" TargetMode="External"/><Relationship Id="rId2621" Type="http://schemas.openxmlformats.org/officeDocument/2006/relationships/hyperlink" Target="https://twitter.com/HiyokoVideo/status/1392120536860303360" TargetMode="External"/><Relationship Id="rId83" Type="http://schemas.openxmlformats.org/officeDocument/2006/relationships/hyperlink" Target="https://youtu.be/Y0_Bnx8L9RE" TargetMode="External"/><Relationship Id="rId1775" Type="http://schemas.openxmlformats.org/officeDocument/2006/relationships/hyperlink" Target="https://youtu.be/d4oG9UXaf_E" TargetMode="External"/><Relationship Id="rId2622" Type="http://schemas.openxmlformats.org/officeDocument/2006/relationships/hyperlink" Target="https://youtu.be/VEWojbDRB5g" TargetMode="External"/><Relationship Id="rId86" Type="http://schemas.openxmlformats.org/officeDocument/2006/relationships/hyperlink" Target="https://youtu.be/SO2Huc1LsXY" TargetMode="External"/><Relationship Id="rId1776" Type="http://schemas.openxmlformats.org/officeDocument/2006/relationships/hyperlink" Target="https://youtu.be/hdOnEdSIMIs" TargetMode="External"/><Relationship Id="rId2623" Type="http://schemas.openxmlformats.org/officeDocument/2006/relationships/hyperlink" Target="https://youtu.be/l5XK1BxvKPA" TargetMode="External"/><Relationship Id="rId85" Type="http://schemas.openxmlformats.org/officeDocument/2006/relationships/hyperlink" Target="https://youtu.be/-mkbBGI1j4E" TargetMode="External"/><Relationship Id="rId1777" Type="http://schemas.openxmlformats.org/officeDocument/2006/relationships/hyperlink" Target="https://youtu.be/0nsSCOsgVVM" TargetMode="External"/><Relationship Id="rId2624" Type="http://schemas.openxmlformats.org/officeDocument/2006/relationships/hyperlink" Target="https://youtu.be/5cAH39S3MT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7318701" TargetMode="External"/><Relationship Id="rId2625" Type="http://schemas.openxmlformats.org/officeDocument/2006/relationships/hyperlink" Target="https://youtu.be/hQANKSXYf4E" TargetMode="External"/><Relationship Id="rId87" Type="http://schemas.openxmlformats.org/officeDocument/2006/relationships/hyperlink" Target="https://youtu.be/FCjaDQpR8mo" TargetMode="External"/><Relationship Id="rId1779" Type="http://schemas.openxmlformats.org/officeDocument/2006/relationships/hyperlink" Target="https://youtu.be/XlhXHiyoWWw" TargetMode="External"/><Relationship Id="rId2626" Type="http://schemas.openxmlformats.org/officeDocument/2006/relationships/hyperlink" Target="https://youtu.be/OCJS19ObdDA" TargetMode="External"/><Relationship Id="rId2627" Type="http://schemas.openxmlformats.org/officeDocument/2006/relationships/hyperlink" Target="https://youtu.be/vB01RfoXMUk" TargetMode="External"/><Relationship Id="rId89" Type="http://schemas.openxmlformats.org/officeDocument/2006/relationships/hyperlink" Target="https://youtu.be/ycu_W4iBcPg" TargetMode="External"/><Relationship Id="rId2628" Type="http://schemas.openxmlformats.org/officeDocument/2006/relationships/hyperlink" Target="https://youtu.be/HvP3lvkcZGw" TargetMode="External"/><Relationship Id="rId709" Type="http://schemas.openxmlformats.org/officeDocument/2006/relationships/hyperlink" Target="https://youtu.be/a8gdmmzxN1U" TargetMode="External"/><Relationship Id="rId2629" Type="http://schemas.openxmlformats.org/officeDocument/2006/relationships/hyperlink" Target="https://youtu.be/jtB1BzZyPq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FS8qnMBdX2s" TargetMode="External"/><Relationship Id="rId1771" Type="http://schemas.openxmlformats.org/officeDocument/2006/relationships/hyperlink" Target="https://youtu.be/RD61eQAUq8o" TargetMode="External"/><Relationship Id="rId1772" Type="http://schemas.openxmlformats.org/officeDocument/2006/relationships/hyperlink" Target="https://youtu.be/Q13qU3qt-7Y" TargetMode="External"/><Relationship Id="rId1773" Type="http://schemas.openxmlformats.org/officeDocument/2006/relationships/hyperlink" Target="https://youtu.be/8WiZASgkDk0" TargetMode="External"/><Relationship Id="rId2620" Type="http://schemas.openxmlformats.org/officeDocument/2006/relationships/hyperlink" Target="https://twitter.com/HiyokoVideo/status/1392500345171943432" TargetMode="External"/><Relationship Id="rId73" Type="http://schemas.openxmlformats.org/officeDocument/2006/relationships/hyperlink" Target="https://youtu.be/Xjqq8shhBt0" TargetMode="External"/><Relationship Id="rId1763" Type="http://schemas.openxmlformats.org/officeDocument/2006/relationships/hyperlink" Target="https://youtu.be/ldZCJid8doU" TargetMode="External"/><Relationship Id="rId2610" Type="http://schemas.openxmlformats.org/officeDocument/2006/relationships/hyperlink" Target="https://clips.twitch.tv/MagnificentSavageLionResidentSleeper-iqxh7JjaEGn-6K98" TargetMode="External"/><Relationship Id="rId72" Type="http://schemas.openxmlformats.org/officeDocument/2006/relationships/hyperlink" Target="https://youtu.be/e_4PYIQN7as" TargetMode="External"/><Relationship Id="rId1764" Type="http://schemas.openxmlformats.org/officeDocument/2006/relationships/hyperlink" Target="https://youtu.be/JZfvgk9YFVE" TargetMode="External"/><Relationship Id="rId2611" Type="http://schemas.openxmlformats.org/officeDocument/2006/relationships/hyperlink" Target="https://twitter.com/HiyokoVideo/status/1462006974032273409" TargetMode="External"/><Relationship Id="rId75" Type="http://schemas.openxmlformats.org/officeDocument/2006/relationships/hyperlink" Target="https://youtu.be/5vF7z8KVCSY" TargetMode="External"/><Relationship Id="rId1765" Type="http://schemas.openxmlformats.org/officeDocument/2006/relationships/hyperlink" Target="https://youtu.be/ewwN3diiU_w" TargetMode="External"/><Relationship Id="rId2612" Type="http://schemas.openxmlformats.org/officeDocument/2006/relationships/hyperlink" Target="https://twitter.com/HiyokoVideo/status/1392518044539244554" TargetMode="External"/><Relationship Id="rId74" Type="http://schemas.openxmlformats.org/officeDocument/2006/relationships/hyperlink" Target="https://youtu.be/nNnN6A9iRjs" TargetMode="External"/><Relationship Id="rId1766" Type="http://schemas.openxmlformats.org/officeDocument/2006/relationships/hyperlink" Target="https://youtu.be/BzIt9nEA_ZU" TargetMode="External"/><Relationship Id="rId2613" Type="http://schemas.openxmlformats.org/officeDocument/2006/relationships/hyperlink" Target="https://twitter.com/HiyokoVideo/status/1388496092182941700" TargetMode="External"/><Relationship Id="rId77" Type="http://schemas.openxmlformats.org/officeDocument/2006/relationships/hyperlink" Target="https://youtu.be/IVcyPcMd7P4" TargetMode="External"/><Relationship Id="rId1767" Type="http://schemas.openxmlformats.org/officeDocument/2006/relationships/hyperlink" Target="https://youtu.be/CeMiHEmTeME" TargetMode="External"/><Relationship Id="rId2614" Type="http://schemas.openxmlformats.org/officeDocument/2006/relationships/hyperlink" Target="https://twitter.com/HiyokoVideo/status/1473273538799091723" TargetMode="External"/><Relationship Id="rId76" Type="http://schemas.openxmlformats.org/officeDocument/2006/relationships/hyperlink" Target="https://youtu.be/G-lOwUjskV0" TargetMode="External"/><Relationship Id="rId1768" Type="http://schemas.openxmlformats.org/officeDocument/2006/relationships/hyperlink" Target="https://youtu.be/talTgkTK6CU" TargetMode="External"/><Relationship Id="rId2615" Type="http://schemas.openxmlformats.org/officeDocument/2006/relationships/hyperlink" Target="https://twitter.com/HiyokoVideo/status/1460578448959623177" TargetMode="External"/><Relationship Id="rId79" Type="http://schemas.openxmlformats.org/officeDocument/2006/relationships/hyperlink" Target="https://youtu.be/kmCc9enF1A4" TargetMode="External"/><Relationship Id="rId1769" Type="http://schemas.openxmlformats.org/officeDocument/2006/relationships/hyperlink" Target="https://youtu.be/Vouh4wkz7is" TargetMode="External"/><Relationship Id="rId2616" Type="http://schemas.openxmlformats.org/officeDocument/2006/relationships/hyperlink" Target="https://twitter.com/HiyokoVideo/status/144710917749562163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5998782345613317" TargetMode="External"/><Relationship Id="rId2618" Type="http://schemas.openxmlformats.org/officeDocument/2006/relationships/hyperlink" Target="https://twitter.com/HiyokoVideo/status/1386655995112288256" TargetMode="External"/><Relationship Id="rId2619" Type="http://schemas.openxmlformats.org/officeDocument/2006/relationships/hyperlink" Target="https://clips.twitch.tv/SincereFrailKiwiMcaT-cll-Z5LVUleWSJQj"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7mgMNNVC3E" TargetMode="External"/><Relationship Id="rId1761" Type="http://schemas.openxmlformats.org/officeDocument/2006/relationships/hyperlink" Target="https://youtu.be/qEVj6r0CiOM" TargetMode="External"/><Relationship Id="rId1762" Type="http://schemas.openxmlformats.org/officeDocument/2006/relationships/hyperlink" Target="https://youtu.be/utX9Tb1lRE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gRU4zt0OMH0&amp;ab_channel=BlazeAlt" TargetMode="External"/><Relationship Id="rId1796" Type="http://schemas.openxmlformats.org/officeDocument/2006/relationships/hyperlink" Target="https://youtu.be/JyuSX4uh4r4" TargetMode="External"/><Relationship Id="rId2643" Type="http://schemas.openxmlformats.org/officeDocument/2006/relationships/hyperlink" Target="https://youtu.be/YElmdP0PFb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yZlNjZLWE&amp;ab_channel=BlazeAlt" TargetMode="External"/><Relationship Id="rId1797" Type="http://schemas.openxmlformats.org/officeDocument/2006/relationships/hyperlink" Target="https://youtu.be/wo547-VAnMg" TargetMode="External"/><Relationship Id="rId2644" Type="http://schemas.openxmlformats.org/officeDocument/2006/relationships/hyperlink" Target="https://youtu.be/IOkYplnaPz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yGH5El1aBNQ&amp;ab_channel=BlazeAlt" TargetMode="External"/><Relationship Id="rId1798" Type="http://schemas.openxmlformats.org/officeDocument/2006/relationships/hyperlink" Target="https://youtu.be/q-JeSALobkk" TargetMode="External"/><Relationship Id="rId2645" Type="http://schemas.openxmlformats.org/officeDocument/2006/relationships/hyperlink" Target="https://youtu.be/O7HSCwEEzL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fRbui_bS9eI&amp;ab_channel=BlazeAlt" TargetMode="External"/><Relationship Id="rId1799" Type="http://schemas.openxmlformats.org/officeDocument/2006/relationships/hyperlink" Target="https://www.twitch.tv/videos/1178189455" TargetMode="External"/><Relationship Id="rId2646" Type="http://schemas.openxmlformats.org/officeDocument/2006/relationships/hyperlink" Target="https://youtu.be/VSwsDg-qq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7x_aQVbTRVM&amp;ab_channel=BlazeAlt" TargetMode="External"/><Relationship Id="rId2647" Type="http://schemas.openxmlformats.org/officeDocument/2006/relationships/hyperlink" Target="https://youtu.be/eT23JDdPU5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9Tb9Vn5xU&amp;ab_channel=BlazeAlt" TargetMode="External"/><Relationship Id="rId2648" Type="http://schemas.openxmlformats.org/officeDocument/2006/relationships/hyperlink" Target="https://youtu.be/PIcAVkxTJk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31pKD6hYQ0" TargetMode="External"/><Relationship Id="rId2649" Type="http://schemas.openxmlformats.org/officeDocument/2006/relationships/hyperlink" Target="https://www.twitch.tv/videos/146080623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xBPxRoCLwQY&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v2ib15kI_H4" TargetMode="External"/><Relationship Id="rId1791" Type="http://schemas.openxmlformats.org/officeDocument/2006/relationships/hyperlink" Target="https://youtu.be/o2UFDWCGqMo" TargetMode="External"/><Relationship Id="rId1792" Type="http://schemas.openxmlformats.org/officeDocument/2006/relationships/hyperlink" Target="https://youtu.be/G3WjUrEsVKg" TargetMode="External"/><Relationship Id="rId1793" Type="http://schemas.openxmlformats.org/officeDocument/2006/relationships/hyperlink" Target="https://youtu.be/j6SHXKT0f48" TargetMode="External"/><Relationship Id="rId2640" Type="http://schemas.openxmlformats.org/officeDocument/2006/relationships/hyperlink" Target="https://youtu.be/tdJ75Ys5-7U" TargetMode="External"/><Relationship Id="rId1310" Type="http://schemas.openxmlformats.org/officeDocument/2006/relationships/hyperlink" Target="https://youtu.be/tDhn5o1l8tA" TargetMode="External"/><Relationship Id="rId1794" Type="http://schemas.openxmlformats.org/officeDocument/2006/relationships/hyperlink" Target="https://www.twitch.tv/videos/1139918895" TargetMode="External"/><Relationship Id="rId2641" Type="http://schemas.openxmlformats.org/officeDocument/2006/relationships/hyperlink" Target="https://youtu.be/L8xSftKRu_U" TargetMode="External"/><Relationship Id="rId1311" Type="http://schemas.openxmlformats.org/officeDocument/2006/relationships/hyperlink" Target="https://youtu.be/3XLFv6q2_Yo" TargetMode="External"/><Relationship Id="rId1795" Type="http://schemas.openxmlformats.org/officeDocument/2006/relationships/hyperlink" Target="https://youtu.be/Nq6oB-P6K7Y" TargetMode="External"/><Relationship Id="rId2642" Type="http://schemas.openxmlformats.org/officeDocument/2006/relationships/hyperlink" Target="https://youtu.be/pXKZerLi3f4" TargetMode="External"/><Relationship Id="rId51" Type="http://schemas.openxmlformats.org/officeDocument/2006/relationships/hyperlink" Target="https://youtu.be/RzNzO3hWB00" TargetMode="External"/><Relationship Id="rId1301" Type="http://schemas.openxmlformats.org/officeDocument/2006/relationships/hyperlink" Target="https://youtu.be/PrSxiEeu_Lg" TargetMode="External"/><Relationship Id="rId1785" Type="http://schemas.openxmlformats.org/officeDocument/2006/relationships/hyperlink" Target="https://www.youtube.com/watch?v=JT_0IttOlXY" TargetMode="External"/><Relationship Id="rId2632" Type="http://schemas.openxmlformats.org/officeDocument/2006/relationships/hyperlink" Target="https://youtu.be/pvc2JoTgioU"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1280720462" TargetMode="External"/><Relationship Id="rId1786" Type="http://schemas.openxmlformats.org/officeDocument/2006/relationships/hyperlink" Target="https://www.twitch.tv/videos/1245683730" TargetMode="External"/><Relationship Id="rId2633" Type="http://schemas.openxmlformats.org/officeDocument/2006/relationships/hyperlink" Target="https://youtu.be/rwx07fh8Tf0" TargetMode="External"/><Relationship Id="rId53" Type="http://schemas.openxmlformats.org/officeDocument/2006/relationships/hyperlink" Target="https://youtu.be/IONmc9QAwO4" TargetMode="External"/><Relationship Id="rId1303" Type="http://schemas.openxmlformats.org/officeDocument/2006/relationships/hyperlink" Target="https://youtu.be/CTRzm_ygkeA" TargetMode="External"/><Relationship Id="rId1787" Type="http://schemas.openxmlformats.org/officeDocument/2006/relationships/hyperlink" Target="https://www.twitch.tv/videos/1233517381" TargetMode="External"/><Relationship Id="rId2634" Type="http://schemas.openxmlformats.org/officeDocument/2006/relationships/hyperlink" Target="https://youtu.be/HP3O4N-AQZc" TargetMode="External"/><Relationship Id="rId52" Type="http://schemas.openxmlformats.org/officeDocument/2006/relationships/hyperlink" Target="https://youtu.be/ONFJ9k-ddXs" TargetMode="External"/><Relationship Id="rId1304" Type="http://schemas.openxmlformats.org/officeDocument/2006/relationships/hyperlink" Target="https://youtu.be/pzPQ10JiQLA" TargetMode="External"/><Relationship Id="rId1788" Type="http://schemas.openxmlformats.org/officeDocument/2006/relationships/hyperlink" Target="https://www.twitch.tv/videos/1142811973" TargetMode="External"/><Relationship Id="rId2635" Type="http://schemas.openxmlformats.org/officeDocument/2006/relationships/hyperlink" Target="https://youtu.be/4OiYB6Vi-2M" TargetMode="External"/><Relationship Id="rId55" Type="http://schemas.openxmlformats.org/officeDocument/2006/relationships/hyperlink" Target="https://youtu.be/CbOKw_Wf8YY" TargetMode="External"/><Relationship Id="rId1305" Type="http://schemas.openxmlformats.org/officeDocument/2006/relationships/hyperlink" Target="https://youtu.be/CHDVq30AyBY" TargetMode="External"/><Relationship Id="rId1789" Type="http://schemas.openxmlformats.org/officeDocument/2006/relationships/hyperlink" Target="https://www.youtube.com/watch?v=yD9KIHVhUok" TargetMode="External"/><Relationship Id="rId2636" Type="http://schemas.openxmlformats.org/officeDocument/2006/relationships/hyperlink" Target="https://youtu.be/gXXxm7tPaRE" TargetMode="External"/><Relationship Id="rId54" Type="http://schemas.openxmlformats.org/officeDocument/2006/relationships/hyperlink" Target="https://youtu.be/FgS3d3bfVOQ" TargetMode="External"/><Relationship Id="rId1306" Type="http://schemas.openxmlformats.org/officeDocument/2006/relationships/hyperlink" Target="https://youtu.be/jV2GwKOrfC4" TargetMode="External"/><Relationship Id="rId2637" Type="http://schemas.openxmlformats.org/officeDocument/2006/relationships/hyperlink" Target="https://youtu.be/pbuzM06NSg4" TargetMode="External"/><Relationship Id="rId57" Type="http://schemas.openxmlformats.org/officeDocument/2006/relationships/hyperlink" Target="https://youtu.be/npCrBEpnpus" TargetMode="External"/><Relationship Id="rId1307" Type="http://schemas.openxmlformats.org/officeDocument/2006/relationships/hyperlink" Target="https://youtu.be/WuI-DcOKtsM" TargetMode="External"/><Relationship Id="rId2638" Type="http://schemas.openxmlformats.org/officeDocument/2006/relationships/hyperlink" Target="https://www.twitch.tv/videos/1460809770" TargetMode="External"/><Relationship Id="rId56" Type="http://schemas.openxmlformats.org/officeDocument/2006/relationships/hyperlink" Target="https://youtu.be/ue0zvmBHqAg" TargetMode="External"/><Relationship Id="rId1308" Type="http://schemas.openxmlformats.org/officeDocument/2006/relationships/hyperlink" Target="https://youtu.be/lQCmgllTDRI" TargetMode="External"/><Relationship Id="rId2639" Type="http://schemas.openxmlformats.org/officeDocument/2006/relationships/hyperlink" Target="https://youtu.be/zeedZea6FfA" TargetMode="External"/><Relationship Id="rId1309" Type="http://schemas.openxmlformats.org/officeDocument/2006/relationships/hyperlink" Target="https://youtu.be/kFzU1c-L21g"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1Hl0q45SK4" TargetMode="External"/><Relationship Id="rId1781" Type="http://schemas.openxmlformats.org/officeDocument/2006/relationships/hyperlink" Target="https://youtu.be/j0GesILKNu4" TargetMode="External"/><Relationship Id="rId1782" Type="http://schemas.openxmlformats.org/officeDocument/2006/relationships/hyperlink" Target="https://youtu.be/TtxZ7emUcqw" TargetMode="External"/><Relationship Id="rId1783" Type="http://schemas.openxmlformats.org/officeDocument/2006/relationships/hyperlink" Target="https://youtu.be/9H5GFkLuO50" TargetMode="External"/><Relationship Id="rId2630" Type="http://schemas.openxmlformats.org/officeDocument/2006/relationships/hyperlink" Target="https://youtu.be/bvygfLAU1AU" TargetMode="External"/><Relationship Id="rId1300" Type="http://schemas.openxmlformats.org/officeDocument/2006/relationships/hyperlink" Target="https://youtu.be/84gmAUcAD6Y" TargetMode="External"/><Relationship Id="rId1784" Type="http://schemas.openxmlformats.org/officeDocument/2006/relationships/hyperlink" Target="https://youtu.be/kBysVz24GJc" TargetMode="External"/><Relationship Id="rId2631" Type="http://schemas.openxmlformats.org/officeDocument/2006/relationships/hyperlink" Target="https://youtu.be/TtM0SMIEFds" TargetMode="External"/><Relationship Id="rId2269" Type="http://schemas.openxmlformats.org/officeDocument/2006/relationships/hyperlink" Target="https://youtu.be/2w_O0zyHFm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D0CMju73nU" TargetMode="External"/><Relationship Id="rId341" Type="http://schemas.openxmlformats.org/officeDocument/2006/relationships/hyperlink" Target="https://youtu.be/AG3uTotaz54" TargetMode="External"/><Relationship Id="rId2261" Type="http://schemas.openxmlformats.org/officeDocument/2006/relationships/hyperlink" Target="https://youtu.be/zbchXOsKbPY"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EnticingGoldenCroquetteANELE" TargetMode="External"/><Relationship Id="rId2263" Type="http://schemas.openxmlformats.org/officeDocument/2006/relationships/hyperlink" Target="https://youtu.be/pcjir39OTPI" TargetMode="External"/><Relationship Id="rId2264" Type="http://schemas.openxmlformats.org/officeDocument/2006/relationships/hyperlink" Target="https://youtu.be/hudCn3r08_8" TargetMode="External"/><Relationship Id="rId345" Type="http://schemas.openxmlformats.org/officeDocument/2006/relationships/hyperlink" Target="https://youtu.be/lBL-0QCdz9w" TargetMode="External"/><Relationship Id="rId2265" Type="http://schemas.openxmlformats.org/officeDocument/2006/relationships/hyperlink" Target="https://youtu.be/dMj6gcrcCN0"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OnerousBlindingRedpandaAMPEnergy" TargetMode="External"/><Relationship Id="rId343" Type="http://schemas.openxmlformats.org/officeDocument/2006/relationships/hyperlink" Target="https://youtu.be/S9JgLg-S7yI" TargetMode="External"/><Relationship Id="rId2267" Type="http://schemas.openxmlformats.org/officeDocument/2006/relationships/hyperlink" Target="https://youtu.be/Ee2Kgonkzns" TargetMode="External"/><Relationship Id="rId342" Type="http://schemas.openxmlformats.org/officeDocument/2006/relationships/hyperlink" Target="https://youtu.be/miziCs2pdJA" TargetMode="External"/><Relationship Id="rId2268" Type="http://schemas.openxmlformats.org/officeDocument/2006/relationships/hyperlink" Target="https://youtu.be/hobNE1dk8yc" TargetMode="External"/><Relationship Id="rId2258" Type="http://schemas.openxmlformats.org/officeDocument/2006/relationships/hyperlink" Target="https://youtu.be/StU5PipHn_M" TargetMode="External"/><Relationship Id="rId2259" Type="http://schemas.openxmlformats.org/officeDocument/2006/relationships/hyperlink" Target="https://youtu.be/c36kW3uIxsg"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gGbpZD7NYE" TargetMode="External"/><Relationship Id="rId2251" Type="http://schemas.openxmlformats.org/officeDocument/2006/relationships/hyperlink" Target="https://youtu.be/FX3sCjSeE_o" TargetMode="External"/><Relationship Id="rId2252" Type="http://schemas.openxmlformats.org/officeDocument/2006/relationships/hyperlink" Target="https://youtu.be/Wh0PiWdcdO8" TargetMode="External"/><Relationship Id="rId2253" Type="http://schemas.openxmlformats.org/officeDocument/2006/relationships/hyperlink" Target="https://youtu.be/OXWCYtAuHCc" TargetMode="External"/><Relationship Id="rId334" Type="http://schemas.openxmlformats.org/officeDocument/2006/relationships/hyperlink" Target="https://youtu.be/snJmOblr4yk" TargetMode="External"/><Relationship Id="rId2254" Type="http://schemas.openxmlformats.org/officeDocument/2006/relationships/hyperlink" Target="https://youtu.be/h4hEoYBsvtw" TargetMode="External"/><Relationship Id="rId333" Type="http://schemas.openxmlformats.org/officeDocument/2006/relationships/hyperlink" Target="https://youtu.be/EEheoFLHJZ0" TargetMode="External"/><Relationship Id="rId2255" Type="http://schemas.openxmlformats.org/officeDocument/2006/relationships/hyperlink" Target="https://youtu.be/u1o--hzlyjU" TargetMode="External"/><Relationship Id="rId332" Type="http://schemas.openxmlformats.org/officeDocument/2006/relationships/hyperlink" Target="https://youtu.be/Ex4tAHO1v6Y" TargetMode="External"/><Relationship Id="rId2256" Type="http://schemas.openxmlformats.org/officeDocument/2006/relationships/hyperlink" Target="https://youtu.be/7AQWRYux8PE" TargetMode="External"/><Relationship Id="rId331" Type="http://schemas.openxmlformats.org/officeDocument/2006/relationships/hyperlink" Target="https://youtu.be/pA4EaD4e6r8" TargetMode="External"/><Relationship Id="rId2257" Type="http://schemas.openxmlformats.org/officeDocument/2006/relationships/hyperlink" Target="https://youtu.be/6Gihf30Odtc"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030220263" TargetMode="External"/><Relationship Id="rId2281" Type="http://schemas.openxmlformats.org/officeDocument/2006/relationships/hyperlink" Target="https://www.twitch.tv/videos/1175701248" TargetMode="External"/><Relationship Id="rId2282" Type="http://schemas.openxmlformats.org/officeDocument/2006/relationships/hyperlink" Target="https://www.twitch.tv/videos/1175701250"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t=00h00m21s"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6901834326425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96281814622618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816183780816486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000216303576883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06617916211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k97_U7SbEM" TargetMode="External"/><Relationship Id="rId2271" Type="http://schemas.openxmlformats.org/officeDocument/2006/relationships/hyperlink" Target="https://youtu.be/GKyOB2A6rIk" TargetMode="External"/><Relationship Id="rId352" Type="http://schemas.openxmlformats.org/officeDocument/2006/relationships/hyperlink" Target="https://youtu.be/b82s0qesbI8" TargetMode="External"/><Relationship Id="rId2272" Type="http://schemas.openxmlformats.org/officeDocument/2006/relationships/hyperlink" Target="https://youtu.be/yLG7eoGL-7A" TargetMode="External"/><Relationship Id="rId351" Type="http://schemas.openxmlformats.org/officeDocument/2006/relationships/hyperlink" Target="https://youtu.be/_YTlRmyKT3o" TargetMode="External"/><Relationship Id="rId2273" Type="http://schemas.openxmlformats.org/officeDocument/2006/relationships/hyperlink" Target="https://youtu.be/odNZqs6N5oA" TargetMode="External"/><Relationship Id="rId350" Type="http://schemas.openxmlformats.org/officeDocument/2006/relationships/hyperlink" Target="https://youtu.be/zeuCVRi8RGQ" TargetMode="External"/><Relationship Id="rId2274" Type="http://schemas.openxmlformats.org/officeDocument/2006/relationships/hyperlink" Target="https://youtu.be/iXRFMomp1lw" TargetMode="External"/><Relationship Id="rId2275" Type="http://schemas.openxmlformats.org/officeDocument/2006/relationships/hyperlink" Target="https://youtu.be/YZg4WEuElJI"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7?t=00h00m15s"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1306761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1" TargetMode="External"/><Relationship Id="rId1378" Type="http://schemas.openxmlformats.org/officeDocument/2006/relationships/hyperlink" Target="https://www.youtube.com/watch?v=aTLEp9nEmx8&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X3M2wGRJkcA&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qtmCYlRWF3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ZvaIlnaZiis&amp;ab_channel=BlazeAlt" TargetMode="External"/><Relationship Id="rId1372" Type="http://schemas.openxmlformats.org/officeDocument/2006/relationships/hyperlink" Target="https://www.youtube.com/watch?v=Cvq39U7avpc&amp;ab_channel=BlazeAlt" TargetMode="External"/><Relationship Id="rId1373" Type="http://schemas.openxmlformats.org/officeDocument/2006/relationships/hyperlink" Target="https://www.youtube.com/watch?v=r8iRZUqzN-s&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THVI2WkR1F4&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5o3Akxqqj9Q&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oALmeCw-Xck&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Sup0ABpLWU&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_k8oAXQyWcM&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LaconicSaltyJackalDAESuppy" TargetMode="External"/><Relationship Id="rId1368" Type="http://schemas.openxmlformats.org/officeDocument/2006/relationships/hyperlink" Target="https://www.youtube.com/watch?v=BbIp47j0f7w&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youtu.be/8I7D7nA__e4" TargetMode="External"/><Relationship Id="rId1369" Type="http://schemas.openxmlformats.org/officeDocument/2006/relationships/hyperlink" Target="https://www.youtube.com/watch?v=EK8_-Ah8QII"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epressedSweetCattleTheTarFu" TargetMode="External"/><Relationship Id="rId1360" Type="http://schemas.openxmlformats.org/officeDocument/2006/relationships/hyperlink" Target="https://www.youtube.com/watch?v=04hOlE41SyA&amp;ab_channel=BlazeAlt" TargetMode="External"/><Relationship Id="rId2691" Type="http://schemas.openxmlformats.org/officeDocument/2006/relationships/hyperlink" Target="https://clips.twitch.tv/PricklyTangentialTardigradeAMPEnergyCherry" TargetMode="External"/><Relationship Id="rId1361" Type="http://schemas.openxmlformats.org/officeDocument/2006/relationships/hyperlink" Target="https://www.youtube.com/watch?v=A_AqGQO9i2Y&amp;ab_channel=BlazeAlt" TargetMode="External"/><Relationship Id="rId2692" Type="http://schemas.openxmlformats.org/officeDocument/2006/relationships/hyperlink" Target="https://clips.twitch.tv/ObeseOptimisticWheelUWot" TargetMode="External"/><Relationship Id="rId1362" Type="http://schemas.openxmlformats.org/officeDocument/2006/relationships/hyperlink" Target="https://www.youtube.com/watch?v=8t9O9NHZt5I&amp;ab_channel=BlazeAlt" TargetMode="External"/><Relationship Id="rId2693" Type="http://schemas.openxmlformats.org/officeDocument/2006/relationships/hyperlink" Target="https://clips.twitch.tv/AthleticVibrantLobsterNomNom"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oiOxGSF3EEk&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WanderingHonestBeaverPupper"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dRuWXYZbn7s&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TenaciousThankfulPeachTinyFac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5rNHsOuJkc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youtu.be/Q5xt1Y5DP1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23pupXLXHWg&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youtu.be/Yt0zyR9tMF0" TargetMode="External"/><Relationship Id="rId2247" Type="http://schemas.openxmlformats.org/officeDocument/2006/relationships/hyperlink" Target="https://youtu.be/ubHiXNrq-OM" TargetMode="External"/><Relationship Id="rId2248" Type="http://schemas.openxmlformats.org/officeDocument/2006/relationships/hyperlink" Target="https://youtu.be/jUYJKy7kPJM" TargetMode="External"/><Relationship Id="rId2249" Type="http://schemas.openxmlformats.org/officeDocument/2006/relationships/hyperlink" Target="https://clips.twitch.tv/HotKnottyTurnipDerp"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EFIkRaitNaU&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VATn2rgLjlM&amp;ab_channel=BlazeAlt" TargetMode="External"/><Relationship Id="rId1392" Type="http://schemas.openxmlformats.org/officeDocument/2006/relationships/hyperlink" Target="https://www.youtube.com/watch?v=oz97bpKn3jA&amp;feature=youtu.be&amp;ab_channel=BlazeAlt" TargetMode="External"/><Relationship Id="rId1393" Type="http://schemas.openxmlformats.org/officeDocument/2006/relationships/hyperlink" Target="https://www.youtube.com/watch?v=xwguEAFFX_A&amp;ab_channel=BlazeAlt" TargetMode="External"/><Relationship Id="rId2240" Type="http://schemas.openxmlformats.org/officeDocument/2006/relationships/hyperlink" Target="https://youtu.be/TmQAiow0Rnw" TargetMode="External"/><Relationship Id="rId1394" Type="http://schemas.openxmlformats.org/officeDocument/2006/relationships/hyperlink" Target="https://www.youtube.com/watch?v=A7TLWbypFhc&amp;ab_channel=BlazeAlt" TargetMode="External"/><Relationship Id="rId2241" Type="http://schemas.openxmlformats.org/officeDocument/2006/relationships/hyperlink" Target="https://clips.twitch.tv/IronicSmallBaconPastaThat" TargetMode="External"/><Relationship Id="rId1395" Type="http://schemas.openxmlformats.org/officeDocument/2006/relationships/hyperlink" Target="https://www.youtube.com/watch?v=L2HQ_mgAmoc&amp;ab_channel=BlazeAlt" TargetMode="External"/><Relationship Id="rId2242" Type="http://schemas.openxmlformats.org/officeDocument/2006/relationships/hyperlink" Target="https://youtu.be/ETwbMGnjhU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SAFKhaqEpHI&amp;ab_channel=BlazeAlt" TargetMode="External"/><Relationship Id="rId2243" Type="http://schemas.openxmlformats.org/officeDocument/2006/relationships/hyperlink" Target="https://youtu.be/wT9TpExoWK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1fd1RB3vtW4&amp;ab_channel=BlazeAlt" TargetMode="External"/><Relationship Id="rId2244" Type="http://schemas.openxmlformats.org/officeDocument/2006/relationships/hyperlink" Target="https://youtu.be/nNaIS70Vl_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ZXdPDcfzHCE&amp;feature=youtu.be&amp;ab_channel=BlazeAlt" TargetMode="External"/><Relationship Id="rId2245" Type="http://schemas.openxmlformats.org/officeDocument/2006/relationships/hyperlink" Target="https://youtu.be/qr647GdRJB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ugsSkd5TkX0&amp;ab_channel=BlazeAlt" TargetMode="External"/><Relationship Id="rId2246" Type="http://schemas.openxmlformats.org/officeDocument/2006/relationships/hyperlink" Target="https://youtu.be/hjwdmmdBQQ0" TargetMode="External"/><Relationship Id="rId1389" Type="http://schemas.openxmlformats.org/officeDocument/2006/relationships/hyperlink" Target="https://www.youtube.com/watch?v=NhTfLtqG9Ns&amp;ab_channel=BlazeAlt" TargetMode="External"/><Relationship Id="rId2236" Type="http://schemas.openxmlformats.org/officeDocument/2006/relationships/hyperlink" Target="https://youtu.be/Wfq4ZAr7ero" TargetMode="External"/><Relationship Id="rId2237" Type="http://schemas.openxmlformats.org/officeDocument/2006/relationships/hyperlink" Target="https://youtu.be/gzdnV0_HfsY" TargetMode="External"/><Relationship Id="rId2238" Type="http://schemas.openxmlformats.org/officeDocument/2006/relationships/hyperlink" Target="https://youtu.be/ZZg3OSmQkzw" TargetMode="External"/><Relationship Id="rId2239" Type="http://schemas.openxmlformats.org/officeDocument/2006/relationships/hyperlink" Target="https://youtu.be/ioQWDuOmgh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LvwHfLwMdc&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ZTVfd4O5eg&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hcmLpCPD8g&amp;feature=youtu.be&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9lCUZg48DL4&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0DK53Cdg3R8&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c3TwgXtG6Jo&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6QojoW5tN6s&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y1bo1OLPw2I&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PpHE5qipJz0&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7935957483524" TargetMode="External"/><Relationship Id="rId2291" Type="http://schemas.openxmlformats.org/officeDocument/2006/relationships/hyperlink" Target="https://twitter.com/Reborn_Frog/status/1434918648292859910" TargetMode="External"/><Relationship Id="rId2292" Type="http://schemas.openxmlformats.org/officeDocument/2006/relationships/hyperlink" Target="https://twitter.com/Reborn_Frog/status/1423658706487574535" TargetMode="External"/><Relationship Id="rId2293" Type="http://schemas.openxmlformats.org/officeDocument/2006/relationships/hyperlink" Target="https://www.twitch.tv/videos/111307126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4719064208225894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youtu.be/_vlhzyWD5Tk"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youtu.be/NNPXltghmL4"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youtu.be/2Y_eB2PGdcI"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AnnoyingHerringWOOP"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8UFCSTp1hyY"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6-6Nekn-zE"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lIdj4uOQerg?t=11699" TargetMode="External"/><Relationship Id="rId2707" Type="http://schemas.openxmlformats.org/officeDocument/2006/relationships/hyperlink" Target="https://youtu.be/C_2rljFQ2w4?t=11052" TargetMode="External"/><Relationship Id="rId2708" Type="http://schemas.openxmlformats.org/officeDocument/2006/relationships/hyperlink" Target="https://youtu.be/45_DhuJsqOI" TargetMode="External"/><Relationship Id="rId2709" Type="http://schemas.openxmlformats.org/officeDocument/2006/relationships/hyperlink" Target="https://www.twitch.tv/linky628/clip/AbstruseDullYogurtVoHiYo"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youtube.com/watch?v=pag5OgFa-2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youtube.com/watch?v=3m97t6tp29M"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www.youtube.com/watch?v=FJ-n-TcDIfk"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BrainyEncouragingGrassBudStar-2D1zGgy3xj8nr8wJ"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FilthyTalentedQuailStinkyChees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F-2Vza5NDCs"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nQDHs_IUoeM" TargetMode="External"/><Relationship Id="rId2727" Type="http://schemas.openxmlformats.org/officeDocument/2006/relationships/hyperlink" Target="https://youtu.be/DUApekPqVx0" TargetMode="External"/><Relationship Id="rId2728" Type="http://schemas.openxmlformats.org/officeDocument/2006/relationships/hyperlink" Target="https://youtu.be/FbhZuABeUno" TargetMode="External"/><Relationship Id="rId2729" Type="http://schemas.openxmlformats.org/officeDocument/2006/relationships/hyperlink" Target="https://youtu.be/UsRaJBQLSv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3Mbc7M7uEm8"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zwKYh5fIKiE"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www.twitch.tv/linky628/clip/KawaiiSeductiveSandstormCoolStoryBob"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0630"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M_GxNHRERNU"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7tM1xblhUA4"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clips.twitch.tv/ProudFragileBobaMingLee" TargetMode="External"/><Relationship Id="rId2717" Type="http://schemas.openxmlformats.org/officeDocument/2006/relationships/hyperlink" Target="https://youtu.be/Cr7xNueJcfc" TargetMode="External"/><Relationship Id="rId2718" Type="http://schemas.openxmlformats.org/officeDocument/2006/relationships/hyperlink" Target="https://clips.twitch.tv/CautiousIcyPancakeYouDontSay-tVFKCYCSjaOHFQpQ" TargetMode="External"/><Relationship Id="rId2719" Type="http://schemas.openxmlformats.org/officeDocument/2006/relationships/hyperlink" Target="https://youtu.be/61ZIILT3BzY"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youtu.be/rpHwfObx6Jo" TargetMode="External"/><Relationship Id="rId1811" Type="http://schemas.openxmlformats.org/officeDocument/2006/relationships/hyperlink" Target="https://youtu.be/wb-mBd2unLI" TargetMode="External"/><Relationship Id="rId1812" Type="http://schemas.openxmlformats.org/officeDocument/2006/relationships/hyperlink" Target="https://youtu.be/K-DZFXwtU3E" TargetMode="External"/><Relationship Id="rId1813" Type="http://schemas.openxmlformats.org/officeDocument/2006/relationships/hyperlink" Target="https://www.twitch.tv/videos/1179147503" TargetMode="External"/><Relationship Id="rId1814" Type="http://schemas.openxmlformats.org/officeDocument/2006/relationships/hyperlink" Target="https://youtu.be/3xXcJ2B6gHc" TargetMode="External"/><Relationship Id="rId1815" Type="http://schemas.openxmlformats.org/officeDocument/2006/relationships/hyperlink" Target="https://youtu.be/4Gb9BGszgds" TargetMode="External"/><Relationship Id="rId1816" Type="http://schemas.openxmlformats.org/officeDocument/2006/relationships/hyperlink" Target="https://youtu.be/tdGWS97d3l8" TargetMode="External"/><Relationship Id="rId1817" Type="http://schemas.openxmlformats.org/officeDocument/2006/relationships/hyperlink" Target="https://youtu.be/6jIjn6oyNm4" TargetMode="External"/><Relationship Id="rId1818" Type="http://schemas.openxmlformats.org/officeDocument/2006/relationships/hyperlink" Target="https://www.youtube.com/watch?v=Wu3kajxI-Xo" TargetMode="External"/><Relationship Id="rId1819" Type="http://schemas.openxmlformats.org/officeDocument/2006/relationships/hyperlink" Target="https://youtu.be/heIYVyxaiZY" TargetMode="External"/><Relationship Id="rId1800" Type="http://schemas.openxmlformats.org/officeDocument/2006/relationships/hyperlink" Target="https://youtu.be/PRKrY0u5g_M" TargetMode="External"/><Relationship Id="rId1801" Type="http://schemas.openxmlformats.org/officeDocument/2006/relationships/hyperlink" Target="https://youtu.be/mSbESDTzkc4" TargetMode="External"/><Relationship Id="rId1802" Type="http://schemas.openxmlformats.org/officeDocument/2006/relationships/hyperlink" Target="https://www.youtube.com/watch?v=qg1ETyP46wM" TargetMode="External"/><Relationship Id="rId1803" Type="http://schemas.openxmlformats.org/officeDocument/2006/relationships/hyperlink" Target="https://youtu.be/fPB7VtZ1cY8" TargetMode="External"/><Relationship Id="rId1804" Type="http://schemas.openxmlformats.org/officeDocument/2006/relationships/hyperlink" Target="https://www.twitch.tv/videos/1160927881" TargetMode="External"/><Relationship Id="rId1805" Type="http://schemas.openxmlformats.org/officeDocument/2006/relationships/hyperlink" Target="https://www.twitch.tv/videos/1160925359" TargetMode="External"/><Relationship Id="rId1806" Type="http://schemas.openxmlformats.org/officeDocument/2006/relationships/hyperlink" Target="https://youtu.be/ihXMMfy8ZMU" TargetMode="External"/><Relationship Id="rId1807" Type="http://schemas.openxmlformats.org/officeDocument/2006/relationships/hyperlink" Target="https://www.youtube.com/watch?v=Sl-Xu0PoRyg" TargetMode="External"/><Relationship Id="rId1808" Type="http://schemas.openxmlformats.org/officeDocument/2006/relationships/hyperlink" Target="https://www.twitch.tv/videos/945087952" TargetMode="External"/><Relationship Id="rId1809" Type="http://schemas.openxmlformats.org/officeDocument/2006/relationships/hyperlink" Target="https://www.twitch.tv/videos/1262453469"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www.youtube.com/watch?v=JxhQpwBSy70"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clips.twitch.tv/SassyBeautifulShrewSMOrc" TargetMode="External"/><Relationship Id="rId1456" Type="http://schemas.openxmlformats.org/officeDocument/2006/relationships/hyperlink" Target="https://youtu.be/HTgzeRMIexg" TargetMode="External"/><Relationship Id="rId2303" Type="http://schemas.openxmlformats.org/officeDocument/2006/relationships/hyperlink" Target="https://youtu.be/iFVDUg4gs6o" TargetMode="External"/><Relationship Id="rId2787" Type="http://schemas.openxmlformats.org/officeDocument/2006/relationships/hyperlink" Target="https://clips.twitch.tv/RefinedSmallBobaOhMyDog" TargetMode="External"/><Relationship Id="rId1457" Type="http://schemas.openxmlformats.org/officeDocument/2006/relationships/hyperlink" Target="https://youtu.be/0t08DLN9OkI"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clips.twitch.tv/HyperDaintyShallotCoolCat-ndROv_i6E4CKkm7N" TargetMode="External"/><Relationship Id="rId1458" Type="http://schemas.openxmlformats.org/officeDocument/2006/relationships/hyperlink" Target="https://clips.twitch.tv/BlazingTenaciousArugulaPMSTwin-WljTlurMevMrZy_U"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clips.twitch.tv/TenderUninterestedBisonEleGiggle-mdGTz9P-vvJ_SomS" TargetMode="External"/><Relationship Id="rId1459" Type="http://schemas.openxmlformats.org/officeDocument/2006/relationships/hyperlink" Target="https://youtu.be/kIzz6SJAbL0"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dzNrI6CxZAI"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VGqyyWrnSM" TargetMode="External"/><Relationship Id="rId1450" Type="http://schemas.openxmlformats.org/officeDocument/2006/relationships/hyperlink" Target="https://youtu.be/XEXv7Rlgy_M" TargetMode="External"/><Relationship Id="rId2781" Type="http://schemas.openxmlformats.org/officeDocument/2006/relationships/hyperlink" Target="https://youtu.be/Y2cUppv-m-M" TargetMode="External"/><Relationship Id="rId620" Type="http://schemas.openxmlformats.org/officeDocument/2006/relationships/hyperlink" Target="https://youtu.be/vHpNZr95-DY" TargetMode="External"/><Relationship Id="rId1451" Type="http://schemas.openxmlformats.org/officeDocument/2006/relationships/hyperlink" Target="https://youtu.be/KWEt5YowepA" TargetMode="External"/><Relationship Id="rId2782" Type="http://schemas.openxmlformats.org/officeDocument/2006/relationships/hyperlink" Target="https://youtu.be/tHKISoTDxfg" TargetMode="External"/><Relationship Id="rId1452" Type="http://schemas.openxmlformats.org/officeDocument/2006/relationships/hyperlink" Target="https://youtu.be/X_SsLvhcD2E" TargetMode="External"/><Relationship Id="rId2783" Type="http://schemas.openxmlformats.org/officeDocument/2006/relationships/hyperlink" Target="https://youtu.be/wutk4BplKqE" TargetMode="External"/><Relationship Id="rId1453" Type="http://schemas.openxmlformats.org/officeDocument/2006/relationships/hyperlink" Target="https://www.youtube.com/watch?v=QRLQpX7jHZQ" TargetMode="External"/><Relationship Id="rId2300" Type="http://schemas.openxmlformats.org/officeDocument/2006/relationships/hyperlink" Target="https://youtu.be/LuRZ0G12E-k" TargetMode="External"/><Relationship Id="rId2784" Type="http://schemas.openxmlformats.org/officeDocument/2006/relationships/hyperlink" Target="https://youtu.be/vf7LO_ZZhjw" TargetMode="External"/><Relationship Id="rId1454" Type="http://schemas.openxmlformats.org/officeDocument/2006/relationships/hyperlink" Target="https://www.youtube.com/watch?v=o4g3Wq93Y3c" TargetMode="External"/><Relationship Id="rId2301" Type="http://schemas.openxmlformats.org/officeDocument/2006/relationships/hyperlink" Target="https://youtu.be/aJEeerFydbY" TargetMode="External"/><Relationship Id="rId2785" Type="http://schemas.openxmlformats.org/officeDocument/2006/relationships/hyperlink" Target="https://clips.twitch.tv/WealthyIcyNeanderthalFreakinStinkin" TargetMode="External"/><Relationship Id="rId1444" Type="http://schemas.openxmlformats.org/officeDocument/2006/relationships/hyperlink" Target="https://www.youtube.com/watch?v=rIPtqu96Xpk" TargetMode="External"/><Relationship Id="rId2775" Type="http://schemas.openxmlformats.org/officeDocument/2006/relationships/hyperlink" Target="https://youtu.be/KV14OoM4Dw4" TargetMode="External"/><Relationship Id="rId1445" Type="http://schemas.openxmlformats.org/officeDocument/2006/relationships/hyperlink" Target="https://youtu.be/rIPtqu96Xpk?t=14" TargetMode="External"/><Relationship Id="rId2776" Type="http://schemas.openxmlformats.org/officeDocument/2006/relationships/hyperlink" Target="https://youtu.be/VUfCzRoyZa4" TargetMode="External"/><Relationship Id="rId1446" Type="http://schemas.openxmlformats.org/officeDocument/2006/relationships/hyperlink" Target="https://youtu.be/Ey2n7GF5eYI" TargetMode="External"/><Relationship Id="rId2777" Type="http://schemas.openxmlformats.org/officeDocument/2006/relationships/hyperlink" Target="https://youtu.be/1Tqx3ANuvgo" TargetMode="External"/><Relationship Id="rId1447" Type="http://schemas.openxmlformats.org/officeDocument/2006/relationships/hyperlink" Target="https://youtu.be/EcVXZLBmibE" TargetMode="External"/><Relationship Id="rId2778" Type="http://schemas.openxmlformats.org/officeDocument/2006/relationships/hyperlink" Target="https://youtu.be/XjGGiv5cg40" TargetMode="External"/><Relationship Id="rId1448" Type="http://schemas.openxmlformats.org/officeDocument/2006/relationships/hyperlink" Target="https://www.youtube.com/watch?v=b9Fo2HWLDqg" TargetMode="External"/><Relationship Id="rId2779" Type="http://schemas.openxmlformats.org/officeDocument/2006/relationships/hyperlink" Target="https://youtu.be/BTFIMcWwNGc" TargetMode="External"/><Relationship Id="rId1449" Type="http://schemas.openxmlformats.org/officeDocument/2006/relationships/hyperlink" Target="https://www.youtube.com/watch?v=U5CEZ2G6s_0&amp;ab_channel=urbaniSR"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3UELneIbRvU" TargetMode="External"/><Relationship Id="rId1440" Type="http://schemas.openxmlformats.org/officeDocument/2006/relationships/hyperlink" Target="https://www.youtube.com/watch?v=-xvGuqdcg2g" TargetMode="External"/><Relationship Id="rId2771" Type="http://schemas.openxmlformats.org/officeDocument/2006/relationships/hyperlink" Target="https://youtu.be/d9DyDRTKOU8" TargetMode="External"/><Relationship Id="rId1441" Type="http://schemas.openxmlformats.org/officeDocument/2006/relationships/hyperlink" Target="https://youtu.be/WQIEpu63ZyU" TargetMode="External"/><Relationship Id="rId2772" Type="http://schemas.openxmlformats.org/officeDocument/2006/relationships/hyperlink" Target="https://youtu.be/MJv_-v5UYng" TargetMode="External"/><Relationship Id="rId1442" Type="http://schemas.openxmlformats.org/officeDocument/2006/relationships/hyperlink" Target="https://youtu.be/TMSnyqpJfEw" TargetMode="External"/><Relationship Id="rId2773" Type="http://schemas.openxmlformats.org/officeDocument/2006/relationships/hyperlink" Target="https://youtu.be/P7RQCUuGSFc" TargetMode="External"/><Relationship Id="rId1443" Type="http://schemas.openxmlformats.org/officeDocument/2006/relationships/hyperlink" Target="https://youtu.be/Lqs_dk0I1Go" TargetMode="External"/><Relationship Id="rId2774" Type="http://schemas.openxmlformats.org/officeDocument/2006/relationships/hyperlink" Target="https://youtu.be/E1jmKM42-QE" TargetMode="External"/><Relationship Id="rId1477" Type="http://schemas.openxmlformats.org/officeDocument/2006/relationships/hyperlink" Target="https://youtu.be/xi-AW59waLs" TargetMode="External"/><Relationship Id="rId2324" Type="http://schemas.openxmlformats.org/officeDocument/2006/relationships/hyperlink" Target="https://youtu.be/YxpK9Nc-PAc" TargetMode="External"/><Relationship Id="rId1478" Type="http://schemas.openxmlformats.org/officeDocument/2006/relationships/hyperlink" Target="https://youtu.be/YP8JQJQofrs" TargetMode="External"/><Relationship Id="rId2325" Type="http://schemas.openxmlformats.org/officeDocument/2006/relationships/hyperlink" Target="https://youtu.be/ZAZZPqkBtMg" TargetMode="External"/><Relationship Id="rId1479" Type="http://schemas.openxmlformats.org/officeDocument/2006/relationships/hyperlink" Target="https://www.youtube.com/watch?v=rL3P2YZOrGY"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VGtw-CNEoE" TargetMode="External"/><Relationship Id="rId1471" Type="http://schemas.openxmlformats.org/officeDocument/2006/relationships/hyperlink" Target="https://youtu.be/CQAwBiwX7tM" TargetMode="External"/><Relationship Id="rId1472" Type="http://schemas.openxmlformats.org/officeDocument/2006/relationships/hyperlink" Target="https://youtu.be/QGjZzSBQjJ0" TargetMode="External"/><Relationship Id="rId642" Type="http://schemas.openxmlformats.org/officeDocument/2006/relationships/hyperlink" Target="https://youtu.be/hFy7_mHYHUI" TargetMode="External"/><Relationship Id="rId1473" Type="http://schemas.openxmlformats.org/officeDocument/2006/relationships/hyperlink" Target="https://youtu.be/DMvPx4gerIQ"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eOTEVeH_PVg"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mallMiniatureRatMingLee-rUMyx97w_iBKyhKO" TargetMode="External"/><Relationship Id="rId2322" Type="http://schemas.openxmlformats.org/officeDocument/2006/relationships/hyperlink" Target="https://youtu.be/ut2EL2pR3q4" TargetMode="External"/><Relationship Id="rId1476" Type="http://schemas.openxmlformats.org/officeDocument/2006/relationships/hyperlink" Target="https://youtu.be/TR5RdZ17wxw" TargetMode="External"/><Relationship Id="rId2323" Type="http://schemas.openxmlformats.org/officeDocument/2006/relationships/hyperlink" Target="https://youtu.be/uePJ0EltjPY" TargetMode="External"/><Relationship Id="rId1466" Type="http://schemas.openxmlformats.org/officeDocument/2006/relationships/hyperlink" Target="https://youtu.be/UekenzqWgXk"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TrustworthyBoldFishGivePLZ-Po2fD7at-sek261_" TargetMode="External"/><Relationship Id="rId1467" Type="http://schemas.openxmlformats.org/officeDocument/2006/relationships/hyperlink" Target="https://youtu.be/FGMllCwoyd8"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SnappyPoorZebraTwitchRaid" TargetMode="External"/><Relationship Id="rId1468" Type="http://schemas.openxmlformats.org/officeDocument/2006/relationships/hyperlink" Target="https://youtu.be/_TlIrxDzZtY"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SaltyCrispyIcecreamWoofer" TargetMode="External"/><Relationship Id="rId1469" Type="http://schemas.openxmlformats.org/officeDocument/2006/relationships/hyperlink" Target="https://youtu.be/wPdb1wCNXI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885940624" TargetMode="External"/><Relationship Id="rId1460" Type="http://schemas.openxmlformats.org/officeDocument/2006/relationships/hyperlink" Target="https://youtu.be/6Hra_nAkOnE" TargetMode="External"/><Relationship Id="rId2791" Type="http://schemas.openxmlformats.org/officeDocument/2006/relationships/hyperlink" Target="https://clips.twitch.tv/EncouragingSecretiveLlamaDoggo-bwQ_C8eP-5aDg2tv" TargetMode="External"/><Relationship Id="rId1461" Type="http://schemas.openxmlformats.org/officeDocument/2006/relationships/hyperlink" Target="https://clips.twitch.tv/FunnyPatientChowderDatSheffy-GIp0QVT-MQ_1OjBa" TargetMode="External"/><Relationship Id="rId2792" Type="http://schemas.openxmlformats.org/officeDocument/2006/relationships/hyperlink" Target="https://clips.twitch.tv/ViscousRepleteGoldfishPanicBasket-YqdRyFXSK23tLcD3" TargetMode="External"/><Relationship Id="rId631" Type="http://schemas.openxmlformats.org/officeDocument/2006/relationships/hyperlink" Target="https://youtu.be/c1Q2M63CAmI" TargetMode="External"/><Relationship Id="rId1462" Type="http://schemas.openxmlformats.org/officeDocument/2006/relationships/hyperlink" Target="https://youtu.be/oOkDzy2xVCQ" TargetMode="External"/><Relationship Id="rId2793" Type="http://schemas.openxmlformats.org/officeDocument/2006/relationships/hyperlink" Target="https://www.twitch.tv/videos/957409450" TargetMode="External"/><Relationship Id="rId630" Type="http://schemas.openxmlformats.org/officeDocument/2006/relationships/hyperlink" Target="https://youtu.be/nkt-2GJTYPc" TargetMode="External"/><Relationship Id="rId1463" Type="http://schemas.openxmlformats.org/officeDocument/2006/relationships/hyperlink" Target="https://youtu.be/9Uzxln-_-cc"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FriendlyAffluentTofuYouWHY-UP1xCokl0WqaQm4g" TargetMode="External"/><Relationship Id="rId1464" Type="http://schemas.openxmlformats.org/officeDocument/2006/relationships/hyperlink" Target="https://youtu.be/H69ggxFQpqg"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ViscousBloodyCheeseSpicyBoy" TargetMode="External"/><Relationship Id="rId1465" Type="http://schemas.openxmlformats.org/officeDocument/2006/relationships/hyperlink" Target="https://youtu.be/zF8BbUk4f2Q"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ClumsyCrepuscularPlumageNerfBlueBlaster-heP3VC5LrNVyumjo" TargetMode="External"/><Relationship Id="rId1411" Type="http://schemas.openxmlformats.org/officeDocument/2006/relationships/hyperlink" Target="https://youtu.be/KYZnzcA5n7Y"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yBPrzGu9iRs" TargetMode="External"/><Relationship Id="rId1412" Type="http://schemas.openxmlformats.org/officeDocument/2006/relationships/hyperlink" Target="https://youtu.be/7f8U91Aw0u8"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0aDb7ovTkt8" TargetMode="External"/><Relationship Id="rId1413" Type="http://schemas.openxmlformats.org/officeDocument/2006/relationships/hyperlink" Target="https://clips.twitch.tv/LightPlausibleFoxMingLee"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VRHX3pgBvAQ" TargetMode="External"/><Relationship Id="rId1414" Type="http://schemas.openxmlformats.org/officeDocument/2006/relationships/hyperlink" Target="https://youtu.be/JJjudR8C9eI"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b5xLagqBHMs" TargetMode="External"/><Relationship Id="rId1415" Type="http://schemas.openxmlformats.org/officeDocument/2006/relationships/hyperlink" Target="https://clips.twitch.tv/BrightDepressedFriseeNononoCat"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IOuZLjDgZX0" TargetMode="External"/><Relationship Id="rId1416" Type="http://schemas.openxmlformats.org/officeDocument/2006/relationships/hyperlink" Target="https://youtu.be/WDHxPkuC07w" TargetMode="External"/><Relationship Id="rId2747" Type="http://schemas.openxmlformats.org/officeDocument/2006/relationships/hyperlink" Target="https://youtu.be/HPS5N1Vmy6Q" TargetMode="External"/><Relationship Id="rId1417" Type="http://schemas.openxmlformats.org/officeDocument/2006/relationships/hyperlink" Target="https://youtu.be/TVfrZQtTkJs" TargetMode="External"/><Relationship Id="rId2748" Type="http://schemas.openxmlformats.org/officeDocument/2006/relationships/hyperlink" Target="https://youtu.be/5jOQnWpVI04" TargetMode="External"/><Relationship Id="rId1418" Type="http://schemas.openxmlformats.org/officeDocument/2006/relationships/hyperlink" Target="https://youtu.be/NsjUou8DYdE" TargetMode="External"/><Relationship Id="rId2749" Type="http://schemas.openxmlformats.org/officeDocument/2006/relationships/hyperlink" Target="https://www.twitch.tv/videos/1239274480" TargetMode="External"/><Relationship Id="rId1419" Type="http://schemas.openxmlformats.org/officeDocument/2006/relationships/hyperlink" Target="https://youtu.be/ntkWYsir1hI"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LnokC0JcIXs" TargetMode="External"/><Relationship Id="rId1410" Type="http://schemas.openxmlformats.org/officeDocument/2006/relationships/hyperlink" Target="https://youtu.be/vq5GAzn1fZw?t=23"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8lvROe5a3Fs" TargetMode="External"/><Relationship Id="rId1400" Type="http://schemas.openxmlformats.org/officeDocument/2006/relationships/hyperlink" Target="https://www.youtube.com/watch?v=FQK3WWaSzeo&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youtu.be/fuGW3I0caT8" TargetMode="External"/><Relationship Id="rId1401" Type="http://schemas.openxmlformats.org/officeDocument/2006/relationships/hyperlink" Target="https://youtu.be/PyywvXauxXo"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gDXznlVPmok" TargetMode="External"/><Relationship Id="rId1402" Type="http://schemas.openxmlformats.org/officeDocument/2006/relationships/hyperlink" Target="https://youtu.be/TjlgRuQW9S4"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GPTfLN1gvcA" TargetMode="External"/><Relationship Id="rId1403" Type="http://schemas.openxmlformats.org/officeDocument/2006/relationships/hyperlink" Target="https://youtu.be/P7ngqIpqHs0"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www.twitch.tv/videos/1240610070" TargetMode="External"/><Relationship Id="rId1404" Type="http://schemas.openxmlformats.org/officeDocument/2006/relationships/hyperlink" Target="https://youtu.be/8yabOhg3fUI"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HmkUh1ZC3qM" TargetMode="External"/><Relationship Id="rId1405" Type="http://schemas.openxmlformats.org/officeDocument/2006/relationships/hyperlink" Target="https://youtu.be/44-NKBQRGJk"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oSnO6-VkU3w" TargetMode="External"/><Relationship Id="rId1406" Type="http://schemas.openxmlformats.org/officeDocument/2006/relationships/hyperlink" Target="https://youtu.be/lCIDNnQsWl0" TargetMode="External"/><Relationship Id="rId2737" Type="http://schemas.openxmlformats.org/officeDocument/2006/relationships/hyperlink" Target="https://youtu.be/6maFSYyONMI" TargetMode="External"/><Relationship Id="rId1407" Type="http://schemas.openxmlformats.org/officeDocument/2006/relationships/hyperlink" Target="https://youtu.be/frzZS9slwkY" TargetMode="External"/><Relationship Id="rId2738" Type="http://schemas.openxmlformats.org/officeDocument/2006/relationships/hyperlink" Target="https://www.twitch.tv/videos/1240610069" TargetMode="External"/><Relationship Id="rId1408" Type="http://schemas.openxmlformats.org/officeDocument/2006/relationships/hyperlink" Target="https://youtu.be/fXUJrov2gSU" TargetMode="External"/><Relationship Id="rId2739" Type="http://schemas.openxmlformats.org/officeDocument/2006/relationships/hyperlink" Target="https://youtu.be/ZBw8HgqmYE4" TargetMode="External"/><Relationship Id="rId1409" Type="http://schemas.openxmlformats.org/officeDocument/2006/relationships/hyperlink" Target="https://youtu.be/vq5GAzn1fZw"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youtu.be/SyQIUMhk3NQ" TargetMode="External"/><Relationship Id="rId1433" Type="http://schemas.openxmlformats.org/officeDocument/2006/relationships/hyperlink" Target="https://www.youtube.com/watch?v=lQVCR55rY-U" TargetMode="External"/><Relationship Id="rId2764" Type="http://schemas.openxmlformats.org/officeDocument/2006/relationships/hyperlink" Target="https://youtu.be/0ROKNB29vVg" TargetMode="External"/><Relationship Id="rId1434" Type="http://schemas.openxmlformats.org/officeDocument/2006/relationships/hyperlink" Target="https://youtu.be/A8u8KE94MmM" TargetMode="External"/><Relationship Id="rId2765" Type="http://schemas.openxmlformats.org/officeDocument/2006/relationships/hyperlink" Target="https://youtu.be/COIMShAaKdw" TargetMode="External"/><Relationship Id="rId1435" Type="http://schemas.openxmlformats.org/officeDocument/2006/relationships/hyperlink" Target="https://www.youtube.com/watch?v=ob8Jv-25C1o" TargetMode="External"/><Relationship Id="rId2766" Type="http://schemas.openxmlformats.org/officeDocument/2006/relationships/hyperlink" Target="https://youtu.be/lyWm_9LlYOQ" TargetMode="External"/><Relationship Id="rId1436" Type="http://schemas.openxmlformats.org/officeDocument/2006/relationships/hyperlink" Target="https://youtu.be/_Tk_QQtWKYk" TargetMode="External"/><Relationship Id="rId2767" Type="http://schemas.openxmlformats.org/officeDocument/2006/relationships/hyperlink" Target="https://youtu.be/1X1H4tLcTuE" TargetMode="External"/><Relationship Id="rId1437" Type="http://schemas.openxmlformats.org/officeDocument/2006/relationships/hyperlink" Target="https://www.youtube.com/watch?v=SWsavIZvfdU" TargetMode="External"/><Relationship Id="rId2768" Type="http://schemas.openxmlformats.org/officeDocument/2006/relationships/hyperlink" Target="https://www.twitch.tv/videos/1249387882" TargetMode="External"/><Relationship Id="rId1438" Type="http://schemas.openxmlformats.org/officeDocument/2006/relationships/hyperlink" Target="https://youtu.be/vdRFqyc1N3o" TargetMode="External"/><Relationship Id="rId2769" Type="http://schemas.openxmlformats.org/officeDocument/2006/relationships/hyperlink" Target="https://youtu.be/bINNm5Aceek" TargetMode="External"/><Relationship Id="rId1439" Type="http://schemas.openxmlformats.org/officeDocument/2006/relationships/hyperlink" Target="https://youtu.be/6C9BtyXTUK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68" TargetMode="External"/><Relationship Id="rId1430" Type="http://schemas.openxmlformats.org/officeDocument/2006/relationships/hyperlink" Target="https://www.youtube.com/watch?v=KSCkazHQY38" TargetMode="External"/><Relationship Id="rId2761" Type="http://schemas.openxmlformats.org/officeDocument/2006/relationships/hyperlink" Target="https://youtu.be/DMeSP5WBDhE" TargetMode="External"/><Relationship Id="rId1431" Type="http://schemas.openxmlformats.org/officeDocument/2006/relationships/hyperlink" Target="https://clips.twitch.tv/BrightBenevolentBulgogiAMPEnergy" TargetMode="External"/><Relationship Id="rId2762" Type="http://schemas.openxmlformats.org/officeDocument/2006/relationships/hyperlink" Target="https://youtu.be/6mI4Vok80os" TargetMode="External"/><Relationship Id="rId1432" Type="http://schemas.openxmlformats.org/officeDocument/2006/relationships/hyperlink" Target="https://youtu.be/hc2ykQGcRzc" TargetMode="External"/><Relationship Id="rId2763" Type="http://schemas.openxmlformats.org/officeDocument/2006/relationships/hyperlink" Target="https://youtu.be/2V-E1Ry_EdM" TargetMode="External"/><Relationship Id="rId1422" Type="http://schemas.openxmlformats.org/officeDocument/2006/relationships/hyperlink" Target="https://youtu.be/4Ja94xnHdyE" TargetMode="External"/><Relationship Id="rId2753" Type="http://schemas.openxmlformats.org/officeDocument/2006/relationships/hyperlink" Target="https://www.twitch.tv/videos/1221315070" TargetMode="External"/><Relationship Id="rId1423" Type="http://schemas.openxmlformats.org/officeDocument/2006/relationships/hyperlink" Target="https://youtu.be/8pUCG6pIQt8" TargetMode="External"/><Relationship Id="rId2754" Type="http://schemas.openxmlformats.org/officeDocument/2006/relationships/hyperlink" Target="https://youtu.be/WH0jcgZhuSk" TargetMode="External"/><Relationship Id="rId1424" Type="http://schemas.openxmlformats.org/officeDocument/2006/relationships/hyperlink" Target="https://twitter.com/SuperWeegeeX/status/1265208641742868480" TargetMode="External"/><Relationship Id="rId2755" Type="http://schemas.openxmlformats.org/officeDocument/2006/relationships/hyperlink" Target="https://youtu.be/eZxIPTUwfuc" TargetMode="External"/><Relationship Id="rId1425" Type="http://schemas.openxmlformats.org/officeDocument/2006/relationships/hyperlink" Target="https://clips.twitch.tv/CallousGleamingCakeNomNom" TargetMode="External"/><Relationship Id="rId2756" Type="http://schemas.openxmlformats.org/officeDocument/2006/relationships/hyperlink" Target="https://youtu.be/XTDyoF4Y4nU" TargetMode="External"/><Relationship Id="rId1426" Type="http://schemas.openxmlformats.org/officeDocument/2006/relationships/hyperlink" Target="https://www.youtube.com/watch?v=S0bibwCQ-Z4" TargetMode="External"/><Relationship Id="rId2757" Type="http://schemas.openxmlformats.org/officeDocument/2006/relationships/hyperlink" Target="https://youtu.be/NL7okSeY5iY" TargetMode="External"/><Relationship Id="rId1427" Type="http://schemas.openxmlformats.org/officeDocument/2006/relationships/hyperlink" Target="https://clips.twitch.tv/CourteousSmilingHamburgerTriHard" TargetMode="External"/><Relationship Id="rId2758" Type="http://schemas.openxmlformats.org/officeDocument/2006/relationships/hyperlink" Target="https://youtu.be/NdlaXaI4-jU" TargetMode="External"/><Relationship Id="rId1428" Type="http://schemas.openxmlformats.org/officeDocument/2006/relationships/hyperlink" Target="https://www.youtube.com/watch?v=EPEj38_SbRM" TargetMode="External"/><Relationship Id="rId2759" Type="http://schemas.openxmlformats.org/officeDocument/2006/relationships/hyperlink" Target="https://youtu.be/VLBzcZBHSOo" TargetMode="External"/><Relationship Id="rId1429" Type="http://schemas.openxmlformats.org/officeDocument/2006/relationships/hyperlink" Target="https://www.youtube.com/watch?v=T17l15C41xA" TargetMode="External"/><Relationship Id="rId2750" Type="http://schemas.openxmlformats.org/officeDocument/2006/relationships/hyperlink" Target="https://www.twitch.tv/videos/1239276624" TargetMode="External"/><Relationship Id="rId1420" Type="http://schemas.openxmlformats.org/officeDocument/2006/relationships/hyperlink" Target="https://youtu.be/1nvP-Sr9c6g" TargetMode="External"/><Relationship Id="rId2751" Type="http://schemas.openxmlformats.org/officeDocument/2006/relationships/hyperlink" Target="https://youtu.be/tX5FMOa5mVw" TargetMode="External"/><Relationship Id="rId1421" Type="http://schemas.openxmlformats.org/officeDocument/2006/relationships/hyperlink" Target="https://youtu.be/1ODp1_KHUXk" TargetMode="External"/><Relationship Id="rId2752" Type="http://schemas.openxmlformats.org/officeDocument/2006/relationships/hyperlink" Target="https://youtu.be/o3BJ9s8uUx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razyExuberantTubersCharlieBitMe-EiZ2ogbgTjA-7ug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BombasticHelpfulFerretRedCoat-CubLJ0m_sic0o3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DarlingQuaintGoblinDxCat-ht9B7uxsNRHRQQgu"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lertDistinctAniseFeelsBadMan-H0m9VrGJgE1HsWfv"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InventiveEnthusiasticGarageSquadGoals-26jYPHA8EYeT8qir"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ViscousHelplessCarabeefTebowing-S-93KT0xAo5FgTE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TenaciousClearShrewRedCoat-cS7HWyF3C9d9moy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reeableTenuousGrassANELE-EZ3a93f7-4J_Cmj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SparklyPluckyFlyPJSalt-8DGQ46oV3HtIw1J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HeadstrongKitschyTomatoFreakinStinkin-skucx88V6cLW2uR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uriousBetterKleePermaSmug"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gitatedDifficultLEDHoneyBadger-SFPycH1fKX923sXJ"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2461410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igAdorableMagpieGrammarKing-70K3qDrbZxZ8n1Lv"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WiseNastyDumplingsSMOrc-VM5ip6rrVmTBfuoQ"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PlayfulHyperTomatoOSfrog-VyaorknH184hflOk"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www.twitch.tv/videos/1457293171"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TubularObedientChipmunkNerfRedBlaster-U_prfUYex73gpDY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lushingTrustworthyHornetHeyGirl"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24638839"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aithfulDeterminedPeanutAsianGlow-K87dbZLe5-UZ8WRH"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utenFreeNaiveMoonNerfBlueBlaster-zwl3N2FIDvdOzgk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DiligentBadCaribouMVGame-bPPT36LcYcTnU3B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UglyDrabKoupreyAllenHuhu-PcT9KDbi_NPXvkHp"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VivaciousSecretiveCormorantMau5-eknRjolHgvf6Emgx"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ilthyDeliciousMuleItsBoshyTime-ioyuaVPLs2j4T-J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rtsyOddSowKlappa-Q5bwhL96fj9B2j_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ttractiveBrainyArtichokeCorgiDerp-9zIn8sEeMNqM0OjZ"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FlirtyHandsomeDunlinDendiFace-kJAZpcey5Npw62m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WealthyBoxyFoxMcaT-CK_XjbvNnxfEOZeL"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pJ_HWywEPk" TargetMode="External"/><Relationship Id="rId660" Type="http://schemas.openxmlformats.org/officeDocument/2006/relationships/hyperlink" Target="https://youtu.be/sLyaDYFEEvc" TargetMode="External"/><Relationship Id="rId1491" Type="http://schemas.openxmlformats.org/officeDocument/2006/relationships/hyperlink" Target="https://youtu.be/-DIDQf2FcEM" TargetMode="External"/><Relationship Id="rId1492" Type="http://schemas.openxmlformats.org/officeDocument/2006/relationships/hyperlink" Target="https://youtu.be/hj89BJcAGEc" TargetMode="External"/><Relationship Id="rId1493" Type="http://schemas.openxmlformats.org/officeDocument/2006/relationships/hyperlink" Target="https://youtu.be/N2jSq307FS8"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KindFreezingGarbageOMGScoots-5iIuRFqoVeaMXZ0j"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3sW79bj1eyg"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p5aYKVArGiU&amp;feature=youtu.be"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TastySparklingWitchKappaRoss-UfoyH6wfxt2gl1am"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466317438"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H937-OWc80Q"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nhUznPEphM&amp;feature=youtu.be"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UGVNgQ_pAU" TargetMode="External"/><Relationship Id="rId1481" Type="http://schemas.openxmlformats.org/officeDocument/2006/relationships/hyperlink" Target="https://youtu.be/GWtggV4GSjE" TargetMode="External"/><Relationship Id="rId1482" Type="http://schemas.openxmlformats.org/officeDocument/2006/relationships/hyperlink" Target="https://youtu.be/LrhiI1V-Q1E" TargetMode="External"/><Relationship Id="rId1483" Type="http://schemas.openxmlformats.org/officeDocument/2006/relationships/hyperlink" Target="https://www.youtube.com/watch?v=ff0izexE8xI"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JHmHkAHy-0"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pUM8MWBENcw"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9wjHBsszBRE"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TEhwvnbLO1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HQNNbHKl-A" TargetMode="External"/><Relationship Id="rId1973" Type="http://schemas.openxmlformats.org/officeDocument/2006/relationships/hyperlink" Target="https://twitter.com/Qbe_Root/status/1373346875257020416" TargetMode="External"/><Relationship Id="rId2820" Type="http://schemas.openxmlformats.org/officeDocument/2006/relationships/hyperlink" Target="https://www.twitch.tv/videos/1178015080" TargetMode="External"/><Relationship Id="rId1974" Type="http://schemas.openxmlformats.org/officeDocument/2006/relationships/hyperlink" Target="https://twitter.com/Qbe_Root/status/1267082960865501188" TargetMode="External"/><Relationship Id="rId2821" Type="http://schemas.openxmlformats.org/officeDocument/2006/relationships/hyperlink" Target="https://www.twitch.tv/videos/1201989419" TargetMode="External"/><Relationship Id="rId1975" Type="http://schemas.openxmlformats.org/officeDocument/2006/relationships/hyperlink" Target="https://twitter.com/Qbe_Root/status/1373453079471923209" TargetMode="External"/><Relationship Id="rId2822" Type="http://schemas.openxmlformats.org/officeDocument/2006/relationships/hyperlink" Target="https://youtu.be/ayZBt7K60eA" TargetMode="External"/><Relationship Id="rId1976" Type="http://schemas.openxmlformats.org/officeDocument/2006/relationships/hyperlink" Target="https://twitter.com/Qbe_Root/status/1396131470134099973" TargetMode="External"/><Relationship Id="rId2823" Type="http://schemas.openxmlformats.org/officeDocument/2006/relationships/hyperlink" Target="https://youtu.be/ey-xyeHfwI4" TargetMode="External"/><Relationship Id="rId1977" Type="http://schemas.openxmlformats.org/officeDocument/2006/relationships/hyperlink" Target="https://www.youtube.com/watch?v=fcbTy4CZXv4" TargetMode="External"/><Relationship Id="rId2824" Type="http://schemas.openxmlformats.org/officeDocument/2006/relationships/hyperlink" Target="https://youtu.be/bEtJQK0rkxo" TargetMode="External"/><Relationship Id="rId1978" Type="http://schemas.openxmlformats.org/officeDocument/2006/relationships/hyperlink" Target="https://twitter.com/Qbe_Root/status/1416183951232806913" TargetMode="External"/><Relationship Id="rId2825" Type="http://schemas.openxmlformats.org/officeDocument/2006/relationships/hyperlink" Target="https://youtu.be/EShFYCCHqxU" TargetMode="External"/><Relationship Id="rId1979" Type="http://schemas.openxmlformats.org/officeDocument/2006/relationships/hyperlink" Target="https://www.youtube.com/watch?v=3B2_ZTOpweQ" TargetMode="External"/><Relationship Id="rId2826" Type="http://schemas.openxmlformats.org/officeDocument/2006/relationships/hyperlink" Target="https://youtu.be/fYoR2wp4hxQ" TargetMode="External"/><Relationship Id="rId2827" Type="http://schemas.openxmlformats.org/officeDocument/2006/relationships/hyperlink" Target="https://youtu.be/TrxUurtXieo" TargetMode="External"/><Relationship Id="rId2828" Type="http://schemas.openxmlformats.org/officeDocument/2006/relationships/hyperlink" Target="https://clips.twitch.tv/CrepuscularScrumptiousOtterTakeNRG-cxJP968a0d4wce-J" TargetMode="External"/><Relationship Id="rId2829" Type="http://schemas.openxmlformats.org/officeDocument/2006/relationships/hyperlink" Target="https://clips.twitch.tv/PiliableEntertainingAlpacaDBstyle-D3EMfnGOGCPOpV6U" TargetMode="External"/><Relationship Id="rId1970" Type="http://schemas.openxmlformats.org/officeDocument/2006/relationships/hyperlink" Target="https://twitter.com/Qbe_Root/status/1383241090367508486" TargetMode="External"/><Relationship Id="rId1971" Type="http://schemas.openxmlformats.org/officeDocument/2006/relationships/hyperlink" Target="https://twitter.com/Qbe_Root/status/1395737340602195978"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twitter.com/Qbe_Root/status/1284526819195199489" TargetMode="External"/><Relationship Id="rId2810" Type="http://schemas.openxmlformats.org/officeDocument/2006/relationships/hyperlink" Target="https://twitter.com/tomato_modest/status/1457519468427501568" TargetMode="External"/><Relationship Id="rId1964" Type="http://schemas.openxmlformats.org/officeDocument/2006/relationships/hyperlink" Target="https://www.youtube.com/watch?v=gpVRfTFS3iY" TargetMode="External"/><Relationship Id="rId2811" Type="http://schemas.openxmlformats.org/officeDocument/2006/relationships/hyperlink" Target="https://twitter.com/tomato_modest/status/1436192421247950849" TargetMode="External"/><Relationship Id="rId1965" Type="http://schemas.openxmlformats.org/officeDocument/2006/relationships/hyperlink" Target="https://twitter.com/Qbe_Root/status/1381277863408766977" TargetMode="External"/><Relationship Id="rId2812" Type="http://schemas.openxmlformats.org/officeDocument/2006/relationships/hyperlink" Target="https://twitter.com/tomato_modest/status/1453065418860646407" TargetMode="External"/><Relationship Id="rId1966" Type="http://schemas.openxmlformats.org/officeDocument/2006/relationships/hyperlink" Target="https://twitter.com/Qbe_Root/status/1393388730203914242" TargetMode="External"/><Relationship Id="rId2813" Type="http://schemas.openxmlformats.org/officeDocument/2006/relationships/hyperlink" Target="https://youtu.be/YpXg5eonyBw" TargetMode="External"/><Relationship Id="rId1967" Type="http://schemas.openxmlformats.org/officeDocument/2006/relationships/hyperlink" Target="https://www.youtube.com/watch?v=KBQE1RNMXCk" TargetMode="External"/><Relationship Id="rId2814" Type="http://schemas.openxmlformats.org/officeDocument/2006/relationships/hyperlink" Target="https://youtu.be/tfA20ORFXOA" TargetMode="External"/><Relationship Id="rId1968" Type="http://schemas.openxmlformats.org/officeDocument/2006/relationships/hyperlink" Target="https://twitter.com/Qbe_Root/status/1338617821287346180" TargetMode="External"/><Relationship Id="rId2815" Type="http://schemas.openxmlformats.org/officeDocument/2006/relationships/hyperlink" Target="https://clips.twitch.tv/ConcernedBoxyOkapiLitty-If_2beSNl1Blwg-q" TargetMode="External"/><Relationship Id="rId1969" Type="http://schemas.openxmlformats.org/officeDocument/2006/relationships/hyperlink" Target="https://www.youtube.com/watch?v=749kwRxLT6Y" TargetMode="External"/><Relationship Id="rId2816" Type="http://schemas.openxmlformats.org/officeDocument/2006/relationships/hyperlink" Target="https://youtu.be/k5RDI6nw79U" TargetMode="External"/><Relationship Id="rId2817" Type="http://schemas.openxmlformats.org/officeDocument/2006/relationships/hyperlink" Target="https://youtu.be/940-hmnF3bc" TargetMode="External"/><Relationship Id="rId2818" Type="http://schemas.openxmlformats.org/officeDocument/2006/relationships/hyperlink" Target="https://www.twitch.tv/videos/1009373326" TargetMode="External"/><Relationship Id="rId2819" Type="http://schemas.openxmlformats.org/officeDocument/2006/relationships/hyperlink" Target="https://youtu.be/cAKpk5zmbt4" TargetMode="External"/><Relationship Id="rId1960" Type="http://schemas.openxmlformats.org/officeDocument/2006/relationships/hyperlink" Target="https://twitter.com/Qbe_Root/status/1353897749985579009" TargetMode="External"/><Relationship Id="rId1510" Type="http://schemas.openxmlformats.org/officeDocument/2006/relationships/hyperlink" Target="https://clips.twitch.tv/FuriousLivelyYakCharlietheUnicorn--jW20SKguKkWWxkP" TargetMode="External"/><Relationship Id="rId1994" Type="http://schemas.openxmlformats.org/officeDocument/2006/relationships/hyperlink" Target="https://youtu.be/8O0jAGPIf9k"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clips.twitch.tv/EnchantingSaltyArugulaPeteZaroll-2a2rW-_xWSZlHq6C" TargetMode="External"/><Relationship Id="rId1995" Type="http://schemas.openxmlformats.org/officeDocument/2006/relationships/hyperlink" Target="https://youtu.be/Pr0Iy0M8Ic0"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clips.twitch.tv/SmoggySplendidRavenDogFace-tmlMoCV-g_6KtMSK" TargetMode="External"/><Relationship Id="rId1996" Type="http://schemas.openxmlformats.org/officeDocument/2006/relationships/hyperlink" Target="https://youtu.be/sbt9vYLaT10" TargetMode="External"/><Relationship Id="rId2843" Type="http://schemas.openxmlformats.org/officeDocument/2006/relationships/hyperlink" Target="https://clips.twitch.tv/SweetAmazingYogurtDoggo-P5h4d9X0q7Pw_AQu" TargetMode="External"/><Relationship Id="rId1513" Type="http://schemas.openxmlformats.org/officeDocument/2006/relationships/hyperlink" Target="https://clips.twitch.tv/DepressedCuriousAniseSoBayed-s7zSbegx5rhzTA_9" TargetMode="External"/><Relationship Id="rId1997" Type="http://schemas.openxmlformats.org/officeDocument/2006/relationships/hyperlink" Target="https://clips.twitch.tv/TangentialAltruisticEagleNomNom-0sj8M7WUlpAzrPfP" TargetMode="External"/><Relationship Id="rId2844" Type="http://schemas.openxmlformats.org/officeDocument/2006/relationships/hyperlink" Target="https://clips.twitch.tv/SincereHardMonkeyNinjaGrumpy-YEaTy8klZ9xzvz-H" TargetMode="External"/><Relationship Id="rId1514" Type="http://schemas.openxmlformats.org/officeDocument/2006/relationships/hyperlink" Target="https://clips.twitch.tv/ElegantPopularHawkTTours-fO1j20Qbf63XG-up" TargetMode="External"/><Relationship Id="rId1998" Type="http://schemas.openxmlformats.org/officeDocument/2006/relationships/hyperlink" Target="https://youtu.be/kR8P16XaaF4" TargetMode="External"/><Relationship Id="rId2845" Type="http://schemas.openxmlformats.org/officeDocument/2006/relationships/hyperlink" Target="https://clips.twitch.tv/GoldenAnimatedCroquettePeteZaroll-R7KWvyl2Ft5SHI8d" TargetMode="External"/><Relationship Id="rId1515" Type="http://schemas.openxmlformats.org/officeDocument/2006/relationships/hyperlink" Target="https://clips.twitch.tv/FantasticVenomousDotterelOMGScoots-vqYgEg6Ny5jn8BZ0" TargetMode="External"/><Relationship Id="rId1999" Type="http://schemas.openxmlformats.org/officeDocument/2006/relationships/hyperlink" Target="https://youtu.be/wgg2t0Fl-bU" TargetMode="External"/><Relationship Id="rId2846" Type="http://schemas.openxmlformats.org/officeDocument/2006/relationships/hyperlink" Target="https://youtu.be/vc2vKpA4W0o" TargetMode="External"/><Relationship Id="rId1516" Type="http://schemas.openxmlformats.org/officeDocument/2006/relationships/hyperlink" Target="https://clips.twitch.tv/EphemeralGorgeousGooseDoggo" TargetMode="External"/><Relationship Id="rId2847" Type="http://schemas.openxmlformats.org/officeDocument/2006/relationships/hyperlink" Target="https://youtu.be/S2yDCubR2o4" TargetMode="External"/><Relationship Id="rId1517" Type="http://schemas.openxmlformats.org/officeDocument/2006/relationships/hyperlink" Target="https://clips.twitch.tv/ArtsyBlatantLarkPJSalt-_gU_Wx3tZie1EwzQ" TargetMode="External"/><Relationship Id="rId2848" Type="http://schemas.openxmlformats.org/officeDocument/2006/relationships/hyperlink" Target="https://youtu.be/fNVSKf4AXPg" TargetMode="External"/><Relationship Id="rId1518" Type="http://schemas.openxmlformats.org/officeDocument/2006/relationships/hyperlink" Target="https://clips.twitch.tv/InterestingHungryLegCharlieBitMe-nG52ng1TQY_vIuix" TargetMode="External"/><Relationship Id="rId2849" Type="http://schemas.openxmlformats.org/officeDocument/2006/relationships/hyperlink" Target="https://youtu.be/j47bvmLr66A" TargetMode="External"/><Relationship Id="rId1519" Type="http://schemas.openxmlformats.org/officeDocument/2006/relationships/hyperlink" Target="https://clips.twitch.tv/OnerousSpotlessShallotMcaT-ll0DZF6ziVHpIr1D" TargetMode="External"/><Relationship Id="rId1990" Type="http://schemas.openxmlformats.org/officeDocument/2006/relationships/hyperlink" Target="https://www.youtube.com/watch?v=wpHr2p9GLB4" TargetMode="External"/><Relationship Id="rId1991" Type="http://schemas.openxmlformats.org/officeDocument/2006/relationships/hyperlink" Target="https://www.youtube.com/watch?v=d3bQM4Czq-0" TargetMode="External"/><Relationship Id="rId1992" Type="http://schemas.openxmlformats.org/officeDocument/2006/relationships/hyperlink" Target="https://youtu.be/cuxp4og-e9I" TargetMode="External"/><Relationship Id="rId1993" Type="http://schemas.openxmlformats.org/officeDocument/2006/relationships/hyperlink" Target="https://youtu.be/SxyxZgz-Y4w" TargetMode="External"/><Relationship Id="rId2840" Type="http://schemas.openxmlformats.org/officeDocument/2006/relationships/hyperlink" Target="https://clips.twitch.tv/ArtisticInterestingTurtleKappa-sdvwUeYKW7flL9Jb" TargetMode="External"/><Relationship Id="rId1983" Type="http://schemas.openxmlformats.org/officeDocument/2006/relationships/hyperlink" Target="https://www.youtube.com/watch?v=z4TXYZyDcWY" TargetMode="External"/><Relationship Id="rId2830" Type="http://schemas.openxmlformats.org/officeDocument/2006/relationships/hyperlink" Target="https://clips.twitch.tv/HungryEntertainingTrayCorgiDerp-JJJmHq2rme9BDcM5" TargetMode="External"/><Relationship Id="rId1500" Type="http://schemas.openxmlformats.org/officeDocument/2006/relationships/hyperlink" Target="https://clips.twitch.tv/PuzzledNeighborlyKleePMSTwin-KK9KVP0cMQ-BpbCp" TargetMode="External"/><Relationship Id="rId1984" Type="http://schemas.openxmlformats.org/officeDocument/2006/relationships/hyperlink" Target="https://www.twitch.tv/videos/1292140825" TargetMode="External"/><Relationship Id="rId2831" Type="http://schemas.openxmlformats.org/officeDocument/2006/relationships/hyperlink" Target="https://clips.twitch.tv/CoweringAffluentGazelleMVGame-2lym0QMvFNPpiY48" TargetMode="External"/><Relationship Id="rId1501" Type="http://schemas.openxmlformats.org/officeDocument/2006/relationships/hyperlink" Target="https://www.twitch.tv/videos/1190055018?t=00h00m33s" TargetMode="External"/><Relationship Id="rId1985" Type="http://schemas.openxmlformats.org/officeDocument/2006/relationships/hyperlink" Target="https://www.twitch.tv/videos/1194562278" TargetMode="External"/><Relationship Id="rId2832" Type="http://schemas.openxmlformats.org/officeDocument/2006/relationships/hyperlink" Target="https://clips.twitch.tv/TameFaintBottleYee-IEkbSrtMvnFQwhHW" TargetMode="External"/><Relationship Id="rId1502" Type="http://schemas.openxmlformats.org/officeDocument/2006/relationships/hyperlink" Target="https://www.twitch.tv/videos/1244488612" TargetMode="External"/><Relationship Id="rId1986" Type="http://schemas.openxmlformats.org/officeDocument/2006/relationships/hyperlink" Target="https://www.twitch.tv/videos/1216513400" TargetMode="External"/><Relationship Id="rId2833" Type="http://schemas.openxmlformats.org/officeDocument/2006/relationships/hyperlink" Target="https://www.youtube.com/watch?v=_h-Y9PTQCtQ" TargetMode="External"/><Relationship Id="rId1503" Type="http://schemas.openxmlformats.org/officeDocument/2006/relationships/hyperlink" Target="https://clips.twitch.tv/FuriousSlickCheetahBuddhaBar-7onx5xTGvW5oAS_N" TargetMode="External"/><Relationship Id="rId1987" Type="http://schemas.openxmlformats.org/officeDocument/2006/relationships/hyperlink" Target="https://youtu.be/XUCpNqfcQkI" TargetMode="External"/><Relationship Id="rId2834" Type="http://schemas.openxmlformats.org/officeDocument/2006/relationships/hyperlink" Target="https://clips.twitch.tv/TenuousPiercingMageGOWSkull-kGLgwfGlf3oOKCjk" TargetMode="External"/><Relationship Id="rId1504" Type="http://schemas.openxmlformats.org/officeDocument/2006/relationships/hyperlink" Target="https://clips.twitch.tv/AnimatedBoxyKittenTBCheesePull-0UHkbWxTomWj3w1z" TargetMode="External"/><Relationship Id="rId1988" Type="http://schemas.openxmlformats.org/officeDocument/2006/relationships/hyperlink" Target="https://youtu.be/XUCpNqfcQkI?t=19" TargetMode="External"/><Relationship Id="rId2835" Type="http://schemas.openxmlformats.org/officeDocument/2006/relationships/hyperlink" Target="https://clips.twitch.tv/BoldDaintyHamburgerDoggo-HwljQ6lnz6OyXn3N" TargetMode="External"/><Relationship Id="rId1505" Type="http://schemas.openxmlformats.org/officeDocument/2006/relationships/hyperlink" Target="https://clips.twitch.tv/GleamingManlyCrabsHoneyBadger-ZL51rggfRWPZKlyr" TargetMode="External"/><Relationship Id="rId1989" Type="http://schemas.openxmlformats.org/officeDocument/2006/relationships/hyperlink" Target="https://youtu.be/xaL55tZD_aM" TargetMode="External"/><Relationship Id="rId2836" Type="http://schemas.openxmlformats.org/officeDocument/2006/relationships/hyperlink" Target="https://clips.twitch.tv/RichSpineyBubbleteaM4xHeh-fIFup2DAWZcRVyHK" TargetMode="External"/><Relationship Id="rId1506" Type="http://schemas.openxmlformats.org/officeDocument/2006/relationships/hyperlink" Target="https://clips.twitch.tv/SpookyEagerGarageBrokeBack-gcYbdpzcO5bD769X" TargetMode="External"/><Relationship Id="rId2837" Type="http://schemas.openxmlformats.org/officeDocument/2006/relationships/hyperlink" Target="https://clips.twitch.tv/PowerfulTrustworthyFerretMoreCowbell" TargetMode="External"/><Relationship Id="rId1507" Type="http://schemas.openxmlformats.org/officeDocument/2006/relationships/hyperlink" Target="https://clips.twitch.tv/HonorableBoldKaleShadyLulu-Nl_tw_U1GBxkqli0" TargetMode="External"/><Relationship Id="rId2838" Type="http://schemas.openxmlformats.org/officeDocument/2006/relationships/hyperlink" Target="https://clips.twitch.tv/InterestingFastGooseYee-gIu1OZdxoES0A5z8" TargetMode="External"/><Relationship Id="rId1508" Type="http://schemas.openxmlformats.org/officeDocument/2006/relationships/hyperlink" Target="https://clips.twitch.tv/PlumpTardyMushroomKippa-_l58OF_ZJZebY7Gp"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CloudyShyWrenOpieOP-LVWabQMV173rVqS_" TargetMode="External"/><Relationship Id="rId1980" Type="http://schemas.openxmlformats.org/officeDocument/2006/relationships/hyperlink" Target="https://www.youtube.com/watch?v=_04GX9wbR_s" TargetMode="External"/><Relationship Id="rId1981" Type="http://schemas.openxmlformats.org/officeDocument/2006/relationships/hyperlink" Target="https://twitter.com/Qbe_Root/status/1423292707749855235" TargetMode="External"/><Relationship Id="rId1982" Type="http://schemas.openxmlformats.org/officeDocument/2006/relationships/hyperlink" Target="https://twitter.com/Qbe_Root/status/1338634881086189574" TargetMode="External"/><Relationship Id="rId1930" Type="http://schemas.openxmlformats.org/officeDocument/2006/relationships/hyperlink" Target="https://www.twitch.tv/videos/1449423218"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twitter.com/Qbe_Root/status/1339362426030977026"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twitter.com/Qbe_Root/status/1361390432899522562"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twitter.com/Qbe_Root/status/1407122454334611459"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RSeqN36bCbA" TargetMode="External"/><Relationship Id="rId2800" Type="http://schemas.openxmlformats.org/officeDocument/2006/relationships/hyperlink" Target="https://clips.twitch.tv/HomelyPlausibleFloofBCWarrior-sSytr9fCDheZ_hDo" TargetMode="External"/><Relationship Id="rId1954" Type="http://schemas.openxmlformats.org/officeDocument/2006/relationships/hyperlink" Target="https://www.youtube.com/watch?v=Om4WGpBYOQ8" TargetMode="External"/><Relationship Id="rId2801" Type="http://schemas.openxmlformats.org/officeDocument/2006/relationships/hyperlink" Target="https://clips.twitch.tv/MoldyRelatedTrollBatChest-WcJP5jR_ykR-S_WD" TargetMode="External"/><Relationship Id="rId1955" Type="http://schemas.openxmlformats.org/officeDocument/2006/relationships/hyperlink" Target="https://twitter.com/Qbe_Root/status/1397707786499276801" TargetMode="External"/><Relationship Id="rId2802" Type="http://schemas.openxmlformats.org/officeDocument/2006/relationships/hyperlink" Target="https://clips.twitch.tv/TallDistinctAniseFrankerZ-3S4o-2k1o4GqXMhX" TargetMode="External"/><Relationship Id="rId1956" Type="http://schemas.openxmlformats.org/officeDocument/2006/relationships/hyperlink" Target="https://twitter.com/Qbe_Root/status/1398028051519315971" TargetMode="External"/><Relationship Id="rId2803" Type="http://schemas.openxmlformats.org/officeDocument/2006/relationships/hyperlink" Target="https://www.youtube.com/watch?v=BlTsOFlPgME" TargetMode="External"/><Relationship Id="rId1957" Type="http://schemas.openxmlformats.org/officeDocument/2006/relationships/hyperlink" Target="https://twitter.com/Qbe_Root/status/1362452717462028292" TargetMode="External"/><Relationship Id="rId2804" Type="http://schemas.openxmlformats.org/officeDocument/2006/relationships/hyperlink" Target="https://www.twitch.tv/videos/923267417" TargetMode="External"/><Relationship Id="rId1958" Type="http://schemas.openxmlformats.org/officeDocument/2006/relationships/hyperlink" Target="https://www.youtube.com/watch?v=ieByzYZpBvM" TargetMode="External"/><Relationship Id="rId2805" Type="http://schemas.openxmlformats.org/officeDocument/2006/relationships/hyperlink" Target="https://www.youtube.com/watch?v=LLV-ujq1ytc" TargetMode="External"/><Relationship Id="rId1959" Type="http://schemas.openxmlformats.org/officeDocument/2006/relationships/hyperlink" Target="https://www.youtube.com/watch?v=GULp3rGAkdA" TargetMode="External"/><Relationship Id="rId2806" Type="http://schemas.openxmlformats.org/officeDocument/2006/relationships/hyperlink" Target="https://www.youtube.com/watch?v=7ewxs-J8-IA" TargetMode="External"/><Relationship Id="rId2807" Type="http://schemas.openxmlformats.org/officeDocument/2006/relationships/hyperlink" Target="https://www.twitch.tv/videos/681678115" TargetMode="External"/><Relationship Id="rId2808" Type="http://schemas.openxmlformats.org/officeDocument/2006/relationships/hyperlink" Target="https://www.twitch.tv/videos/681679858" TargetMode="External"/><Relationship Id="rId2809" Type="http://schemas.openxmlformats.org/officeDocument/2006/relationships/hyperlink" Target="https://www.twitch.tv/videos/681697534"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AeU3XiVjqG8"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YgJo9NzadSQ"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plendidPlumpBeeOSsloth-eUoqCymqSnL5hvpY"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olidPerfectSandwichDerp-865AbQlAGdrhQILD" TargetMode="External"/><Relationship Id="rId1578" Type="http://schemas.openxmlformats.org/officeDocument/2006/relationships/hyperlink" Target="https://clips.twitch.tv/PunchyFriendlyCroissantArgieB8-qEPbR5aXzccU8bW9" TargetMode="External"/><Relationship Id="rId2425" Type="http://schemas.openxmlformats.org/officeDocument/2006/relationships/hyperlink" Target="https://clips.twitch.tv/GleamingPerfectHamCclamChamp-jFnYmbomn_l-QbEC" TargetMode="External"/><Relationship Id="rId1579" Type="http://schemas.openxmlformats.org/officeDocument/2006/relationships/hyperlink" Target="https://www.youtube.com/watch?v=hmvfEP6e7m4" TargetMode="External"/><Relationship Id="rId2426" Type="http://schemas.openxmlformats.org/officeDocument/2006/relationships/hyperlink" Target="https://clips.twitch.tv/AggressiveFastFriseeSoonerLater-2-MrMd-XsrgRRjRH" TargetMode="External"/><Relationship Id="rId2427" Type="http://schemas.openxmlformats.org/officeDocument/2006/relationships/hyperlink" Target="https://www.twitch.tv/videos/1234859465" TargetMode="External"/><Relationship Id="rId2428" Type="http://schemas.openxmlformats.org/officeDocument/2006/relationships/hyperlink" Target="https://clips.twitch.tv/NastyImpossibleCrabAMPEnergyCherry-g2mwU33oKy1EP3fo" TargetMode="External"/><Relationship Id="rId2429" Type="http://schemas.openxmlformats.org/officeDocument/2006/relationships/hyperlink" Target="https://www.twitch.tv/videos/440754616"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weetHonorableFungusThunBeast-EqIPETChLfP9dMVx"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FilthyTentativeGaragePeoplesChamp-dLUNBA-m_kWdqJ5Q"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ProductiveSmallTofuPrimeMe-BiqUcXrrRzLE_GF3"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DifferentBoldOtterDBstyle-ORY-eq8awTPVfVhE" TargetMode="External"/><Relationship Id="rId2896" Type="http://schemas.openxmlformats.org/officeDocument/2006/relationships/hyperlink" Target="https://youtu.be/dOp5piQQYqg"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PricklyGlamorousGorillaKevinTurtle-dQr9Ih9aibL3O9xN" TargetMode="External"/><Relationship Id="rId2897" Type="http://schemas.openxmlformats.org/officeDocument/2006/relationships/hyperlink" Target="https://youtu.be/CfDEkDG5HFI"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ColorfulBovineDoveKreygasm-lg1MczWfCJUdE2Wz" TargetMode="External"/><Relationship Id="rId2898" Type="http://schemas.openxmlformats.org/officeDocument/2006/relationships/hyperlink" Target="https://youtu.be/YkHffV7svTc"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GenerousSaltySoybeanVoHiYo-zcwH8eSvkOHDfK7t" TargetMode="External"/><Relationship Id="rId2899" Type="http://schemas.openxmlformats.org/officeDocument/2006/relationships/hyperlink" Target="https://youtu.be/RqUNHa6gnVg" TargetMode="External"/><Relationship Id="rId1569" Type="http://schemas.openxmlformats.org/officeDocument/2006/relationships/hyperlink" Target="https://youtu.be/Q0xcORu0mMk" TargetMode="External"/><Relationship Id="rId2416" Type="http://schemas.openxmlformats.org/officeDocument/2006/relationships/hyperlink" Target="https://clips.twitch.tv/SucculentInquisitiveAsparagusLeeroyJenkins-OmpLrLuzoxHCavOG" TargetMode="External"/><Relationship Id="rId2417" Type="http://schemas.openxmlformats.org/officeDocument/2006/relationships/hyperlink" Target="https://clips.twitch.tv/CrypticDarlingSpaghettiResidentSleeper-K3LOKAL798Y88C6V" TargetMode="External"/><Relationship Id="rId2418" Type="http://schemas.openxmlformats.org/officeDocument/2006/relationships/hyperlink" Target="https://clips.twitch.tv/OilyNimbleHerringBCouch-Xzcva2P9k_Dhgl7g" TargetMode="External"/><Relationship Id="rId2419" Type="http://schemas.openxmlformats.org/officeDocument/2006/relationships/hyperlink" Target="https://clips.twitch.tv/SparklySnappyWasabiPJSalt-YOvVC1bGidPY76WI"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UnsightlyObservantCrabsKappaClaus-1ZkgEyeYp8b3WKgQ" TargetMode="External"/><Relationship Id="rId1560" Type="http://schemas.openxmlformats.org/officeDocument/2006/relationships/hyperlink" Target="https://youtu.be/AOqsOxSJo6A" TargetMode="External"/><Relationship Id="rId2891" Type="http://schemas.openxmlformats.org/officeDocument/2006/relationships/hyperlink" Target="https://clips.twitch.tv/SarcasticJoyousMacaroniSaltBae-7jY8PhjdTlVbfUri"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www.twitch.tv/videos/1264996095"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www.twitch.tv/videos/1252488021"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JollyHeartlessRadicchioYouDontSay-DnTtZQb3yYj2G9y0" TargetMode="External"/><Relationship Id="rId2894" Type="http://schemas.openxmlformats.org/officeDocument/2006/relationships/hyperlink" Target="https://youtu.be/MpHdG2rZYIU"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SucculentHandsomeFlamingoWholeWheat-mU_tgPnjQy-MJY4-" TargetMode="External"/><Relationship Id="rId2895" Type="http://schemas.openxmlformats.org/officeDocument/2006/relationships/hyperlink" Target="https://youtu.be/3VT120o91M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d8fTBCb4WxE" TargetMode="External"/><Relationship Id="rId2445" Type="http://schemas.openxmlformats.org/officeDocument/2006/relationships/hyperlink" Target="https://youtu.be/kSvxV93VTq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4884" TargetMode="External"/><Relationship Id="rId2446" Type="http://schemas.openxmlformats.org/officeDocument/2006/relationships/hyperlink" Target="https://www.youtube.com/watch?v=4xRCkacQ3y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06626873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qFIl_UHXJ1E"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WanderingConcernedSnailBloodTrail-QHkJlgTjCL40IQXI"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JmdYNsUZ_bI" TargetMode="External"/><Relationship Id="rId1591" Type="http://schemas.openxmlformats.org/officeDocument/2006/relationships/hyperlink" Target="https://www.youtube.com/watch?v=fEuOynC63dU" TargetMode="External"/><Relationship Id="rId1592" Type="http://schemas.openxmlformats.org/officeDocument/2006/relationships/hyperlink" Target="https://youtu.be/qV87SrOX0ds?t=51" TargetMode="External"/><Relationship Id="rId1593" Type="http://schemas.openxmlformats.org/officeDocument/2006/relationships/hyperlink" Target="https://clips.twitch.tv/StupidPowerfulRaisinSmoocherZ"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enaciousAntediluvianMonkeyNerfRedBlaster"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BWTSU4jtkC0" TargetMode="External"/><Relationship Id="rId2442" Type="http://schemas.openxmlformats.org/officeDocument/2006/relationships/hyperlink" Target="https://www.youtube.com/watch?v=DIcjtHJf4A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dPalNjc9ZuE" TargetMode="External"/><Relationship Id="rId2443" Type="http://schemas.openxmlformats.org/officeDocument/2006/relationships/hyperlink" Target="https://twitter.com/Samura1man/status/127173416249651609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iumphantExuberantTildeYee-is5En9yzrj7PPV_P" TargetMode="External"/><Relationship Id="rId2444" Type="http://schemas.openxmlformats.org/officeDocument/2006/relationships/hyperlink" Target="https://www.youtube.com/watch?v=RWYJCk_yCA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twitch.tv/videos/1028770481" TargetMode="External"/><Relationship Id="rId2434" Type="http://schemas.openxmlformats.org/officeDocument/2006/relationships/hyperlink" Target="https://twitter.com/otqkesan_/status/1508218322713989123?s=20&amp;t=T2ShwX-846y9LvdD5I3AW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l3DP9U068Nc&amp;start=3497" TargetMode="External"/><Relationship Id="rId2435" Type="http://schemas.openxmlformats.org/officeDocument/2006/relationships/hyperlink" Target="https://twitter.com/otqkesan_/status/1461701099186839563?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2SW3Uu23Ek?t=51" TargetMode="External"/><Relationship Id="rId2436" Type="http://schemas.openxmlformats.org/officeDocument/2006/relationships/hyperlink" Target="https://twitter.com/otqkesan_/status/14830354950433300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5pEbV8f4Ey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09641709160136704?s=20&amp;t=DXf-pGT_AC639nNzoJmlr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m8uNFFWGXs8"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hVXZQtmKwc" TargetMode="External"/><Relationship Id="rId1581" Type="http://schemas.openxmlformats.org/officeDocument/2006/relationships/hyperlink" Target="https://www.youtube.com/watch?v=kZyWw3NCFx8" TargetMode="External"/><Relationship Id="rId1582" Type="http://schemas.openxmlformats.org/officeDocument/2006/relationships/hyperlink" Target="https://www.youtube.com/watch?v=snj15Ho71no"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uUbYLDXzXPE" TargetMode="External"/><Relationship Id="rId2430" Type="http://schemas.openxmlformats.org/officeDocument/2006/relationships/hyperlink" Target="https://twitter.com/otqkesan_/status/1508213958393864196?s=20&amp;t=fUoqnObXxhQMpD_DZ9ral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VNS-JNZfrnc" TargetMode="External"/><Relationship Id="rId2431" Type="http://schemas.openxmlformats.org/officeDocument/2006/relationships/hyperlink" Target="https://twitter.com/otqkesan_/status/146088227489589248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C8joXOpR-Ik" TargetMode="External"/><Relationship Id="rId2432" Type="http://schemas.openxmlformats.org/officeDocument/2006/relationships/hyperlink" Target="https://youtu.be/CBwzmfxQE4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TastyAliveAppleKreygasm" TargetMode="External"/><Relationship Id="rId2433" Type="http://schemas.openxmlformats.org/officeDocument/2006/relationships/hyperlink" Target="https://twitter.com/otqkesan_/status/1509747073658527752?s=20&amp;t=sne1R5zpDkF10cvOG-ggDw" TargetMode="External"/><Relationship Id="rId1532" Type="http://schemas.openxmlformats.org/officeDocument/2006/relationships/hyperlink" Target="https://clips.twitch.tv/CaringViscousBeeTheRinger-0An52bF0zKUCEC5x" TargetMode="External"/><Relationship Id="rId2863" Type="http://schemas.openxmlformats.org/officeDocument/2006/relationships/hyperlink" Target="https://youtu.be/rWyWVJ-1mO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0cqSvG8RrCo" TargetMode="External"/><Relationship Id="rId1534" Type="http://schemas.openxmlformats.org/officeDocument/2006/relationships/hyperlink" Target="https://clips.twitch.tv/ShortTangentialBadgerHeyGirl-WtemQPgSYV-dazZH" TargetMode="External"/><Relationship Id="rId2865" Type="http://schemas.openxmlformats.org/officeDocument/2006/relationships/hyperlink" Target="https://youtu.be/P1zYoS5W0-o" TargetMode="External"/><Relationship Id="rId1535" Type="http://schemas.openxmlformats.org/officeDocument/2006/relationships/hyperlink" Target="https://clips.twitch.tv/DifferentPlacidMoonRalpherZ-5RRc7Rt0RTvZrNV_" TargetMode="External"/><Relationship Id="rId2866" Type="http://schemas.openxmlformats.org/officeDocument/2006/relationships/hyperlink" Target="https://youtu.be/nggxOuqniqE" TargetMode="External"/><Relationship Id="rId1536" Type="http://schemas.openxmlformats.org/officeDocument/2006/relationships/hyperlink" Target="https://youtu.be/JA-sgoCHNk4" TargetMode="External"/><Relationship Id="rId2867" Type="http://schemas.openxmlformats.org/officeDocument/2006/relationships/hyperlink" Target="https://youtu.be/EvtQbxNgSyc" TargetMode="External"/><Relationship Id="rId1537" Type="http://schemas.openxmlformats.org/officeDocument/2006/relationships/hyperlink" Target="https://clips.twitch.tv/CulturedCoweringHorseradishShazBotstix-Ugtr1lsf7-VFV6Lr" TargetMode="External"/><Relationship Id="rId2868" Type="http://schemas.openxmlformats.org/officeDocument/2006/relationships/hyperlink" Target="https://youtu.be/I7ZgVTZnK5E"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youtu.be/is_vY-Grcv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9vpdi3lud8" TargetMode="External"/><Relationship Id="rId1530" Type="http://schemas.openxmlformats.org/officeDocument/2006/relationships/hyperlink" Target="https://clips.twitch.tv/CourteousDignifiedAlfalfaArgieB8-xiXcFktyWjBbt-iM" TargetMode="External"/><Relationship Id="rId2861" Type="http://schemas.openxmlformats.org/officeDocument/2006/relationships/hyperlink" Target="https://youtu.be/q-qecF2b-PI" TargetMode="External"/><Relationship Id="rId1531" Type="http://schemas.openxmlformats.org/officeDocument/2006/relationships/hyperlink" Target="https://clips.twitch.tv/AdorableKnottyLaptopPanicVis-XpXNwulO4BPljJuS" TargetMode="External"/><Relationship Id="rId2862" Type="http://schemas.openxmlformats.org/officeDocument/2006/relationships/hyperlink" Target="https://youtu.be/n4rYYEWURhw" TargetMode="External"/><Relationship Id="rId1521" Type="http://schemas.openxmlformats.org/officeDocument/2006/relationships/hyperlink" Target="https://clips.twitch.tv/AffluentAmazingStingrayMikeHogu-XsCyptQL-yJKarX-" TargetMode="External"/><Relationship Id="rId2852" Type="http://schemas.openxmlformats.org/officeDocument/2006/relationships/hyperlink" Target="https://youtu.be/74H20Y0ruuk" TargetMode="External"/><Relationship Id="rId1522" Type="http://schemas.openxmlformats.org/officeDocument/2006/relationships/hyperlink" Target="https://clips.twitch.tv/BashfulCrazyAsparagusFrankerZ-ywe9as9nDsfY3vPg" TargetMode="External"/><Relationship Id="rId2853" Type="http://schemas.openxmlformats.org/officeDocument/2006/relationships/hyperlink" Target="https://youtu.be/ixBwATUne_8" TargetMode="External"/><Relationship Id="rId1523" Type="http://schemas.openxmlformats.org/officeDocument/2006/relationships/hyperlink" Target="https://clips.twitch.tv/NiceZanyLaptopMikeHogu-5GQscXuTB947s_C_" TargetMode="External"/><Relationship Id="rId2854" Type="http://schemas.openxmlformats.org/officeDocument/2006/relationships/hyperlink" Target="https://youtu.be/eXKS8y_04vY" TargetMode="External"/><Relationship Id="rId1524" Type="http://schemas.openxmlformats.org/officeDocument/2006/relationships/hyperlink" Target="https://clips.twitch.tv/AmazingInexpensivePlumHeyGirl-mgV2sBiNWeab2qm7" TargetMode="External"/><Relationship Id="rId2855" Type="http://schemas.openxmlformats.org/officeDocument/2006/relationships/hyperlink" Target="https://youtu.be/Cr_xP8bgJec" TargetMode="External"/><Relationship Id="rId1525" Type="http://schemas.openxmlformats.org/officeDocument/2006/relationships/hyperlink" Target="https://www.twitch.tv/videos/1276352363" TargetMode="External"/><Relationship Id="rId2856" Type="http://schemas.openxmlformats.org/officeDocument/2006/relationships/hyperlink" Target="https://youtu.be/eGf89D1COSQ" TargetMode="External"/><Relationship Id="rId1526" Type="http://schemas.openxmlformats.org/officeDocument/2006/relationships/hyperlink" Target="https://clips.twitch.tv/FrigidStrangeMushroomYouWHY-T7Obnpc12hjlehIe" TargetMode="External"/><Relationship Id="rId2857" Type="http://schemas.openxmlformats.org/officeDocument/2006/relationships/hyperlink" Target="https://youtu.be/fnGzQtN80aI" TargetMode="External"/><Relationship Id="rId1527" Type="http://schemas.openxmlformats.org/officeDocument/2006/relationships/hyperlink" Target="https://www.twitch.tv/videos/1054952961" TargetMode="External"/><Relationship Id="rId2858" Type="http://schemas.openxmlformats.org/officeDocument/2006/relationships/hyperlink" Target="https://youtu.be/Fwi1P8hhbEM" TargetMode="External"/><Relationship Id="rId1528" Type="http://schemas.openxmlformats.org/officeDocument/2006/relationships/hyperlink" Target="https://clips.twitch.tv/LovelyGenerousEndive4Head-KVNAx_Rr9ZmFsmME" TargetMode="External"/><Relationship Id="rId2859" Type="http://schemas.openxmlformats.org/officeDocument/2006/relationships/hyperlink" Target="https://youtu.be/u-0TbF-x-ys" TargetMode="External"/><Relationship Id="rId1529" Type="http://schemas.openxmlformats.org/officeDocument/2006/relationships/hyperlink" Target="https://clips.twitch.tv/CooperativeTiredLettuceTooSpicy--GS6bdt8pC69HiY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DiNBbzp1maI" TargetMode="External"/><Relationship Id="rId1520" Type="http://schemas.openxmlformats.org/officeDocument/2006/relationships/hyperlink" Target="https://clips.twitch.tv/InterestingBlightedEelHeyGuys-kiwgb7y7UXFLE53o" TargetMode="External"/><Relationship Id="rId2851" Type="http://schemas.openxmlformats.org/officeDocument/2006/relationships/hyperlink" Target="https://youtu.be/c-Gnf7nqbQg"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trongRelievedWhaleCclamChamp-GxTqgCRS_aJvTd3l" TargetMode="External"/><Relationship Id="rId2885" Type="http://schemas.openxmlformats.org/officeDocument/2006/relationships/hyperlink" Target="https://clips.twitch.tv/OpenSwissHorseradishPlanking-F6U4Rdie9N3lGJTB"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876875288" TargetMode="External"/><Relationship Id="rId2886" Type="http://schemas.openxmlformats.org/officeDocument/2006/relationships/hyperlink" Target="https://clips.twitch.tv/AdorableAuspiciousPonyOMGScoots-cOHUPAy5-HX8cTlY"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BoldLivelySpiderHeyGirl-Ob3uO3CqWnmAtyXo" TargetMode="External"/><Relationship Id="rId2887" Type="http://schemas.openxmlformats.org/officeDocument/2006/relationships/hyperlink" Target="https://clips.twitch.tv/AmericanTardyDugongSpicyBoy-u5HRN4Pv98XlV4QZ"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SpikyFantasticVampireUnSane-36L752La69aTcEND" TargetMode="External"/><Relationship Id="rId2888" Type="http://schemas.openxmlformats.org/officeDocument/2006/relationships/hyperlink" Target="https://www.twitch.tv/videos/1230321696"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BoxyNaiveLeopardWOOP-7T4mlAUKcOhSLQY4" TargetMode="External"/><Relationship Id="rId2889" Type="http://schemas.openxmlformats.org/officeDocument/2006/relationships/hyperlink" Target="https://www.twitch.tv/videos/1224432075"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iestResilientLampBIRB-qySPQsjLil7DSM4h" TargetMode="External"/><Relationship Id="rId2407" Type="http://schemas.openxmlformats.org/officeDocument/2006/relationships/hyperlink" Target="https://clips.twitch.tv/SpunkyScaryScorpionSaltBae-ozSNNFfPY1ylwl45" TargetMode="External"/><Relationship Id="rId2408" Type="http://schemas.openxmlformats.org/officeDocument/2006/relationships/hyperlink" Target="https://clips.twitch.tv/ZanySpoopyManateeSpicyBoy-aMqFKJ4Da8woU9-O" TargetMode="External"/><Relationship Id="rId2409" Type="http://schemas.openxmlformats.org/officeDocument/2006/relationships/hyperlink" Target="https://clips.twitch.tv/RelievedOutstandingMarrowDAESuppy-ltZuIhVP8aiB89dl"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in2eMbJ0ow"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oJ7uiss0Fa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cMWcL3kLKVs" TargetMode="External"/><Relationship Id="rId1552" Type="http://schemas.openxmlformats.org/officeDocument/2006/relationships/hyperlink" Target="https://youtu.be/qDE7sAdrqQk" TargetMode="External"/><Relationship Id="rId2883" Type="http://schemas.openxmlformats.org/officeDocument/2006/relationships/hyperlink" Target="https://youtu.be/HhrXXa3_6Q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BelovedSpookyJackalKippa-_KkLbwjr3OzVjiF4" TargetMode="External"/><Relationship Id="rId2884" Type="http://schemas.openxmlformats.org/officeDocument/2006/relationships/hyperlink" Target="https://youtu.be/pTOrGSUJHWI" TargetMode="External"/><Relationship Id="rId1543" Type="http://schemas.openxmlformats.org/officeDocument/2006/relationships/hyperlink" Target="https://clips.twitch.tv/SmilingTolerantWerewolfMingLee-tSUNok2aFlf-R0Zw" TargetMode="External"/><Relationship Id="rId2874" Type="http://schemas.openxmlformats.org/officeDocument/2006/relationships/hyperlink" Target="https://youtu.be/gs6T_sN1V7s"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qKz5kBAucj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Oc0mzisGZgM"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5awgm4vADLQ"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_yyE2bJP2Bk" TargetMode="External"/><Relationship Id="rId1548" Type="http://schemas.openxmlformats.org/officeDocument/2006/relationships/hyperlink" Target="https://clips.twitch.tv/SnappyAdorableLapwingArsonNoSexy-RpSKvZs5ERRDIqGZ" TargetMode="External"/><Relationship Id="rId2879" Type="http://schemas.openxmlformats.org/officeDocument/2006/relationships/hyperlink" Target="https://youtu.be/K9g9bFufOgE"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L3JP_GvYE7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69ic33AvIaQ" TargetMode="External"/><Relationship Id="rId1541" Type="http://schemas.openxmlformats.org/officeDocument/2006/relationships/hyperlink" Target="https://clips.twitch.tv/AgitatedIntelligentGaurNotATK-DRQhsSw_k284gYa4" TargetMode="External"/><Relationship Id="rId2872" Type="http://schemas.openxmlformats.org/officeDocument/2006/relationships/hyperlink" Target="https://youtu.be/S2-pKof3drs" TargetMode="External"/><Relationship Id="rId1542" Type="http://schemas.openxmlformats.org/officeDocument/2006/relationships/hyperlink" Target="https://clips.twitch.tv/ProductiveEndearingMageFloof-Mv064PvnvCj4hXRo" TargetMode="External"/><Relationship Id="rId2873" Type="http://schemas.openxmlformats.org/officeDocument/2006/relationships/hyperlink" Target="https://youtu.be/UbE6nG94rbc"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uQb2vYe8YII" TargetMode="External"/><Relationship Id="rId1160" Type="http://schemas.openxmlformats.org/officeDocument/2006/relationships/hyperlink" Target="https://youtu.be/qZQIl6lgiS4" TargetMode="External"/><Relationship Id="rId2491" Type="http://schemas.openxmlformats.org/officeDocument/2006/relationships/hyperlink" Target="https://youtu.be/QWmK3VCxdP8"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yr_fODWKb4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E68dQhdTp-w"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MIhOgmmF3o"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ixt4mhRLGe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QCZ15YXP7O0"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Sc_oJ7DMHOk"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gYAsKhAbCI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RIzlArMTv18" TargetMode="External"/><Relationship Id="rId2049" Type="http://schemas.openxmlformats.org/officeDocument/2006/relationships/hyperlink" Target="https://www.twitch.tv/videos/125465126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_bDKS86UQO0" TargetMode="External"/><Relationship Id="rId1137" Type="http://schemas.openxmlformats.org/officeDocument/2006/relationships/hyperlink" Target="https://youtu.be/CHKavLZt5Do" TargetMode="External"/><Relationship Id="rId2468" Type="http://schemas.openxmlformats.org/officeDocument/2006/relationships/hyperlink" Target="https://youtu.be/duVxyyKkGSE" TargetMode="External"/><Relationship Id="rId1138" Type="http://schemas.openxmlformats.org/officeDocument/2006/relationships/hyperlink" Target="https://youtu.be/XdknLC95PX4" TargetMode="External"/><Relationship Id="rId2469" Type="http://schemas.openxmlformats.org/officeDocument/2006/relationships/hyperlink" Target="https://www.twitch.tv/videos/1253747682"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428637475" TargetMode="External"/><Relationship Id="rId1130" Type="http://schemas.openxmlformats.org/officeDocument/2006/relationships/hyperlink" Target="https://youtu.be/_d7czSdgj38" TargetMode="External"/><Relationship Id="rId2461" Type="http://schemas.openxmlformats.org/officeDocument/2006/relationships/hyperlink" Target="https://youtu.be/58eP_cmK3YQ"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Joa1eB6_E5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ZpziCD-3S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tnqOox8OBB0"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pD9XOt8-FZ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FotdJZTHWuM"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31053545"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ef0UBQ8a9Y"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TrHCQuQCbhs"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Z5UoMwnTj0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AZFU88_2t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RJ0DSI0rRF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CyEeG21zo3w"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A-X8_hh7v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q_H59CFq_Q8" TargetMode="External"/><Relationship Id="rId1124" Type="http://schemas.openxmlformats.org/officeDocument/2006/relationships/hyperlink" Target="https://youtu.be/ucyeqLY5tow" TargetMode="External"/><Relationship Id="rId2455" Type="http://schemas.openxmlformats.org/officeDocument/2006/relationships/hyperlink" Target="https://youtu.be/CdmJioEd3g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9oaIhANWDzo"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AN8TAOiDrSg"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SBnH1_4qsD4"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youtube.com/watch?v=kPNwdDX3Bps" TargetMode="External"/><Relationship Id="rId1152" Type="http://schemas.openxmlformats.org/officeDocument/2006/relationships/hyperlink" Target="https://youtu.be/kBIHINSXADo" TargetMode="External"/><Relationship Id="rId2483" Type="http://schemas.openxmlformats.org/officeDocument/2006/relationships/hyperlink" Target="https://youtu.be/czwc5nX4nvk" TargetMode="External"/><Relationship Id="rId1153" Type="http://schemas.openxmlformats.org/officeDocument/2006/relationships/hyperlink" Target="https://youtu.be/rdCcIUbvyBg" TargetMode="External"/><Relationship Id="rId2000" Type="http://schemas.openxmlformats.org/officeDocument/2006/relationships/hyperlink" Target="https://www.twitch.tv/videos/667384709" TargetMode="External"/><Relationship Id="rId2484" Type="http://schemas.openxmlformats.org/officeDocument/2006/relationships/hyperlink" Target="https://youtu.be/ZmY_5WSb6yM"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776xWFq-Z4" TargetMode="External"/><Relationship Id="rId2485" Type="http://schemas.openxmlformats.org/officeDocument/2006/relationships/hyperlink" Target="https://youtu.be/5VwqykDW0o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6PYm6pc9vUY" TargetMode="External"/><Relationship Id="rId2486" Type="http://schemas.openxmlformats.org/officeDocument/2006/relationships/hyperlink" Target="https://youtu.be/prEpqvZQgL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ZnQpK53Njtw" TargetMode="External"/><Relationship Id="rId2487" Type="http://schemas.openxmlformats.org/officeDocument/2006/relationships/hyperlink" Target="https://youtu.be/mF124RG60n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www.youtube.com/watch?v=ftePd1cjfoQ" TargetMode="External"/><Relationship Id="rId1147" Type="http://schemas.openxmlformats.org/officeDocument/2006/relationships/hyperlink" Target="https://youtu.be/WjT8sgQZIU0" TargetMode="External"/><Relationship Id="rId2478" Type="http://schemas.openxmlformats.org/officeDocument/2006/relationships/hyperlink" Target="https://youtu.be/wgmqieTlGak"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CleanSpeedySquirrelNerfRedBlaster-wAymz7ty7RNzWK-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CxfGJ-WQmU" TargetMode="External"/><Relationship Id="rId1140" Type="http://schemas.openxmlformats.org/officeDocument/2006/relationships/hyperlink" Target="https://youtu.be/g5E6yohuf3U" TargetMode="External"/><Relationship Id="rId2471" Type="http://schemas.openxmlformats.org/officeDocument/2006/relationships/hyperlink" Target="https://youtu.be/7PUaYJbrA9s" TargetMode="External"/><Relationship Id="rId1141" Type="http://schemas.openxmlformats.org/officeDocument/2006/relationships/hyperlink" Target="https://youtu.be/fhuBBx-3-3Y" TargetMode="External"/><Relationship Id="rId2472" Type="http://schemas.openxmlformats.org/officeDocument/2006/relationships/hyperlink" Target="https://clips.twitch.tv/AnnoyingThoughtfulAmazonDuDudu-wqpqPbwlm3aK78k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Log8qYsdK6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96nVi2MEUxY"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ExuberantBoxyAsteriskHassanChop-Gt1dcfITEwf4leaE"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www.twitch.tv/videos/1207701165"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OZGCU7a4RPY" TargetMode="External"/><Relationship Id="rId2090" Type="http://schemas.openxmlformats.org/officeDocument/2006/relationships/hyperlink" Target="https://youtu.be/hT3xX7FHwjw" TargetMode="External"/><Relationship Id="rId2091" Type="http://schemas.openxmlformats.org/officeDocument/2006/relationships/hyperlink" Target="https://youtu.be/pPBHdquRnFY" TargetMode="External"/><Relationship Id="rId2092" Type="http://schemas.openxmlformats.org/officeDocument/2006/relationships/hyperlink" Target="https://clips.twitch.tv/HorribleObeseDogeDuDudu-TdxG0Cii6Bt4hod9" TargetMode="External"/><Relationship Id="rId2093" Type="http://schemas.openxmlformats.org/officeDocument/2006/relationships/hyperlink" Target="https://youtu.be/l_GoG_ZxSpo" TargetMode="External"/><Relationship Id="rId2094" Type="http://schemas.openxmlformats.org/officeDocument/2006/relationships/hyperlink" Target="https://youtu.be/HgFbYLOH0XY?t=201" TargetMode="External"/><Relationship Id="rId2095" Type="http://schemas.openxmlformats.org/officeDocument/2006/relationships/hyperlink" Target="https://clips.twitch.tv/StrongProtectiveMelonCharlieBitMe-HxczSKVqTDi2_8nx" TargetMode="External"/><Relationship Id="rId2096" Type="http://schemas.openxmlformats.org/officeDocument/2006/relationships/hyperlink" Target="https://youtu.be/Q1EsMMtqeyY" TargetMode="External"/><Relationship Id="rId2097" Type="http://schemas.openxmlformats.org/officeDocument/2006/relationships/hyperlink" Target="https://clips.twitch.tv/GoldenDeliciousTroutEagleEye-zERyFbLVJFgaSS-7" TargetMode="External"/><Relationship Id="rId2098" Type="http://schemas.openxmlformats.org/officeDocument/2006/relationships/hyperlink" Target="https://youtu.be/b-d2Bge3MkQ" TargetMode="External"/><Relationship Id="rId2099" Type="http://schemas.openxmlformats.org/officeDocument/2006/relationships/hyperlink" Target="https://clips.twitch.tv/DistinctPleasantDootPanicBasket-soUikHp5syNS600u" TargetMode="External"/><Relationship Id="rId2060" Type="http://schemas.openxmlformats.org/officeDocument/2006/relationships/hyperlink" Target="https://youtu.be/uzGU8Z25f5g" TargetMode="External"/><Relationship Id="rId2061" Type="http://schemas.openxmlformats.org/officeDocument/2006/relationships/hyperlink" Target="https://youtu.be/x-F2zPmw9uc" TargetMode="External"/><Relationship Id="rId2062" Type="http://schemas.openxmlformats.org/officeDocument/2006/relationships/hyperlink" Target="https://youtu.be/cfrTvjionxg" TargetMode="External"/><Relationship Id="rId2063" Type="http://schemas.openxmlformats.org/officeDocument/2006/relationships/hyperlink" Target="https://youtu.be/Doa3FbdO25k" TargetMode="External"/><Relationship Id="rId2064" Type="http://schemas.openxmlformats.org/officeDocument/2006/relationships/hyperlink" Target="https://youtu.be/X9P3epB6wNQ" TargetMode="External"/><Relationship Id="rId2065" Type="http://schemas.openxmlformats.org/officeDocument/2006/relationships/hyperlink" Target="https://youtu.be/WUSpAku6fl8" TargetMode="External"/><Relationship Id="rId2066" Type="http://schemas.openxmlformats.org/officeDocument/2006/relationships/hyperlink" Target="https://clips.twitch.tv/ModernBashfulSeahorseDansGame-aSBffSWe1FWxzvfH" TargetMode="External"/><Relationship Id="rId2067" Type="http://schemas.openxmlformats.org/officeDocument/2006/relationships/hyperlink" Target="https://clips.twitch.tv/LightConsiderateWhaleSoonerLater-rdzYk3GC1CUBKeUE" TargetMode="External"/><Relationship Id="rId2068" Type="http://schemas.openxmlformats.org/officeDocument/2006/relationships/hyperlink" Target="https://youtu.be/fpwjhtPzLQ0" TargetMode="External"/><Relationship Id="rId2069" Type="http://schemas.openxmlformats.org/officeDocument/2006/relationships/hyperlink" Target="https://clips.twitch.tv/HumbleTransparentTomatoYouWHY-uqMK_lNDaHjZ_faL" TargetMode="External"/><Relationship Id="rId2050" Type="http://schemas.openxmlformats.org/officeDocument/2006/relationships/hyperlink" Target="https://youtu.be/_vjTDLIvgso" TargetMode="External"/><Relationship Id="rId2051" Type="http://schemas.openxmlformats.org/officeDocument/2006/relationships/hyperlink" Target="https://clips.twitch.tv/SlickSillyTroutHeyGuys-uoPHML5kYhyFRzz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1pc5h6oUVXg"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8FKL-2oYEh8"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VMSnVVnbIw"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FL9H1VOEys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iEkPX4Z7uX0" TargetMode="External"/><Relationship Id="rId498" Type="http://schemas.openxmlformats.org/officeDocument/2006/relationships/hyperlink" Target="https://youtu.be/h1KNV_dSZl0" TargetMode="External"/><Relationship Id="rId2057" Type="http://schemas.openxmlformats.org/officeDocument/2006/relationships/hyperlink" Target="https://clips.twitch.tv/FantasticHardFriesRaccAttack-7lAzuChGfTOnJ9h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EyaajW7ODvQ" TargetMode="External"/><Relationship Id="rId496" Type="http://schemas.openxmlformats.org/officeDocument/2006/relationships/hyperlink" Target="https://youtu.be/0iJvUBn-Ysw" TargetMode="External"/><Relationship Id="rId2059" Type="http://schemas.openxmlformats.org/officeDocument/2006/relationships/hyperlink" Target="https://youtu.be/cmOdHZFJCEo" TargetMode="External"/><Relationship Id="rId2080" Type="http://schemas.openxmlformats.org/officeDocument/2006/relationships/hyperlink" Target="https://youtu.be/48xmrsnB3Rw" TargetMode="External"/><Relationship Id="rId2081" Type="http://schemas.openxmlformats.org/officeDocument/2006/relationships/hyperlink" Target="https://clips.twitch.tv/StupidPiliableAlbatrossBudBlast-HsWQYLOj5NikNV6f" TargetMode="External"/><Relationship Id="rId2082" Type="http://schemas.openxmlformats.org/officeDocument/2006/relationships/hyperlink" Target="https://youtu.be/A-EI8n74Eok" TargetMode="External"/><Relationship Id="rId2083" Type="http://schemas.openxmlformats.org/officeDocument/2006/relationships/hyperlink" Target="https://clips.twitch.tv/PreciousPoorPizzaPanicVis-ysYQ9sSbWDmNAhZ1" TargetMode="External"/><Relationship Id="rId2084" Type="http://schemas.openxmlformats.org/officeDocument/2006/relationships/hyperlink" Target="https://youtu.be/9S-6UcgIP_A" TargetMode="External"/><Relationship Id="rId2085" Type="http://schemas.openxmlformats.org/officeDocument/2006/relationships/hyperlink" Target="https://clips.twitch.tv/OriginalImpartialOstrichCoolStoryBob-rMHf5kpdcg3CLSoW" TargetMode="External"/><Relationship Id="rId2086" Type="http://schemas.openxmlformats.org/officeDocument/2006/relationships/hyperlink" Target="https://youtu.be/n9upMOsSvj4" TargetMode="External"/><Relationship Id="rId2087" Type="http://schemas.openxmlformats.org/officeDocument/2006/relationships/hyperlink" Target="https://youtu.be/s3wP-XrLKGM" TargetMode="External"/><Relationship Id="rId2088" Type="http://schemas.openxmlformats.org/officeDocument/2006/relationships/hyperlink" Target="https://clips.twitch.tv/YummyAlertDinosaurYouWHY-z7vYmECmU5dVKEIR" TargetMode="External"/><Relationship Id="rId2089" Type="http://schemas.openxmlformats.org/officeDocument/2006/relationships/hyperlink" Target="https://youtu.be/lFu-GlZWAb8" TargetMode="External"/><Relationship Id="rId2070" Type="http://schemas.openxmlformats.org/officeDocument/2006/relationships/hyperlink" Target="https://youtu.be/IhURFiUMx18" TargetMode="External"/><Relationship Id="rId2071" Type="http://schemas.openxmlformats.org/officeDocument/2006/relationships/hyperlink" Target="https://youtu.be/22kU68ji6lg" TargetMode="External"/><Relationship Id="rId2072" Type="http://schemas.openxmlformats.org/officeDocument/2006/relationships/hyperlink" Target="https://youtu.be/KJ6fdYv6GZc?t=435" TargetMode="External"/><Relationship Id="rId2073" Type="http://schemas.openxmlformats.org/officeDocument/2006/relationships/hyperlink" Target="https://clips.twitch.tv/PiliableBoldMosquitoPicoMause-aKzMXh9k9-n2aAEK" TargetMode="External"/><Relationship Id="rId2074" Type="http://schemas.openxmlformats.org/officeDocument/2006/relationships/hyperlink" Target="https://youtu.be/yZjiMwrvHQ0" TargetMode="External"/><Relationship Id="rId2075" Type="http://schemas.openxmlformats.org/officeDocument/2006/relationships/hyperlink" Target="https://youtu.be/DzOzF0XXkzk" TargetMode="External"/><Relationship Id="rId2076" Type="http://schemas.openxmlformats.org/officeDocument/2006/relationships/hyperlink" Target="https://www.twitch.tv/videos/1455010951" TargetMode="External"/><Relationship Id="rId2077" Type="http://schemas.openxmlformats.org/officeDocument/2006/relationships/hyperlink" Target="https://www.twitch.tv/videos/1301711730" TargetMode="External"/><Relationship Id="rId2078" Type="http://schemas.openxmlformats.org/officeDocument/2006/relationships/hyperlink" Target="https://youtu.be/nrS8CT0OxiY" TargetMode="External"/><Relationship Id="rId2079" Type="http://schemas.openxmlformats.org/officeDocument/2006/relationships/hyperlink" Target="https://youtu.be/AimZSjyNWkY" TargetMode="External"/><Relationship Id="rId2940" Type="http://schemas.openxmlformats.org/officeDocument/2006/relationships/hyperlink" Target="https://youtu.be/BEMGpElzeIA" TargetMode="External"/><Relationship Id="rId1610" Type="http://schemas.openxmlformats.org/officeDocument/2006/relationships/hyperlink" Target="https://www.twitch.tv/videos/1125758570" TargetMode="External"/><Relationship Id="rId2941" Type="http://schemas.openxmlformats.org/officeDocument/2006/relationships/hyperlink" Target="https://youtu.be/H3JDwX7khMg" TargetMode="External"/><Relationship Id="rId1611" Type="http://schemas.openxmlformats.org/officeDocument/2006/relationships/hyperlink" Target="https://www.twitch.tv/videos/1058067716" TargetMode="External"/><Relationship Id="rId2942" Type="http://schemas.openxmlformats.org/officeDocument/2006/relationships/hyperlink" Target="https://youtu.be/AlDJUqcUgNE" TargetMode="External"/><Relationship Id="rId1612" Type="http://schemas.openxmlformats.org/officeDocument/2006/relationships/hyperlink" Target="https://clips.twitch.tv/RefinedEagerGrasshopperKeyboardCat-whbQLo-kU-0goZhL" TargetMode="External"/><Relationship Id="rId2943" Type="http://schemas.openxmlformats.org/officeDocument/2006/relationships/hyperlink" Target="https://youtu.be/yQk1UijynDQ" TargetMode="External"/><Relationship Id="rId1613" Type="http://schemas.openxmlformats.org/officeDocument/2006/relationships/hyperlink" Target="https://www.twitch.tv/videos/1162048820" TargetMode="External"/><Relationship Id="rId2944" Type="http://schemas.openxmlformats.org/officeDocument/2006/relationships/hyperlink" Target="https://www.youtube.com/watch?v=traHO3RCMFc" TargetMode="External"/><Relationship Id="rId1614" Type="http://schemas.openxmlformats.org/officeDocument/2006/relationships/hyperlink" Target="https://clips.twitch.tv/ShyLittleChowderPJSalt-fsCeX3yRRNvgEpkV" TargetMode="External"/><Relationship Id="rId2945" Type="http://schemas.openxmlformats.org/officeDocument/2006/relationships/hyperlink" Target="https://youtu.be/2fhIenEkLlY" TargetMode="External"/><Relationship Id="rId1615" Type="http://schemas.openxmlformats.org/officeDocument/2006/relationships/hyperlink" Target="https://www.twitch.tv/videos/1125737270" TargetMode="External"/><Relationship Id="rId2946" Type="http://schemas.openxmlformats.org/officeDocument/2006/relationships/hyperlink" Target="https://youtu.be/HLtLqTHqXYA" TargetMode="External"/><Relationship Id="rId1616" Type="http://schemas.openxmlformats.org/officeDocument/2006/relationships/hyperlink" Target="https://clips.twitch.tv/ObservantHardGaurPastaThat-VbXS3fSk3ul3PXTo" TargetMode="External"/><Relationship Id="rId2947" Type="http://schemas.openxmlformats.org/officeDocument/2006/relationships/hyperlink" Target="https://youtu.be/_iXBKQwq-Y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GlamorousSpookyYakTF2John-pPQMJozD-H1CqUaE" TargetMode="External"/><Relationship Id="rId2948" Type="http://schemas.openxmlformats.org/officeDocument/2006/relationships/hyperlink" Target="https://youtu.be/qo_9Tt8brsI"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27760568" TargetMode="External"/><Relationship Id="rId2949" Type="http://schemas.openxmlformats.org/officeDocument/2006/relationships/hyperlink" Target="https://www.twitch.tv/videos/856216849"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olidBoxyThymeNotATK-Y1wQjlhKtJQlHcR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A8KjkBjUfOk"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vRD_ott4DpA"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YQQ0q65ToQQ"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mEmDaTtNmiw" TargetMode="External"/><Relationship Id="rId1603" Type="http://schemas.openxmlformats.org/officeDocument/2006/relationships/hyperlink" Target="https://www.twitch.tv/videos/1184150342" TargetMode="External"/><Relationship Id="rId2934" Type="http://schemas.openxmlformats.org/officeDocument/2006/relationships/hyperlink" Target="https://youtu.be/BzPxFP5PIps" TargetMode="External"/><Relationship Id="rId1604" Type="http://schemas.openxmlformats.org/officeDocument/2006/relationships/hyperlink" Target="https://www.twitch.tv/videos/1183779765" TargetMode="External"/><Relationship Id="rId2935" Type="http://schemas.openxmlformats.org/officeDocument/2006/relationships/hyperlink" Target="https://youtu.be/ktYmL9p1dwQ" TargetMode="External"/><Relationship Id="rId1605" Type="http://schemas.openxmlformats.org/officeDocument/2006/relationships/hyperlink" Target="https://www.twitch.tv/videos/1184193274" TargetMode="External"/><Relationship Id="rId2936" Type="http://schemas.openxmlformats.org/officeDocument/2006/relationships/hyperlink" Target="https://youtu.be/YAMDglE01Tg" TargetMode="External"/><Relationship Id="rId1606" Type="http://schemas.openxmlformats.org/officeDocument/2006/relationships/hyperlink" Target="https://www.twitch.tv/videos/1160383779" TargetMode="External"/><Relationship Id="rId2937" Type="http://schemas.openxmlformats.org/officeDocument/2006/relationships/hyperlink" Target="https://www.youtube.com/watch?v=NBnUp-T3fhc" TargetMode="External"/><Relationship Id="rId1607" Type="http://schemas.openxmlformats.org/officeDocument/2006/relationships/hyperlink" Target="https://www.twitch.tv/videos/1162232325" TargetMode="External"/><Relationship Id="rId2938" Type="http://schemas.openxmlformats.org/officeDocument/2006/relationships/hyperlink" Target="https://www.youtube.com/watch?v=odXAa6vbdas" TargetMode="External"/><Relationship Id="rId1608" Type="http://schemas.openxmlformats.org/officeDocument/2006/relationships/hyperlink" Target="https://clips.twitch.tv/AmericanGentlePuppyWoofer-6EmmApxcPRd2C8_o" TargetMode="External"/><Relationship Id="rId2939" Type="http://schemas.openxmlformats.org/officeDocument/2006/relationships/hyperlink" Target="https://youtu.be/BzUWjt9z1GM" TargetMode="External"/><Relationship Id="rId1609" Type="http://schemas.openxmlformats.org/officeDocument/2006/relationships/hyperlink" Target="https://www.twitch.tv/videos/1136362262" TargetMode="External"/><Relationship Id="rId1631" Type="http://schemas.openxmlformats.org/officeDocument/2006/relationships/hyperlink" Target="https://clips.twitch.tv/HelpfulBoldKimchiWOOP-7w25gcRFfaLRJSO1" TargetMode="External"/><Relationship Id="rId2962" Type="http://schemas.openxmlformats.org/officeDocument/2006/relationships/hyperlink" Target="https://www.youtube.com/watch?v=oO5-I1f_Syo" TargetMode="External"/><Relationship Id="rId1632" Type="http://schemas.openxmlformats.org/officeDocument/2006/relationships/hyperlink" Target="https://clips.twitch.tv/DepressedSneakyGerbilTBCheesePull-7m_k_4DzwFVRjIAH" TargetMode="External"/><Relationship Id="rId2963" Type="http://schemas.openxmlformats.org/officeDocument/2006/relationships/hyperlink" Target="https://www.youtube.com/watch?v=YKJ05njeDNs" TargetMode="External"/><Relationship Id="rId1633" Type="http://schemas.openxmlformats.org/officeDocument/2006/relationships/hyperlink" Target="https://clips.twitch.tv/ComfortableAbstemiousSandpiperDoggo-f4rMPvPW6a_nxMMa" TargetMode="External"/><Relationship Id="rId2964" Type="http://schemas.openxmlformats.org/officeDocument/2006/relationships/hyperlink" Target="https://youtu.be/1HDBaMUS5Dw" TargetMode="External"/><Relationship Id="rId1634" Type="http://schemas.openxmlformats.org/officeDocument/2006/relationships/hyperlink" Target="https://clips.twitch.tv/OilyGrotesquePeanutFloof-erqE9wel4dIvk-Hr" TargetMode="External"/><Relationship Id="rId2965" Type="http://schemas.openxmlformats.org/officeDocument/2006/relationships/hyperlink" Target="https://twitter.com/zelpikukirby/status/1295234878305271808" TargetMode="External"/><Relationship Id="rId1635" Type="http://schemas.openxmlformats.org/officeDocument/2006/relationships/hyperlink" Target="https://clips.twitch.tv/ProtectiveAstuteFoxHassaanChop-HdQPxbrBaTTB-0iQ" TargetMode="External"/><Relationship Id="rId2966" Type="http://schemas.openxmlformats.org/officeDocument/2006/relationships/hyperlink" Target="https://youtu.be/7fwDH3Vvugs" TargetMode="External"/><Relationship Id="rId1636" Type="http://schemas.openxmlformats.org/officeDocument/2006/relationships/hyperlink" Target="https://clips.twitch.tv/CoweringHandsomeReindeerTwitchRaid-u9FI9a7fZ-qKdINb" TargetMode="External"/><Relationship Id="rId2967" Type="http://schemas.openxmlformats.org/officeDocument/2006/relationships/hyperlink" Target="https://clips.twitch.tv/FantasticHumbleNuggetsAMPTropPunch-8vOucFusTrXlS3mn" TargetMode="External"/><Relationship Id="rId1637" Type="http://schemas.openxmlformats.org/officeDocument/2006/relationships/hyperlink" Target="https://clips.twitch.tv/InexpensiveBovineCocoaDoggo-YxFCh5E-aO6ep_Fk" TargetMode="External"/><Relationship Id="rId2968" Type="http://schemas.openxmlformats.org/officeDocument/2006/relationships/drawing" Target="../drawings/drawing2.xml"/><Relationship Id="rId1638" Type="http://schemas.openxmlformats.org/officeDocument/2006/relationships/hyperlink" Target="https://clips.twitch.tv/MildSnappyCheddarShadyLulu-rcj4eG5nVWLfy1Yo" TargetMode="External"/><Relationship Id="rId2969" Type="http://schemas.openxmlformats.org/officeDocument/2006/relationships/vmlDrawing" Target="../drawings/vmlDrawing1.vml"/><Relationship Id="rId929" Type="http://schemas.openxmlformats.org/officeDocument/2006/relationships/hyperlink" Target="https://youtu.be/1lwH7D9Ef8g" TargetMode="External"/><Relationship Id="rId1639" Type="http://schemas.openxmlformats.org/officeDocument/2006/relationships/hyperlink" Target="https://clips.twitch.tv/ZanySassyHerbsSquadGoals-Ggdw8mNC35AZWaqZ"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PCcI6CIPGqk" TargetMode="External"/><Relationship Id="rId1630" Type="http://schemas.openxmlformats.org/officeDocument/2006/relationships/hyperlink" Target="https://clips.twitch.tv/SuaveCogentFishDancingBaby-4xExz5pFrsHZdxJI" TargetMode="External"/><Relationship Id="rId2961" Type="http://schemas.openxmlformats.org/officeDocument/2006/relationships/hyperlink" Target="https://www.youtube.com/watch?v=xWCGegw2YqQ" TargetMode="External"/><Relationship Id="rId1620" Type="http://schemas.openxmlformats.org/officeDocument/2006/relationships/hyperlink" Target="https://clips.twitch.tv/OddCuteDugongFreakinStinkin-ldfrgBKw7GqTC_nD" TargetMode="External"/><Relationship Id="rId2951" Type="http://schemas.openxmlformats.org/officeDocument/2006/relationships/hyperlink" Target="https://www.youtube.com/watch?v=DFSFi_y42_4" TargetMode="External"/><Relationship Id="rId1621" Type="http://schemas.openxmlformats.org/officeDocument/2006/relationships/hyperlink" Target="https://clips.twitch.tv/PreciousWrongThymePartyTime-FiMZ5XJ1Mp1zJGqI" TargetMode="External"/><Relationship Id="rId2952" Type="http://schemas.openxmlformats.org/officeDocument/2006/relationships/hyperlink" Target="https://youtu.be/m3di6ACAgl4" TargetMode="External"/><Relationship Id="rId1622" Type="http://schemas.openxmlformats.org/officeDocument/2006/relationships/hyperlink" Target="https://www.twitch.tv/videos/881219983" TargetMode="External"/><Relationship Id="rId2953" Type="http://schemas.openxmlformats.org/officeDocument/2006/relationships/hyperlink" Target="https://clips.twitch.tv/BoredGrossSageResidentSleeper-RoadRockbjIdqeRh" TargetMode="External"/><Relationship Id="rId1623" Type="http://schemas.openxmlformats.org/officeDocument/2006/relationships/hyperlink" Target="https://clips.twitch.tv/WanderingBoringChimpanzeeNinjaGrumpy-IpAn_4gCLNVo8RRO" TargetMode="External"/><Relationship Id="rId2954" Type="http://schemas.openxmlformats.org/officeDocument/2006/relationships/hyperlink" Target="https://youtu.be/A257QgjGpMk" TargetMode="External"/><Relationship Id="rId1624" Type="http://schemas.openxmlformats.org/officeDocument/2006/relationships/hyperlink" Target="https://clips.twitch.tv/SuspiciousKathishButterPRChase-28k0MbnGN7AYWfRV" TargetMode="External"/><Relationship Id="rId2955" Type="http://schemas.openxmlformats.org/officeDocument/2006/relationships/hyperlink" Target="https://www.youtube.com/watch?v=sJkf6_jvdMY" TargetMode="External"/><Relationship Id="rId1625" Type="http://schemas.openxmlformats.org/officeDocument/2006/relationships/hyperlink" Target="https://clips.twitch.tv/OutstandingSoftTurtleOMGScoots-riVgQXa6yOy1QSPt" TargetMode="External"/><Relationship Id="rId2956" Type="http://schemas.openxmlformats.org/officeDocument/2006/relationships/hyperlink" Target="https://www.youtube.com/watch?v=HPXO9760duU&amp;" TargetMode="External"/><Relationship Id="rId1626" Type="http://schemas.openxmlformats.org/officeDocument/2006/relationships/hyperlink" Target="https://clips.twitch.tv/AuspiciousRealOctopusSuperVinlin" TargetMode="External"/><Relationship Id="rId2957" Type="http://schemas.openxmlformats.org/officeDocument/2006/relationships/hyperlink" Target="https://www.youtube.com/watch?v=R4IxK2k5dl0&amp;" TargetMode="External"/><Relationship Id="rId1627" Type="http://schemas.openxmlformats.org/officeDocument/2006/relationships/hyperlink" Target="https://clips.twitch.tv/BashfulGrotesqueTaroHotPokket-8UrcqhccFlScXAZ-" TargetMode="External"/><Relationship Id="rId2958" Type="http://schemas.openxmlformats.org/officeDocument/2006/relationships/hyperlink" Target="https://www.youtube.com/watch?v=JVJuFsqyJ7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GleamingPoorGnatBlargNaut-WsBEfHa2zBaznnAB" TargetMode="External"/><Relationship Id="rId2959" Type="http://schemas.openxmlformats.org/officeDocument/2006/relationships/hyperlink" Target="https://www.twitch.tv/videos/924471122"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almLaconicHumanBatChest-f5-j1bzIMvyMAKcv"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1445017518" TargetMode="External"/><Relationship Id="rId2900" Type="http://schemas.openxmlformats.org/officeDocument/2006/relationships/hyperlink" Target="https://youtu.be/JNGeEHSpy7M" TargetMode="External"/><Relationship Id="rId2901" Type="http://schemas.openxmlformats.org/officeDocument/2006/relationships/hyperlink" Target="https://youtu.be/v8KAMn60AmI" TargetMode="External"/><Relationship Id="rId2902" Type="http://schemas.openxmlformats.org/officeDocument/2006/relationships/hyperlink" Target="https://youtu.be/y0NuMK8xHqg" TargetMode="External"/><Relationship Id="rId2903" Type="http://schemas.openxmlformats.org/officeDocument/2006/relationships/hyperlink" Target="https://youtu.be/wrHqU3R3n8s" TargetMode="External"/><Relationship Id="rId2904" Type="http://schemas.openxmlformats.org/officeDocument/2006/relationships/hyperlink" Target="https://youtu.be/5DZ8BfAN4cI" TargetMode="External"/><Relationship Id="rId2905" Type="http://schemas.openxmlformats.org/officeDocument/2006/relationships/hyperlink" Target="https://youtu.be/5-gF0Swsi3g" TargetMode="External"/><Relationship Id="rId2906" Type="http://schemas.openxmlformats.org/officeDocument/2006/relationships/hyperlink" Target="https://youtu.be/SlWniPyjlmc" TargetMode="External"/><Relationship Id="rId2907" Type="http://schemas.openxmlformats.org/officeDocument/2006/relationships/hyperlink" Target="https://youtu.be/4MSMADxISLE" TargetMode="External"/><Relationship Id="rId2908" Type="http://schemas.openxmlformats.org/officeDocument/2006/relationships/hyperlink" Target="https://youtu.be/HtBNhb-7Umg" TargetMode="External"/><Relationship Id="rId2909" Type="http://schemas.openxmlformats.org/officeDocument/2006/relationships/hyperlink" Target="https://youtu.be/Qym3rnWucfc" TargetMode="External"/><Relationship Id="rId2920" Type="http://schemas.openxmlformats.org/officeDocument/2006/relationships/hyperlink" Target="https://www.twitch.tv/videos/1038648534" TargetMode="External"/><Relationship Id="rId2921" Type="http://schemas.openxmlformats.org/officeDocument/2006/relationships/hyperlink" Target="https://www.youtube.com/watch?v=xJuhZoiiATI" TargetMode="External"/><Relationship Id="rId2922" Type="http://schemas.openxmlformats.org/officeDocument/2006/relationships/hyperlink" Target="https://www.youtube.com/watch?v=Z4wlm-YC5rk&amp;ab_channel=Trobbin" TargetMode="External"/><Relationship Id="rId2923" Type="http://schemas.openxmlformats.org/officeDocument/2006/relationships/hyperlink" Target="https://www.youtube.com/watch?v=u5aVDsE4yZs&amp;ab_channel=Trobbin" TargetMode="External"/><Relationship Id="rId2924" Type="http://schemas.openxmlformats.org/officeDocument/2006/relationships/hyperlink" Target="https://clips.twitch.tv/HelpfulRenownedMangoSoBayed-Zs9YC8cIaAL4tKOa" TargetMode="External"/><Relationship Id="rId2925" Type="http://schemas.openxmlformats.org/officeDocument/2006/relationships/hyperlink" Target="https://www.youtube.com/watch?v=l-imREf_VJU&amp;list=PLH8CCpX902G8-DFOg7YgVOyqIefxKmrqU&amp;index=2&amp;ab_channel=Trobbin" TargetMode="External"/><Relationship Id="rId2926" Type="http://schemas.openxmlformats.org/officeDocument/2006/relationships/hyperlink" Target="https://www.youtube.com/watch?v=dOCaFHQS77I&amp;ab_channel=Trobbin" TargetMode="External"/><Relationship Id="rId2927" Type="http://schemas.openxmlformats.org/officeDocument/2006/relationships/hyperlink" Target="https://www.youtube.com/watch?v=pup88pmhfik&amp;list=PLH8CCpX902G8-DFOg7YgVOyqIefxKmrqU&amp;index=1&amp;ab_channel=Trobbin" TargetMode="External"/><Relationship Id="rId2928" Type="http://schemas.openxmlformats.org/officeDocument/2006/relationships/hyperlink" Target="https://www.youtube.com/watch?v=bymG0fP87Kc&amp;list=PLH8CCpX902G8-DFOg7YgVOyqIefxKmrqU&amp;index=5&amp;ab_channel=Trobbin" TargetMode="External"/><Relationship Id="rId2929" Type="http://schemas.openxmlformats.org/officeDocument/2006/relationships/hyperlink" Target="https://www.youtube.com/watch?v=g9Q1066yuWk&amp;list=PLH8CCpX902G8-DFOg7YgVOyqIefxKmrqU&amp;index=12&amp;ab_channel=Trobbin" TargetMode="External"/><Relationship Id="rId2910" Type="http://schemas.openxmlformats.org/officeDocument/2006/relationships/hyperlink" Target="https://youtu.be/HZnBxf4JU_E" TargetMode="External"/><Relationship Id="rId2911" Type="http://schemas.openxmlformats.org/officeDocument/2006/relationships/hyperlink" Target="https://www.twitch.tv/videos/926486795" TargetMode="External"/><Relationship Id="rId2912" Type="http://schemas.openxmlformats.org/officeDocument/2006/relationships/hyperlink" Target="https://youtu.be/U69TxGBhuZk" TargetMode="External"/><Relationship Id="rId2913" Type="http://schemas.openxmlformats.org/officeDocument/2006/relationships/hyperlink" Target="https://www.twitch.tv/videos/1000192108" TargetMode="External"/><Relationship Id="rId2914" Type="http://schemas.openxmlformats.org/officeDocument/2006/relationships/hyperlink" Target="https://www.youtube.com/watch?v=t1HnNjiQxHs" TargetMode="External"/><Relationship Id="rId2915" Type="http://schemas.openxmlformats.org/officeDocument/2006/relationships/hyperlink" Target="https://www.youtube.com/watch?v=lGYLythfgVM&amp;feature=youtu.be" TargetMode="External"/><Relationship Id="rId2916" Type="http://schemas.openxmlformats.org/officeDocument/2006/relationships/hyperlink" Target="https://www.youtube.com/watch?v=n6t3ryt15_M&amp;feature=youtu.be" TargetMode="External"/><Relationship Id="rId2917" Type="http://schemas.openxmlformats.org/officeDocument/2006/relationships/hyperlink" Target="https://www.youtube.com/watch?v=dbu2Wi9biHM&amp;feature=youtu.be" TargetMode="External"/><Relationship Id="rId2918" Type="http://schemas.openxmlformats.org/officeDocument/2006/relationships/hyperlink" Target="https://www.youtube.com/watch?v=4lOtCb_AozM&amp;feature=youtu.be" TargetMode="External"/><Relationship Id="rId2919" Type="http://schemas.openxmlformats.org/officeDocument/2006/relationships/hyperlink" Target="https://youtu.be/PbuzEBssXKI" TargetMode="External"/><Relationship Id="rId1213" Type="http://schemas.openxmlformats.org/officeDocument/2006/relationships/hyperlink" Target="https://youtu.be/z91wsnK53qc" TargetMode="External"/><Relationship Id="rId1697" Type="http://schemas.openxmlformats.org/officeDocument/2006/relationships/hyperlink" Target="https://clips.twitch.tv/ShyDepressedMangoRlyTho-9lIAUFrzJY8VGJkp" TargetMode="External"/><Relationship Id="rId2544" Type="http://schemas.openxmlformats.org/officeDocument/2006/relationships/hyperlink" Target="https://www.youtube.com/watch?v=4cm-Sr8GgEk"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015038368" TargetMode="External"/><Relationship Id="rId2545" Type="http://schemas.openxmlformats.org/officeDocument/2006/relationships/hyperlink" Target="https://youtu.be/5mrfekwFvpo?t=16"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eautifulNeighborlyScallionMingLee-LinLyQ3OR4dAkoKX" TargetMode="External"/><Relationship Id="rId2546" Type="http://schemas.openxmlformats.org/officeDocument/2006/relationships/hyperlink" Target="https://www.youtube.com/watch?v=C9yFXcBHC_0" TargetMode="External"/><Relationship Id="rId1216" Type="http://schemas.openxmlformats.org/officeDocument/2006/relationships/hyperlink" Target="https://youtu.be/3xl0rorWTjk" TargetMode="External"/><Relationship Id="rId2547" Type="http://schemas.openxmlformats.org/officeDocument/2006/relationships/hyperlink" Target="https://www.youtube.com/watch?v=br5HS4fpTQg" TargetMode="External"/><Relationship Id="rId1217" Type="http://schemas.openxmlformats.org/officeDocument/2006/relationships/hyperlink" Target="https://youtu.be/dDiol5m4OFw" TargetMode="External"/><Relationship Id="rId2548" Type="http://schemas.openxmlformats.org/officeDocument/2006/relationships/hyperlink" Target="https://youtu.be/PEMSpVJNgU0?t=11"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nn9nk809yJ0"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rotectiveVastLaptopLeeroyJenkins-qIHSnmoPnEY4BlvD" TargetMode="External"/><Relationship Id="rId1691" Type="http://schemas.openxmlformats.org/officeDocument/2006/relationships/hyperlink" Target="https://clips.twitch.tv/PiercingTangentialYogurtShazBotstix-J7UPWNWz82etG0vV"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rUQqqvBx88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powonateur/clip/DoubtfulPoorHabaneroKAPOW" TargetMode="External"/><Relationship Id="rId2541" Type="http://schemas.openxmlformats.org/officeDocument/2006/relationships/hyperlink" Target="https://youtu.be/M6YztZoaTSc"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RoundDrabRadishKevinTurtle-htBD9wgVUMLt2V0x" TargetMode="External"/><Relationship Id="rId2542" Type="http://schemas.openxmlformats.org/officeDocument/2006/relationships/hyperlink" Target="https://youtu.be/2O1PA2iX0zY"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BetterTentativeSharkRiPepperonis-eNDo0-vMEQuL0_oY" TargetMode="External"/><Relationship Id="rId2543" Type="http://schemas.openxmlformats.org/officeDocument/2006/relationships/hyperlink" Target="https://www.youtube.com/watch?v=cVqxWzGaYCM"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LitigiousRamshackleBorkThisIsSparta-xKEoKqUM4rBq1Cb7" TargetMode="External"/><Relationship Id="rId2533" Type="http://schemas.openxmlformats.org/officeDocument/2006/relationships/hyperlink" Target="https://youtu.be/hVgd3hos45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CarefulEnticingWolverineAsianGlow-BqGYcIABHgxT6XaD" TargetMode="External"/><Relationship Id="rId2534" Type="http://schemas.openxmlformats.org/officeDocument/2006/relationships/hyperlink" Target="https://youtu.be/7K-re3OdSN0"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664777391" TargetMode="External"/><Relationship Id="rId2535" Type="http://schemas.openxmlformats.org/officeDocument/2006/relationships/hyperlink" Target="https://youtu.be/1i_AVBjJUx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882816902" TargetMode="External"/><Relationship Id="rId2536" Type="http://schemas.openxmlformats.org/officeDocument/2006/relationships/hyperlink" Target="https://youtu.be/mJxnxexXk1w" TargetMode="External"/><Relationship Id="rId1206" Type="http://schemas.openxmlformats.org/officeDocument/2006/relationships/hyperlink" Target="https://youtu.be/kDa0FuD_VSk" TargetMode="External"/><Relationship Id="rId2537" Type="http://schemas.openxmlformats.org/officeDocument/2006/relationships/hyperlink" Target="https://youtu.be/14XtK7BAy94" TargetMode="External"/><Relationship Id="rId1207" Type="http://schemas.openxmlformats.org/officeDocument/2006/relationships/hyperlink" Target="https://youtu.be/R7m0lR0ZdGw" TargetMode="External"/><Relationship Id="rId2538" Type="http://schemas.openxmlformats.org/officeDocument/2006/relationships/hyperlink" Target="https://youtu.be/AhrASTid91E" TargetMode="External"/><Relationship Id="rId1208" Type="http://schemas.openxmlformats.org/officeDocument/2006/relationships/hyperlink" Target="https://youtu.be/jsWjiIGgOWM" TargetMode="External"/><Relationship Id="rId2539" Type="http://schemas.openxmlformats.org/officeDocument/2006/relationships/hyperlink" Target="https://youtu.be/EQfi7qNj_BI"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BraveWealthyPartridgeVoteNay-lzQ7RrkJ0s5BlCQJ" TargetMode="External"/><Relationship Id="rId1681" Type="http://schemas.openxmlformats.org/officeDocument/2006/relationships/hyperlink" Target="https://clips.twitch.tv/ZanyHyperGoatDerp-iKyIPJ5xU7pzzqnC"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AnnoyingHorribleTrayArgieB8"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GlutenFreeMagnificentLocustKippa-ILh9-b2R4ZWbwMt8" TargetMode="External"/><Relationship Id="rId2530" Type="http://schemas.openxmlformats.org/officeDocument/2006/relationships/hyperlink" Target="https://youtu.be/qHrR4WiaAvE" TargetMode="External"/><Relationship Id="rId1200" Type="http://schemas.openxmlformats.org/officeDocument/2006/relationships/hyperlink" Target="https://youtu.be/_8xsXsOvODo" TargetMode="External"/><Relationship Id="rId1684" Type="http://schemas.openxmlformats.org/officeDocument/2006/relationships/hyperlink" Target="https://youtu.be/86a8fv-ljhw" TargetMode="External"/><Relationship Id="rId2531" Type="http://schemas.openxmlformats.org/officeDocument/2006/relationships/hyperlink" Target="https://youtu.be/Bsr_tRNbUK0"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RacyExcitedChoughSoBayed-AjYxNIdb9km-QsKj" TargetMode="External"/><Relationship Id="rId2532" Type="http://schemas.openxmlformats.org/officeDocument/2006/relationships/hyperlink" Target="https://youtu.be/KonmYHL9k-I" TargetMode="External"/><Relationship Id="rId1235" Type="http://schemas.openxmlformats.org/officeDocument/2006/relationships/hyperlink" Target="https://youtu.be/jN9gfTx_UA4"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jvdFWQScL4g" TargetMode="External"/><Relationship Id="rId1237" Type="http://schemas.openxmlformats.org/officeDocument/2006/relationships/hyperlink" Target="https://youtu.be/hhHpwAuaOGQ" TargetMode="External"/><Relationship Id="rId2568" Type="http://schemas.openxmlformats.org/officeDocument/2006/relationships/hyperlink" Target="https://www.youtube.com/watch?v=c1a0JbGeYQw" TargetMode="External"/><Relationship Id="rId1238" Type="http://schemas.openxmlformats.org/officeDocument/2006/relationships/hyperlink" Target="https://youtu.be/DDrWgKeJT3Q" TargetMode="External"/><Relationship Id="rId2569" Type="http://schemas.openxmlformats.org/officeDocument/2006/relationships/hyperlink" Target="https://youtu.be/iqxAAuoszW0"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fsLuR8sk6wo"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HR4NqmvyYGc"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XirPRsRmRQE"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Df-IjqsSncA"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Xpe4CMRWRZI"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youtu.be/sM0FB5GUQAY" TargetMode="External"/><Relationship Id="rId1224" Type="http://schemas.openxmlformats.org/officeDocument/2006/relationships/hyperlink" Target="https://youtu.be/BmiOYQCkzc8" TargetMode="External"/><Relationship Id="rId2555" Type="http://schemas.openxmlformats.org/officeDocument/2006/relationships/hyperlink" Target="https://youtu.be/LCE3hGeKbOs" TargetMode="External"/><Relationship Id="rId1225" Type="http://schemas.openxmlformats.org/officeDocument/2006/relationships/hyperlink" Target="https://youtu.be/-MUHD8m5rvM" TargetMode="External"/><Relationship Id="rId2556" Type="http://schemas.openxmlformats.org/officeDocument/2006/relationships/hyperlink" Target="https://youtu.be/9VYR-Kg3V2M" TargetMode="External"/><Relationship Id="rId1226" Type="http://schemas.openxmlformats.org/officeDocument/2006/relationships/hyperlink" Target="https://youtu.be/dyMv749BLQ0" TargetMode="External"/><Relationship Id="rId2557" Type="http://schemas.openxmlformats.org/officeDocument/2006/relationships/hyperlink" Target="https://www.youtube.com/watch?v=ZoFZTuZpots"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wB9-lVIMv3Q" TargetMode="External"/><Relationship Id="rId1228" Type="http://schemas.openxmlformats.org/officeDocument/2006/relationships/hyperlink" Target="https://youtu.be/cy_xPFl-i58" TargetMode="External"/><Relationship Id="rId2559" Type="http://schemas.openxmlformats.org/officeDocument/2006/relationships/hyperlink" Target="https://youtu.be/QQgiEmt7WPI"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rWtVKWorU44"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youtu.be/jCH6O91Q-Og?t=9"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www.youtube.com/watch?v=1G0q6FmTpKo"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SparklyCallousCheeseHassaanChop"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clips.twitch.tv/OilyResoluteWrenWow" TargetMode="External"/><Relationship Id="rId1653" Type="http://schemas.openxmlformats.org/officeDocument/2006/relationships/hyperlink" Target="https://clips.twitch.tv/BlatantSmellyTermiteMikeHogu-M4oeDuva7ZBBkjGu" TargetMode="External"/><Relationship Id="rId2500" Type="http://schemas.openxmlformats.org/officeDocument/2006/relationships/hyperlink" Target="https://youtu.be/THguJsZpdGg" TargetMode="External"/><Relationship Id="rId1654" Type="http://schemas.openxmlformats.org/officeDocument/2006/relationships/hyperlink" Target="https://clips.twitch.tv/LaconicFastRhinocerosANELE-vmL7KdAYnweWBZMs" TargetMode="External"/><Relationship Id="rId2501" Type="http://schemas.openxmlformats.org/officeDocument/2006/relationships/hyperlink" Target="https://youtu.be/iMMzhLJFgX4" TargetMode="External"/><Relationship Id="rId1655" Type="http://schemas.openxmlformats.org/officeDocument/2006/relationships/hyperlink" Target="https://clips.twitch.tv/DeterminedStupidPuppyOhMyDog-Wq-jSNswEya9_DQs" TargetMode="External"/><Relationship Id="rId2502" Type="http://schemas.openxmlformats.org/officeDocument/2006/relationships/hyperlink" Target="https://youtu.be/2Yd9N52a0y4" TargetMode="External"/><Relationship Id="rId1656" Type="http://schemas.openxmlformats.org/officeDocument/2006/relationships/hyperlink" Target="https://clips.twitch.tv/SpineyEntertainingTroutVoHiYo-3KtgmfyuN9yx621G" TargetMode="External"/><Relationship Id="rId2503" Type="http://schemas.openxmlformats.org/officeDocument/2006/relationships/hyperlink" Target="https://youtu.be/QaWlWaT7l7k" TargetMode="External"/><Relationship Id="rId1657" Type="http://schemas.openxmlformats.org/officeDocument/2006/relationships/hyperlink" Target="https://clips.twitch.tv/RacyYummySlothHassaanChop-Eikj1zHCkUyVFd-z" TargetMode="External"/><Relationship Id="rId2504" Type="http://schemas.openxmlformats.org/officeDocument/2006/relationships/hyperlink" Target="https://youtu.be/IBrNUCftk2g" TargetMode="External"/><Relationship Id="rId1658" Type="http://schemas.openxmlformats.org/officeDocument/2006/relationships/hyperlink" Target="https://clips.twitch.tv/GoldenClumsyCakeSuperVinlin-wAaSbaDeQXRitTOc" TargetMode="External"/><Relationship Id="rId2505" Type="http://schemas.openxmlformats.org/officeDocument/2006/relationships/hyperlink" Target="https://youtu.be/7OAvWxNTvOI" TargetMode="External"/><Relationship Id="rId1659" Type="http://schemas.openxmlformats.org/officeDocument/2006/relationships/hyperlink" Target="https://clips.twitch.tv/WildDreamyMomPeteZaroll-Pa8vNnRVGyItz0r5" TargetMode="External"/><Relationship Id="rId2506" Type="http://schemas.openxmlformats.org/officeDocument/2006/relationships/hyperlink" Target="https://youtu.be/2p8Y3AU75vY" TargetMode="External"/><Relationship Id="rId2507" Type="http://schemas.openxmlformats.org/officeDocument/2006/relationships/hyperlink" Target="https://youtu.be/qz7q29iw0_A" TargetMode="External"/><Relationship Id="rId2508" Type="http://schemas.openxmlformats.org/officeDocument/2006/relationships/hyperlink" Target="https://youtu.be/KpqQOIm_K_g" TargetMode="External"/><Relationship Id="rId829" Type="http://schemas.openxmlformats.org/officeDocument/2006/relationships/hyperlink" Target="https://youtu.be/iAe6a9Ez46A" TargetMode="External"/><Relationship Id="rId2509" Type="http://schemas.openxmlformats.org/officeDocument/2006/relationships/hyperlink" Target="https://youtu.be/01NeQiQX0LU"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ThoughtfulCleanShingleOhMyDog-T5VY3FKL02sJo1bf" TargetMode="External"/><Relationship Id="rId1651" Type="http://schemas.openxmlformats.org/officeDocument/2006/relationships/hyperlink" Target="https://clips.twitch.tv/UnsightlySpikyHerbsDansGame-ZoNKrsECQlzjYWdD" TargetMode="External"/><Relationship Id="rId1652" Type="http://schemas.openxmlformats.org/officeDocument/2006/relationships/hyperlink" Target="https://clips.twitch.tv/FlirtyBoringKaleKAPOW-MU_5cRw3WW2l2Qjx" TargetMode="External"/><Relationship Id="rId1642" Type="http://schemas.openxmlformats.org/officeDocument/2006/relationships/hyperlink" Target="https://clips.twitch.tv/VibrantLaconicParrotBabyRage-roJLzu20xbIN5vCC" TargetMode="External"/><Relationship Id="rId2973" Type="http://schemas.openxmlformats.org/officeDocument/2006/relationships/table" Target="../tables/table1.xml"/><Relationship Id="rId1643" Type="http://schemas.openxmlformats.org/officeDocument/2006/relationships/hyperlink" Target="https://clips.twitch.tv/InterestingZanySeahorseCoolStoryBro-VuYVu109Ds7MhM3c" TargetMode="External"/><Relationship Id="rId2974" Type="http://schemas.openxmlformats.org/officeDocument/2006/relationships/table" Target="../tables/table2.xml"/><Relationship Id="rId1644" Type="http://schemas.openxmlformats.org/officeDocument/2006/relationships/hyperlink" Target="https://clips.twitch.tv/BrightPeppyMelonDancingBaby-GMGxhXRqzDImlgif" TargetMode="External"/><Relationship Id="rId2975" Type="http://schemas.openxmlformats.org/officeDocument/2006/relationships/table" Target="../tables/table3.xml"/><Relationship Id="rId1645" Type="http://schemas.openxmlformats.org/officeDocument/2006/relationships/hyperlink" Target="https://clips.twitch.tv/ManlyFlaccidWormBIRB-uhPkQHxdrjIIM0_c" TargetMode="External"/><Relationship Id="rId1646" Type="http://schemas.openxmlformats.org/officeDocument/2006/relationships/hyperlink" Target="https://clips.twitch.tv/FancySteamyCougarBCWarrior-bCRjDcArPHOuKJyK" TargetMode="External"/><Relationship Id="rId1647" Type="http://schemas.openxmlformats.org/officeDocument/2006/relationships/hyperlink" Target="https://clips.twitch.tv/InnocentBoredLadiesCurseLit" TargetMode="External"/><Relationship Id="rId1648" Type="http://schemas.openxmlformats.org/officeDocument/2006/relationships/hyperlink" Target="https://clips.twitch.tv/MildResourcefulKiwiBCWarrior" TargetMode="External"/><Relationship Id="rId1649" Type="http://schemas.openxmlformats.org/officeDocument/2006/relationships/hyperlink" Target="https://clips.twitch.tv/DeliciousBeautifulYamWoofer-mZE0D0B16p4Gp9RN"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QuaintHappyCamelOptimizePrime-z1hQfMuJsKRJ-qOQ" TargetMode="External"/><Relationship Id="rId1641" Type="http://schemas.openxmlformats.org/officeDocument/2006/relationships/hyperlink" Target="https://clips.twitch.tv/TardyFaithfulNewtBudStar-68ocpr6ISTj4590T" TargetMode="External"/><Relationship Id="rId1675" Type="http://schemas.openxmlformats.org/officeDocument/2006/relationships/hyperlink" Target="https://clips.twitch.tv/JazzyRespectfulBaboonArsonNoSexy" TargetMode="External"/><Relationship Id="rId2522" Type="http://schemas.openxmlformats.org/officeDocument/2006/relationships/hyperlink" Target="https://youtu.be/MQ4431xDyKg" TargetMode="External"/><Relationship Id="rId1676" Type="http://schemas.openxmlformats.org/officeDocument/2006/relationships/hyperlink" Target="https://clips.twitch.tv/SavoryPrettyOwlBuddhaBar-JoPV8Ao4l2t5tv1_" TargetMode="External"/><Relationship Id="rId2523" Type="http://schemas.openxmlformats.org/officeDocument/2006/relationships/hyperlink" Target="https://youtu.be/ludIvyZW0sw" TargetMode="External"/><Relationship Id="rId1677" Type="http://schemas.openxmlformats.org/officeDocument/2006/relationships/hyperlink" Target="https://youtu.be/SMsD3PoVZ8w" TargetMode="External"/><Relationship Id="rId2524" Type="http://schemas.openxmlformats.org/officeDocument/2006/relationships/hyperlink" Target="https://youtu.be/wnb2S-ZM6U4" TargetMode="External"/><Relationship Id="rId1678" Type="http://schemas.openxmlformats.org/officeDocument/2006/relationships/hyperlink" Target="https://clips.twitch.tv/SassySavageNostrilTinyFace" TargetMode="External"/><Relationship Id="rId2525" Type="http://schemas.openxmlformats.org/officeDocument/2006/relationships/hyperlink" Target="https://youtu.be/Sp05l_QXKZg" TargetMode="External"/><Relationship Id="rId1679" Type="http://schemas.openxmlformats.org/officeDocument/2006/relationships/hyperlink" Target="https://clips.twitch.tv/OptimisticPolishedPotPeanutButterJellyTime" TargetMode="External"/><Relationship Id="rId2526" Type="http://schemas.openxmlformats.org/officeDocument/2006/relationships/hyperlink" Target="https://youtu.be/c8LC4B9Vvkg" TargetMode="External"/><Relationship Id="rId2527" Type="http://schemas.openxmlformats.org/officeDocument/2006/relationships/hyperlink" Target="https://youtu.be/dk2mn7vS6Kk" TargetMode="External"/><Relationship Id="rId2528" Type="http://schemas.openxmlformats.org/officeDocument/2006/relationships/hyperlink" Target="https://youtu.be/R6qJaEgyXcs" TargetMode="External"/><Relationship Id="rId2529" Type="http://schemas.openxmlformats.org/officeDocument/2006/relationships/hyperlink" Target="https://youtu.be/j7-8YNFT0co"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roductiveCrunchyMonitorTBTacoRight-HgPgMrV0QRpQwCD1"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eductiveRichMartenFUNgineer-BkyPJfsrY1gW1kSW" TargetMode="External"/><Relationship Id="rId1672" Type="http://schemas.openxmlformats.org/officeDocument/2006/relationships/hyperlink" Target="https://clips.twitch.tv/PiercingSpikyPlumberFunRun" TargetMode="External"/><Relationship Id="rId1673" Type="http://schemas.openxmlformats.org/officeDocument/2006/relationships/hyperlink" Target="https://www.twitch.tv/videos/1082902080" TargetMode="External"/><Relationship Id="rId2520" Type="http://schemas.openxmlformats.org/officeDocument/2006/relationships/hyperlink" Target="https://youtu.be/5ItCib67nd4" TargetMode="External"/><Relationship Id="rId1674" Type="http://schemas.openxmlformats.org/officeDocument/2006/relationships/hyperlink" Target="https://www.twitch.tv/videos/882546732" TargetMode="External"/><Relationship Id="rId2521" Type="http://schemas.openxmlformats.org/officeDocument/2006/relationships/hyperlink" Target="https://youtu.be/bXwkS_c6hb0" TargetMode="External"/><Relationship Id="rId1664" Type="http://schemas.openxmlformats.org/officeDocument/2006/relationships/hyperlink" Target="https://clips.twitch.tv/DarlingHedonisticGazelleBleedPurple-Qa5wjn_qgmCCFpLm" TargetMode="External"/><Relationship Id="rId2511" Type="http://schemas.openxmlformats.org/officeDocument/2006/relationships/hyperlink" Target="https://youtu.be/YPMd_F15dOM" TargetMode="External"/><Relationship Id="rId1665" Type="http://schemas.openxmlformats.org/officeDocument/2006/relationships/hyperlink" Target="https://clips.twitch.tv/MoralTalentedFiddleheadsVoteYea-BHgF32ZHoQzEGNAR" TargetMode="External"/><Relationship Id="rId2512" Type="http://schemas.openxmlformats.org/officeDocument/2006/relationships/hyperlink" Target="https://youtu.be/HIeVgcy-xtw" TargetMode="External"/><Relationship Id="rId1666" Type="http://schemas.openxmlformats.org/officeDocument/2006/relationships/hyperlink" Target="https://www.twitch.tv/videos/956139717?filter=highlights&amp;sort=time" TargetMode="External"/><Relationship Id="rId2513" Type="http://schemas.openxmlformats.org/officeDocument/2006/relationships/hyperlink" Target="https://youtu.be/5sBu6lUT9RE" TargetMode="External"/><Relationship Id="rId1667" Type="http://schemas.openxmlformats.org/officeDocument/2006/relationships/hyperlink" Target="https://clips.twitch.tv/PoliteSoftKaleHumbleLife-LdGwTxzgwYsilVSs" TargetMode="External"/><Relationship Id="rId2514" Type="http://schemas.openxmlformats.org/officeDocument/2006/relationships/hyperlink" Target="https://youtu.be/c1nqEpTKr0E" TargetMode="External"/><Relationship Id="rId1668" Type="http://schemas.openxmlformats.org/officeDocument/2006/relationships/hyperlink" Target="https://clips.twitch.tv/IgnorantFragilePepperoniSquadGoals" TargetMode="External"/><Relationship Id="rId2515" Type="http://schemas.openxmlformats.org/officeDocument/2006/relationships/hyperlink" Target="https://youtu.be/sp1sPQlZ4J0" TargetMode="External"/><Relationship Id="rId1669" Type="http://schemas.openxmlformats.org/officeDocument/2006/relationships/hyperlink" Target="https://clips.twitch.tv/TangibleBloodyPlumberFailFish" TargetMode="External"/><Relationship Id="rId2516" Type="http://schemas.openxmlformats.org/officeDocument/2006/relationships/hyperlink" Target="https://youtu.be/kbMDUx7MwXE" TargetMode="External"/><Relationship Id="rId2517" Type="http://schemas.openxmlformats.org/officeDocument/2006/relationships/hyperlink" Target="https://youtu.be/kbMDUx7MwXE" TargetMode="External"/><Relationship Id="rId2518" Type="http://schemas.openxmlformats.org/officeDocument/2006/relationships/hyperlink" Target="https://youtu.be/jGysVsWZTkg" TargetMode="External"/><Relationship Id="rId2519" Type="http://schemas.openxmlformats.org/officeDocument/2006/relationships/hyperlink" Target="https://youtu.be/kUpiYpqjSf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roductivePoliteTaroKeepo-0namTkWXMXAI9DX0" TargetMode="External"/><Relationship Id="rId1661" Type="http://schemas.openxmlformats.org/officeDocument/2006/relationships/hyperlink" Target="https://clips.twitch.tv/HonorableLachrymoseEmuM4xHeh-7gSRZoaK_KO8QrTB" TargetMode="External"/><Relationship Id="rId1662" Type="http://schemas.openxmlformats.org/officeDocument/2006/relationships/hyperlink" Target="https://clips.twitch.tv/ObliviousEnticingDragonfruitKevinTurtle-UwYrPOJFhJ_uDcBK" TargetMode="External"/><Relationship Id="rId1663" Type="http://schemas.openxmlformats.org/officeDocument/2006/relationships/hyperlink" Target="https://clips.twitch.tv/ImpossibleFrailHummingbirdTwitchRaid-kyoDeRAHmcFY5iA1" TargetMode="External"/><Relationship Id="rId2510" Type="http://schemas.openxmlformats.org/officeDocument/2006/relationships/hyperlink" Target="https://youtu.be/KtqbanHvemo"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UGMz5zXortQ" TargetMode="External"/><Relationship Id="rId1291" Type="http://schemas.openxmlformats.org/officeDocument/2006/relationships/hyperlink" Target="https://youtu.be/XTt9Vf88slg" TargetMode="External"/><Relationship Id="rId1292" Type="http://schemas.openxmlformats.org/officeDocument/2006/relationships/hyperlink" Target="https://youtu.be/m62tB20oA_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fPaVpR5NAlE"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7VZLhWhTy0"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www.twitch.tv/videos/921303642"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p-YGDvU-3ZM"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hJQ5RHVM3J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Rxq9Laa02sM"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tAAvzoOfUkg"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MHiH8nsxe-k" TargetMode="External"/><Relationship Id="rId2130" Type="http://schemas.openxmlformats.org/officeDocument/2006/relationships/hyperlink" Target="https://youtu.be/0HBjmkxy_mI" TargetMode="External"/><Relationship Id="rId1284" Type="http://schemas.openxmlformats.org/officeDocument/2006/relationships/hyperlink" Target="https://youtu.be/TKk8_Ky2w0E"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ooe6aHZGE2g"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dpYU8IDFLKY"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www.twitch.tv/videos/1280720461"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yNleNoBSlQ"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WpmrZiHdUmg"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V240YyJFaEI" TargetMode="External"/><Relationship Id="rId2104" Type="http://schemas.openxmlformats.org/officeDocument/2006/relationships/hyperlink" Target="https://www.twitch.tv/videos/1256538032" TargetMode="External"/><Relationship Id="rId2588" Type="http://schemas.openxmlformats.org/officeDocument/2006/relationships/hyperlink" Target="https://www.youtube.com/watch?v=BAG5FY3kVjI"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onestPleasantWombatChocolateRain-Sp7AsVdaJ-_bQ-GX" TargetMode="External"/><Relationship Id="rId2589" Type="http://schemas.openxmlformats.org/officeDocument/2006/relationships/hyperlink" Target="https://www.youtube.com/watch?v=ClHigHZYVx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AbnegatePiercingSamosaHotPokket-vQ0ra8w5N8oqys-e" TargetMode="External"/><Relationship Id="rId2107" Type="http://schemas.openxmlformats.org/officeDocument/2006/relationships/hyperlink" Target="https://clips.twitch.tv/HandsomeThoughtfulSharkTinyFace-zT3CQE6b6XYoYlKk" TargetMode="External"/><Relationship Id="rId2108" Type="http://schemas.openxmlformats.org/officeDocument/2006/relationships/hyperlink" Target="https://youtu.be/hkub-bbZrLo" TargetMode="External"/><Relationship Id="rId2109" Type="http://schemas.openxmlformats.org/officeDocument/2006/relationships/hyperlink" Target="https://clips.twitch.tv/SuaveSaltyNeanderthalCoolStoryBro-M0KZzs9yKfqRMn7V"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qxetrmxdIs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sdbX_IStQ"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jXcdhjjYEw"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M6NIiiOR1JE"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www.twitch.tv/videos/1436972238" TargetMode="External"/><Relationship Id="rId2584" Type="http://schemas.openxmlformats.org/officeDocument/2006/relationships/hyperlink" Target="https://www.youtube.com/watch?v=1lSjQDmXPV4"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youtu.be/EKDQ8nf5juE" TargetMode="External"/><Relationship Id="rId2585" Type="http://schemas.openxmlformats.org/officeDocument/2006/relationships/hyperlink" Target="https://www.youtube.com/watch?v=RBXgjzCnmA8"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SpotlessObliqueSoymilkHeyGuys-pdTm852Vv2VcZPdL" TargetMode="External"/><Relationship Id="rId2586" Type="http://schemas.openxmlformats.org/officeDocument/2006/relationships/hyperlink" Target="https://www.youtube.com/watch?v=nTi7p7Xt3Pw" TargetMode="External"/><Relationship Id="rId1256" Type="http://schemas.openxmlformats.org/officeDocument/2006/relationships/hyperlink" Target="https://youtu.be/yLJr0yYVVxI" TargetMode="External"/><Relationship Id="rId2103" Type="http://schemas.openxmlformats.org/officeDocument/2006/relationships/hyperlink" Target="https://clips.twitch.tv/OddBlushingAsparagusSoonerLater-5x8lisW78cbPyvdU" TargetMode="External"/><Relationship Id="rId2587" Type="http://schemas.openxmlformats.org/officeDocument/2006/relationships/hyperlink" Target="https://www.youtube.com/watch?v=_0djMnD5vs4"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eIr_vT2HyBU" TargetMode="External"/><Relationship Id="rId1247" Type="http://schemas.openxmlformats.org/officeDocument/2006/relationships/hyperlink" Target="https://www.twitch.tv/videos/1462315380" TargetMode="External"/><Relationship Id="rId2578" Type="http://schemas.openxmlformats.org/officeDocument/2006/relationships/hyperlink" Target="https://www.youtube.com/watch?v=h08q6m_4FLI" TargetMode="External"/><Relationship Id="rId1248" Type="http://schemas.openxmlformats.org/officeDocument/2006/relationships/hyperlink" Target="https://youtu.be/nuCK63baSJE" TargetMode="External"/><Relationship Id="rId2579" Type="http://schemas.openxmlformats.org/officeDocument/2006/relationships/hyperlink" Target="https://youtu.be/h08q6m_4FLI?t=17"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p6taesLvQnI"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8nEu-AX89xQ"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5n5G5Prn4E4"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oYJmt9xuN2s"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a5SKsvLsNU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bE2vqCzhDB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8vGl0Io2elk" TargetMode="External"/><Relationship Id="rId1279" Type="http://schemas.openxmlformats.org/officeDocument/2006/relationships/hyperlink" Target="https://youtu.be/4cDf1smVSUE"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clips.twitch.tv/SolidPlacidMonkeyTakeNRG-3Pg3Tj_SjK5EhCnk" TargetMode="External"/><Relationship Id="rId1274" Type="http://schemas.openxmlformats.org/officeDocument/2006/relationships/hyperlink" Target="https://youtu.be/DTClS_qtBNg"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si6OmpWznc"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1280710333"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GrossCovertPeanutNerfRedBlaster-rQ5pBZg-bXAJ4_wy"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ineyBusyBeaverPraiseIt-84pS5sMfbTgO5KYO" TargetMode="External"/><Relationship Id="rId2117" Type="http://schemas.openxmlformats.org/officeDocument/2006/relationships/hyperlink" Target="https://clips.twitch.tv/RudeViscousAirGuitarPeteZarollTie-eaFQVIufHoi4nVj9" TargetMode="External"/><Relationship Id="rId2118" Type="http://schemas.openxmlformats.org/officeDocument/2006/relationships/hyperlink" Target="https://youtu.be/ZCppCrqOtYU" TargetMode="External"/><Relationship Id="rId2119" Type="http://schemas.openxmlformats.org/officeDocument/2006/relationships/hyperlink" Target="https://youtu.be/ZXrJ8uziyeE"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ZN38JdGGFmk"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KeDOSS_rZyY"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BD-mRbQcJAM"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1e9z1PbD77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LuckyRockyJamHoneyBadger-FgIHESq-7XXVY0l5" TargetMode="External"/><Relationship Id="rId2594" Type="http://schemas.openxmlformats.org/officeDocument/2006/relationships/hyperlink" Target="https://www.youtube.com/watch?v=88q7o_zP_TI"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OP264SMXay8" TargetMode="External"/><Relationship Id="rId2595" Type="http://schemas.openxmlformats.org/officeDocument/2006/relationships/hyperlink" Target="https://www.youtube.com/watch?v=STNcYhrfQBU"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AYuYE-9xCvc" TargetMode="External"/><Relationship Id="rId2596" Type="http://schemas.openxmlformats.org/officeDocument/2006/relationships/hyperlink" Target="https://www.youtube.com/watch?v=ei_mzBjl3hw"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youtu.be/CK3PwBnk4ZA" TargetMode="External"/><Relationship Id="rId2597" Type="http://schemas.openxmlformats.org/officeDocument/2006/relationships/hyperlink" Target="https://www.youtube.com/watch?v=VkSJErBsxQ4&amp;feature=youtu.be"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PreciousFriendlySquidPogChamp-lMb_F3cY1EeaF77Y" TargetMode="External"/><Relationship Id="rId2598" Type="http://schemas.openxmlformats.org/officeDocument/2006/relationships/hyperlink" Target="https://www.youtube.com/watch?v=8hV9BTnmR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10411</v>
      </c>
      <c r="D1" s="1580" t="s">
        <v>6489</v>
      </c>
      <c r="E1" s="1513" t="s">
        <v>6719</v>
      </c>
      <c r="F1" s="1514" t="s">
        <v>38</v>
      </c>
      <c r="G1" s="1515" t="s">
        <v>36</v>
      </c>
      <c r="H1" s="1511" t="s">
        <v>10412</v>
      </c>
      <c r="I1" s="1516" t="s">
        <v>39</v>
      </c>
      <c r="J1" s="1517" t="s">
        <v>6672</v>
      </c>
      <c r="K1" s="1186" t="s">
        <v>7458</v>
      </c>
      <c r="L1" s="1186" t="s">
        <v>7460</v>
      </c>
    </row>
    <row r="2" ht="15.75" customHeight="1">
      <c r="A2" s="1199" t="s">
        <v>7461</v>
      </c>
      <c r="B2" s="1520" t="s">
        <v>7462</v>
      </c>
      <c r="C2" s="1202" t="s">
        <v>10413</v>
      </c>
      <c r="D2" s="1203" t="s">
        <v>10612</v>
      </c>
      <c r="E2" s="1204" t="s">
        <v>10613</v>
      </c>
      <c r="F2" s="1205" t="s">
        <v>10614</v>
      </c>
      <c r="G2" s="1207" t="s">
        <v>10615</v>
      </c>
      <c r="H2" s="1202" t="s">
        <v>10616</v>
      </c>
      <c r="I2" s="1208" t="s">
        <v>10617</v>
      </c>
      <c r="J2" s="1209" t="s">
        <v>10618</v>
      </c>
      <c r="K2" s="1211" t="s">
        <v>7488</v>
      </c>
      <c r="L2" s="1212"/>
    </row>
    <row r="3" ht="15.75" customHeight="1">
      <c r="A3" s="1213" t="s">
        <v>7489</v>
      </c>
      <c r="B3" s="1525" t="s">
        <v>7490</v>
      </c>
      <c r="C3" s="1202" t="s">
        <v>10619</v>
      </c>
      <c r="D3" s="1203" t="s">
        <v>10620</v>
      </c>
      <c r="E3" s="1204" t="s">
        <v>10621</v>
      </c>
      <c r="F3" s="1205" t="s">
        <v>10622</v>
      </c>
      <c r="G3" s="1207" t="s">
        <v>10623</v>
      </c>
      <c r="H3" s="1202" t="s">
        <v>10624</v>
      </c>
      <c r="I3" s="1208" t="s">
        <v>10625</v>
      </c>
      <c r="J3" s="1209" t="s">
        <v>10626</v>
      </c>
      <c r="K3" s="1521" t="s">
        <v>8077</v>
      </c>
    </row>
    <row r="4" ht="15.75" customHeight="1">
      <c r="A4" s="1215" t="s">
        <v>7523</v>
      </c>
      <c r="B4" s="1527" t="s">
        <v>7524</v>
      </c>
      <c r="C4" s="1202"/>
      <c r="D4" s="1203"/>
      <c r="E4" s="1204"/>
      <c r="F4" s="1205"/>
      <c r="G4" s="1207"/>
      <c r="H4" s="1202"/>
      <c r="I4" s="1208"/>
      <c r="J4" s="1209"/>
      <c r="K4" s="1524"/>
    </row>
    <row r="5" ht="15.75" customHeight="1">
      <c r="A5" s="1218" t="s">
        <v>327</v>
      </c>
      <c r="B5" s="1528" t="s">
        <v>7462</v>
      </c>
      <c r="C5" s="1234" t="s">
        <v>10437</v>
      </c>
      <c r="D5" s="1238" t="s">
        <v>10612</v>
      </c>
      <c r="E5" s="1238" t="s">
        <v>10613</v>
      </c>
      <c r="F5" s="1238" t="s">
        <v>10614</v>
      </c>
      <c r="G5" s="1238" t="s">
        <v>10615</v>
      </c>
      <c r="H5" s="1581" t="s">
        <v>10616</v>
      </c>
      <c r="I5" s="1238" t="s">
        <v>10617</v>
      </c>
      <c r="J5" s="1238" t="s">
        <v>10618</v>
      </c>
      <c r="K5" s="1239" t="s">
        <v>7488</v>
      </c>
      <c r="L5" s="1239"/>
    </row>
    <row r="6" ht="15.75" customHeight="1">
      <c r="A6" s="1231" t="s">
        <v>5742</v>
      </c>
      <c r="B6" s="1528" t="s">
        <v>7462</v>
      </c>
      <c r="C6" s="1239" t="s">
        <v>10627</v>
      </c>
      <c r="D6" s="1239" t="s">
        <v>10628</v>
      </c>
      <c r="E6" s="1239" t="s">
        <v>10629</v>
      </c>
      <c r="F6" s="1234" t="s">
        <v>10630</v>
      </c>
      <c r="G6" s="1234" t="s">
        <v>10631</v>
      </c>
      <c r="H6" s="1582" t="s">
        <v>10632</v>
      </c>
      <c r="I6" s="1234" t="s">
        <v>10633</v>
      </c>
      <c r="J6" s="1234" t="s">
        <v>10634</v>
      </c>
      <c r="K6" s="1239" t="s">
        <v>7590</v>
      </c>
      <c r="L6" s="1239"/>
    </row>
    <row r="7" ht="15.75" customHeight="1">
      <c r="A7" s="1231" t="s">
        <v>1746</v>
      </c>
      <c r="B7" s="1528" t="s">
        <v>7462</v>
      </c>
      <c r="C7" s="1239" t="s">
        <v>10635</v>
      </c>
      <c r="D7" s="1239" t="s">
        <v>10636</v>
      </c>
      <c r="E7" s="1234" t="s">
        <v>10637</v>
      </c>
      <c r="F7" s="1551" t="s">
        <v>10638</v>
      </c>
      <c r="G7" s="1239" t="s">
        <v>10639</v>
      </c>
      <c r="H7" s="1239" t="s">
        <v>10640</v>
      </c>
      <c r="I7" s="1239" t="s">
        <v>10641</v>
      </c>
      <c r="J7" s="1239" t="s">
        <v>10642</v>
      </c>
      <c r="K7" s="1239" t="s">
        <v>10643</v>
      </c>
      <c r="L7" s="1239" t="s">
        <v>10644</v>
      </c>
    </row>
    <row r="8" ht="15.75" customHeight="1">
      <c r="A8" s="1275" t="s">
        <v>1583</v>
      </c>
      <c r="B8" s="1528" t="s">
        <v>7462</v>
      </c>
      <c r="C8" s="1530" t="s">
        <v>10413</v>
      </c>
      <c r="D8" s="1239" t="s">
        <v>10645</v>
      </c>
      <c r="E8" s="1239" t="s">
        <v>10646</v>
      </c>
      <c r="F8" s="1239" t="s">
        <v>10647</v>
      </c>
      <c r="G8" s="1239" t="s">
        <v>10648</v>
      </c>
      <c r="H8" s="1239" t="s">
        <v>10649</v>
      </c>
      <c r="I8" s="1239" t="s">
        <v>10650</v>
      </c>
      <c r="J8" s="1239" t="s">
        <v>10651</v>
      </c>
      <c r="K8" s="1239" t="s">
        <v>7693</v>
      </c>
      <c r="L8" s="1239"/>
    </row>
    <row r="9" ht="15.75" customHeight="1">
      <c r="A9" s="1218" t="s">
        <v>5836</v>
      </c>
      <c r="B9" s="1528" t="s">
        <v>7462</v>
      </c>
      <c r="C9" s="1239" t="s">
        <v>10652</v>
      </c>
      <c r="D9" s="1239" t="s">
        <v>10653</v>
      </c>
      <c r="E9" s="1239" t="s">
        <v>10654</v>
      </c>
      <c r="F9" s="1239" t="s">
        <v>10655</v>
      </c>
      <c r="G9" s="1239" t="s">
        <v>10656</v>
      </c>
      <c r="H9" s="1239" t="s">
        <v>10657</v>
      </c>
      <c r="I9" s="1239" t="s">
        <v>10658</v>
      </c>
      <c r="J9" s="1239" t="s">
        <v>10659</v>
      </c>
      <c r="K9" s="1239" t="s">
        <v>7615</v>
      </c>
      <c r="L9" s="1239"/>
    </row>
    <row r="10" ht="16.5" customHeight="1">
      <c r="A10" s="1536" t="s">
        <v>2635</v>
      </c>
      <c r="B10" s="1528" t="s">
        <v>7462</v>
      </c>
      <c r="C10" s="1239" t="s">
        <v>10472</v>
      </c>
      <c r="D10" s="1239" t="s">
        <v>10660</v>
      </c>
      <c r="E10" s="1239" t="s">
        <v>10661</v>
      </c>
      <c r="F10" s="1239" t="s">
        <v>10662</v>
      </c>
      <c r="G10" s="1239" t="s">
        <v>10663</v>
      </c>
      <c r="H10" s="1239" t="s">
        <v>10664</v>
      </c>
      <c r="I10" s="1239" t="s">
        <v>10665</v>
      </c>
      <c r="J10" s="1239" t="s">
        <v>10666</v>
      </c>
      <c r="K10" s="1239" t="s">
        <v>7636</v>
      </c>
      <c r="L10" s="1239" t="s">
        <v>10667</v>
      </c>
    </row>
    <row r="11" ht="15.75" customHeight="1">
      <c r="A11" s="1273" t="s">
        <v>537</v>
      </c>
      <c r="B11" s="1528" t="s">
        <v>7462</v>
      </c>
      <c r="C11" s="1239" t="s">
        <v>10496</v>
      </c>
      <c r="D11" s="1239" t="s">
        <v>10668</v>
      </c>
      <c r="E11" s="1239" t="s">
        <v>10669</v>
      </c>
      <c r="F11" s="1239" t="s">
        <v>10670</v>
      </c>
      <c r="G11" s="1239" t="s">
        <v>10671</v>
      </c>
      <c r="H11" s="1239" t="s">
        <v>10672</v>
      </c>
      <c r="I11" s="1239" t="s">
        <v>10673</v>
      </c>
      <c r="J11" s="1239" t="s">
        <v>10674</v>
      </c>
      <c r="K11" s="1239" t="s">
        <v>8216</v>
      </c>
      <c r="L11" s="1239" t="s">
        <v>8217</v>
      </c>
    </row>
    <row r="12" ht="15.75" customHeight="1">
      <c r="A12" s="1218" t="s">
        <v>1177</v>
      </c>
      <c r="B12" s="1528" t="s">
        <v>7462</v>
      </c>
      <c r="C12" s="1239" t="s">
        <v>10675</v>
      </c>
      <c r="D12" s="1239" t="s">
        <v>10676</v>
      </c>
      <c r="E12" s="1239" t="s">
        <v>10677</v>
      </c>
      <c r="F12" s="1239" t="s">
        <v>10678</v>
      </c>
      <c r="G12" s="1239" t="s">
        <v>10679</v>
      </c>
      <c r="H12" s="1239" t="s">
        <v>10680</v>
      </c>
      <c r="I12" s="1239" t="s">
        <v>10681</v>
      </c>
      <c r="J12" s="1239" t="s">
        <v>10682</v>
      </c>
      <c r="K12" s="1239" t="s">
        <v>7818</v>
      </c>
      <c r="L12" s="1239"/>
    </row>
    <row r="13" ht="15.75" customHeight="1">
      <c r="A13" s="1218" t="s">
        <v>6055</v>
      </c>
      <c r="B13" s="1528" t="s">
        <v>7462</v>
      </c>
      <c r="C13" s="1239" t="s">
        <v>10683</v>
      </c>
      <c r="D13" s="1239" t="s">
        <v>10684</v>
      </c>
      <c r="E13" s="1239" t="s">
        <v>10685</v>
      </c>
      <c r="F13" s="1239" t="s">
        <v>10686</v>
      </c>
      <c r="G13" s="1239" t="s">
        <v>10687</v>
      </c>
      <c r="H13" s="1239" t="s">
        <v>10688</v>
      </c>
      <c r="I13" s="1239" t="s">
        <v>10689</v>
      </c>
      <c r="J13" s="1239" t="s">
        <v>10690</v>
      </c>
      <c r="K13" s="1239" t="s">
        <v>8172</v>
      </c>
      <c r="L13" s="1239"/>
    </row>
    <row r="14" ht="15.75" customHeight="1">
      <c r="A14" s="1273" t="s">
        <v>10523</v>
      </c>
      <c r="B14" s="1540" t="s">
        <v>7462</v>
      </c>
      <c r="C14" s="1239" t="s">
        <v>10524</v>
      </c>
      <c r="D14" s="1239" t="s">
        <v>10691</v>
      </c>
      <c r="E14" s="1551" t="s">
        <v>10692</v>
      </c>
      <c r="F14" s="1239" t="s">
        <v>10693</v>
      </c>
      <c r="G14" s="1239" t="s">
        <v>10694</v>
      </c>
      <c r="H14" s="1239" t="s">
        <v>10695</v>
      </c>
      <c r="I14" s="1239" t="s">
        <v>10696</v>
      </c>
      <c r="J14" s="1239" t="s">
        <v>10697</v>
      </c>
      <c r="K14" s="1239" t="s">
        <v>7869</v>
      </c>
      <c r="L14" s="1239"/>
    </row>
    <row r="15" ht="15.75" customHeight="1">
      <c r="A15" s="1231" t="s">
        <v>7820</v>
      </c>
      <c r="B15" s="1528" t="s">
        <v>7462</v>
      </c>
      <c r="C15" s="1239" t="s">
        <v>10505</v>
      </c>
      <c r="D15" s="1239" t="s">
        <v>10698</v>
      </c>
      <c r="E15" s="1239" t="s">
        <v>10699</v>
      </c>
      <c r="F15" s="1239" t="s">
        <v>10700</v>
      </c>
      <c r="G15" s="1239" t="s">
        <v>10701</v>
      </c>
      <c r="H15" s="1239" t="s">
        <v>10702</v>
      </c>
      <c r="I15" s="1239" t="s">
        <v>10703</v>
      </c>
      <c r="J15" s="1239" t="s">
        <v>10704</v>
      </c>
      <c r="K15" s="1239" t="s">
        <v>7843</v>
      </c>
      <c r="L15" s="1239"/>
    </row>
    <row r="16" ht="15.75" customHeight="1">
      <c r="A16" s="1273" t="s">
        <v>886</v>
      </c>
      <c r="B16" s="1540" t="s">
        <v>7490</v>
      </c>
      <c r="C16" s="1239" t="s">
        <v>10619</v>
      </c>
      <c r="D16" s="1239" t="s">
        <v>10620</v>
      </c>
      <c r="E16" s="1239" t="s">
        <v>10621</v>
      </c>
      <c r="F16" s="1239" t="s">
        <v>10622</v>
      </c>
      <c r="G16" s="1239" t="s">
        <v>10623</v>
      </c>
      <c r="H16" s="1239" t="s">
        <v>10624</v>
      </c>
      <c r="I16" s="1239" t="s">
        <v>10625</v>
      </c>
      <c r="J16" s="1239" t="s">
        <v>10626</v>
      </c>
      <c r="K16" s="1239" t="s">
        <v>8077</v>
      </c>
      <c r="L16" s="1239" t="s">
        <v>10705</v>
      </c>
    </row>
    <row r="17" ht="15.75" customHeight="1">
      <c r="A17" s="1287" t="s">
        <v>2685</v>
      </c>
      <c r="B17" s="1540" t="s">
        <v>7462</v>
      </c>
      <c r="C17" s="1239" t="s">
        <v>10534</v>
      </c>
      <c r="D17" s="1239" t="s">
        <v>10706</v>
      </c>
      <c r="E17" s="1239" t="s">
        <v>10707</v>
      </c>
      <c r="F17" s="1239" t="s">
        <v>10708</v>
      </c>
      <c r="G17" s="1239" t="s">
        <v>10709</v>
      </c>
      <c r="H17" s="1239" t="s">
        <v>10710</v>
      </c>
      <c r="I17" s="1239" t="s">
        <v>10711</v>
      </c>
      <c r="J17" s="1239" t="s">
        <v>10712</v>
      </c>
      <c r="K17" s="1239" t="s">
        <v>10713</v>
      </c>
      <c r="L17" s="1239" t="s">
        <v>10714</v>
      </c>
    </row>
    <row r="18">
      <c r="A18" s="1542" t="s">
        <v>2973</v>
      </c>
      <c r="B18" s="1543" t="s">
        <v>7490</v>
      </c>
      <c r="C18" s="1239" t="s">
        <v>10715</v>
      </c>
      <c r="D18" s="1239" t="s">
        <v>10716</v>
      </c>
      <c r="E18" s="1239" t="s">
        <v>10717</v>
      </c>
      <c r="F18" s="1239" t="s">
        <v>10718</v>
      </c>
      <c r="G18" s="1239" t="s">
        <v>10719</v>
      </c>
      <c r="H18" s="1239" t="s">
        <v>10720</v>
      </c>
      <c r="I18" s="1239" t="s">
        <v>10721</v>
      </c>
      <c r="J18" s="1239" t="s">
        <v>10722</v>
      </c>
      <c r="K18" s="1239" t="s">
        <v>9227</v>
      </c>
      <c r="L18" s="1239" t="s">
        <v>10723</v>
      </c>
    </row>
    <row r="19" ht="15.75" customHeight="1">
      <c r="A19" s="1287" t="s">
        <v>4524</v>
      </c>
      <c r="B19" s="1540" t="s">
        <v>7490</v>
      </c>
      <c r="C19" s="1583" t="s">
        <v>10604</v>
      </c>
      <c r="D19" s="1239" t="s">
        <v>10724</v>
      </c>
      <c r="E19" s="1239" t="s">
        <v>10725</v>
      </c>
      <c r="F19" s="1239" t="s">
        <v>10726</v>
      </c>
      <c r="G19" s="1239" t="s">
        <v>10727</v>
      </c>
      <c r="H19" s="1239" t="s">
        <v>10728</v>
      </c>
      <c r="I19" s="1239" t="s">
        <v>10729</v>
      </c>
      <c r="J19" s="1239" t="s">
        <v>10730</v>
      </c>
      <c r="K19" s="1239" t="s">
        <v>9585</v>
      </c>
      <c r="L19" s="1239"/>
    </row>
    <row r="20" ht="16.5" customHeight="1">
      <c r="A20" s="1287" t="s">
        <v>10731</v>
      </c>
      <c r="B20" s="1540" t="s">
        <v>7462</v>
      </c>
      <c r="C20" s="1554" t="s">
        <v>10588</v>
      </c>
      <c r="D20" s="1239" t="s">
        <v>10732</v>
      </c>
      <c r="E20" s="1239" t="s">
        <v>10733</v>
      </c>
      <c r="F20" s="1239" t="s">
        <v>10734</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10735</v>
      </c>
      <c r="C1" s="1589" t="s">
        <v>43</v>
      </c>
      <c r="D1" s="1590" t="s">
        <v>10736</v>
      </c>
      <c r="E1" s="1589" t="s">
        <v>10737</v>
      </c>
      <c r="F1" s="1591" t="s">
        <v>10738</v>
      </c>
    </row>
    <row r="2">
      <c r="A2" s="1592"/>
      <c r="B2" s="1593"/>
      <c r="C2" s="1593"/>
      <c r="D2" s="1593"/>
      <c r="E2" s="1593"/>
      <c r="F2" s="1593"/>
    </row>
    <row r="3">
      <c r="A3" s="1592"/>
      <c r="B3" s="1593"/>
      <c r="C3" s="1593"/>
      <c r="D3" s="1593"/>
      <c r="E3" s="1593"/>
      <c r="F3" s="1593"/>
    </row>
    <row r="4">
      <c r="A4" s="1594" t="s">
        <v>10739</v>
      </c>
      <c r="B4" s="1595" t="s">
        <v>10740</v>
      </c>
      <c r="C4" s="1596"/>
      <c r="D4" s="1596"/>
      <c r="E4" s="1596"/>
      <c r="F4" s="1597"/>
    </row>
    <row r="5">
      <c r="A5" s="1593"/>
      <c r="B5" s="1598"/>
      <c r="C5" s="812"/>
      <c r="D5" s="812"/>
      <c r="E5" s="812"/>
      <c r="F5" s="1599"/>
    </row>
    <row r="6">
      <c r="A6" s="1600" t="s">
        <v>10740</v>
      </c>
      <c r="B6" s="1601" t="s">
        <v>10741</v>
      </c>
      <c r="C6" s="1602" t="s">
        <v>3564</v>
      </c>
      <c r="D6" s="1603" t="s">
        <v>10742</v>
      </c>
      <c r="E6" s="1602" t="s">
        <v>10743</v>
      </c>
      <c r="F6" s="1604">
        <v>44233.0</v>
      </c>
    </row>
    <row r="7">
      <c r="A7" s="1600" t="s">
        <v>10744</v>
      </c>
      <c r="B7" s="1605" t="s">
        <v>10745</v>
      </c>
      <c r="C7" s="1602" t="s">
        <v>6055</v>
      </c>
      <c r="D7" s="1603" t="s">
        <v>10746</v>
      </c>
      <c r="E7" s="1602" t="s">
        <v>10743</v>
      </c>
      <c r="F7" s="1604">
        <v>43878.0</v>
      </c>
    </row>
    <row r="8">
      <c r="A8" s="1600" t="s">
        <v>10747</v>
      </c>
      <c r="B8" s="1606" t="s">
        <v>10748</v>
      </c>
      <c r="C8" s="1602" t="s">
        <v>5836</v>
      </c>
      <c r="D8" s="1603" t="s">
        <v>10749</v>
      </c>
      <c r="E8" s="1602" t="s">
        <v>10743</v>
      </c>
      <c r="F8" s="1604">
        <v>43879.0</v>
      </c>
    </row>
    <row r="9">
      <c r="A9" s="1607" t="s">
        <v>10750</v>
      </c>
      <c r="B9" s="1608" t="s">
        <v>10751</v>
      </c>
      <c r="C9" s="1602" t="s">
        <v>3598</v>
      </c>
      <c r="D9" s="1603" t="s">
        <v>10752</v>
      </c>
      <c r="E9" s="1602" t="s">
        <v>10753</v>
      </c>
      <c r="F9" s="1604">
        <v>44084.0</v>
      </c>
    </row>
    <row r="10">
      <c r="A10" s="1607" t="s">
        <v>10754</v>
      </c>
      <c r="B10" s="1608" t="s">
        <v>10755</v>
      </c>
      <c r="C10" s="1609"/>
      <c r="D10" s="1610"/>
      <c r="E10" s="1609"/>
      <c r="F10" s="1609"/>
    </row>
    <row r="11">
      <c r="A11" s="1607" t="s">
        <v>10756</v>
      </c>
      <c r="B11" s="1608"/>
      <c r="C11" s="1609"/>
      <c r="D11" s="1610"/>
      <c r="E11" s="1609"/>
      <c r="F11" s="1609"/>
    </row>
    <row r="12">
      <c r="A12" s="1600" t="s">
        <v>10757</v>
      </c>
      <c r="B12" s="1608"/>
      <c r="C12" s="1609"/>
      <c r="D12" s="1610"/>
      <c r="E12" s="1609"/>
      <c r="F12" s="1609"/>
    </row>
    <row r="13">
      <c r="A13" s="1611" t="s">
        <v>10758</v>
      </c>
      <c r="B13" s="1608"/>
      <c r="C13" s="1609"/>
      <c r="D13" s="1610"/>
      <c r="E13" s="1609"/>
      <c r="F13" s="1609"/>
    </row>
    <row r="14" ht="15.75" customHeight="1">
      <c r="A14" s="1600" t="s">
        <v>10759</v>
      </c>
      <c r="B14" s="1595" t="s">
        <v>10744</v>
      </c>
      <c r="C14" s="1596"/>
      <c r="D14" s="1596"/>
      <c r="E14" s="1596"/>
      <c r="F14" s="1597"/>
    </row>
    <row r="15">
      <c r="A15" s="1600" t="s">
        <v>10760</v>
      </c>
      <c r="B15" s="1598"/>
      <c r="C15" s="812"/>
      <c r="D15" s="812"/>
      <c r="E15" s="812"/>
      <c r="F15" s="1599"/>
    </row>
    <row r="16">
      <c r="A16" s="1600" t="s">
        <v>10761</v>
      </c>
      <c r="B16" s="1601" t="s">
        <v>10741</v>
      </c>
      <c r="C16" s="1602" t="s">
        <v>3564</v>
      </c>
      <c r="D16" s="1603" t="s">
        <v>10762</v>
      </c>
      <c r="E16" s="1602" t="s">
        <v>10743</v>
      </c>
      <c r="F16" s="1604">
        <v>44250.0</v>
      </c>
    </row>
    <row r="17">
      <c r="A17" s="1607" t="s">
        <v>10763</v>
      </c>
      <c r="B17" s="1605" t="s">
        <v>10745</v>
      </c>
      <c r="C17" s="1602" t="s">
        <v>3659</v>
      </c>
      <c r="D17" s="1603" t="s">
        <v>10764</v>
      </c>
      <c r="E17" s="1602" t="s">
        <v>10743</v>
      </c>
      <c r="F17" s="1604">
        <v>43364.0</v>
      </c>
    </row>
    <row r="18">
      <c r="A18" s="1607" t="s">
        <v>10765</v>
      </c>
      <c r="B18" s="1606" t="s">
        <v>10748</v>
      </c>
      <c r="C18" s="1602" t="s">
        <v>10766</v>
      </c>
      <c r="D18" s="1603" t="s">
        <v>10767</v>
      </c>
      <c r="E18" s="1602" t="s">
        <v>10753</v>
      </c>
      <c r="F18" s="1604">
        <v>43757.0</v>
      </c>
    </row>
    <row r="19">
      <c r="A19" s="1607" t="s">
        <v>10768</v>
      </c>
      <c r="B19" s="1608" t="s">
        <v>10751</v>
      </c>
      <c r="C19" s="1602" t="s">
        <v>10769</v>
      </c>
      <c r="D19" s="1603" t="s">
        <v>10770</v>
      </c>
      <c r="E19" s="1602" t="s">
        <v>10753</v>
      </c>
      <c r="F19" s="1604">
        <v>43438.0</v>
      </c>
    </row>
    <row r="20">
      <c r="A20" s="1611" t="s">
        <v>10771</v>
      </c>
      <c r="B20" s="1608" t="s">
        <v>10755</v>
      </c>
      <c r="C20" s="1609"/>
      <c r="D20" s="1610"/>
      <c r="E20" s="1609"/>
      <c r="F20" s="1609"/>
    </row>
    <row r="21">
      <c r="A21" s="1611" t="s">
        <v>10772</v>
      </c>
      <c r="B21" s="1612"/>
      <c r="C21" s="1609"/>
      <c r="D21" s="1610"/>
      <c r="E21" s="1609"/>
      <c r="F21" s="1609"/>
    </row>
    <row r="22">
      <c r="A22" s="1611" t="s">
        <v>10773</v>
      </c>
      <c r="B22" s="1612"/>
      <c r="C22" s="1609"/>
      <c r="D22" s="1610"/>
      <c r="E22" s="1609"/>
      <c r="F22" s="1609"/>
    </row>
    <row r="23">
      <c r="A23" s="1611" t="s">
        <v>10774</v>
      </c>
      <c r="B23" s="1612"/>
      <c r="C23" s="1609"/>
      <c r="D23" s="1610"/>
      <c r="E23" s="1609"/>
      <c r="F23" s="1609"/>
    </row>
    <row r="24">
      <c r="A24" s="1613"/>
      <c r="B24" s="1614" t="s">
        <v>10747</v>
      </c>
      <c r="C24" s="1596"/>
      <c r="D24" s="1596"/>
      <c r="E24" s="1596"/>
      <c r="F24" s="1597"/>
    </row>
    <row r="25">
      <c r="A25" s="1613"/>
      <c r="B25" s="812"/>
      <c r="C25" s="812"/>
      <c r="D25" s="812"/>
      <c r="E25" s="812"/>
      <c r="F25" s="1599"/>
    </row>
    <row r="26">
      <c r="A26" s="1613"/>
      <c r="B26" s="1601" t="s">
        <v>10741</v>
      </c>
      <c r="C26" s="1602" t="s">
        <v>10775</v>
      </c>
      <c r="D26" s="1603" t="s">
        <v>10776</v>
      </c>
      <c r="E26" s="1602" t="s">
        <v>10743</v>
      </c>
      <c r="F26" s="1604">
        <v>44021.0</v>
      </c>
    </row>
    <row r="27">
      <c r="A27" s="1613"/>
      <c r="B27" s="1605" t="s">
        <v>10745</v>
      </c>
      <c r="C27" s="1602" t="s">
        <v>4645</v>
      </c>
      <c r="D27" s="1603" t="s">
        <v>10777</v>
      </c>
      <c r="E27" s="1602" t="s">
        <v>10753</v>
      </c>
      <c r="F27" s="1604">
        <v>44022.0</v>
      </c>
    </row>
    <row r="28">
      <c r="A28" s="1613"/>
      <c r="B28" s="1606" t="s">
        <v>10748</v>
      </c>
      <c r="C28" s="1602" t="s">
        <v>10778</v>
      </c>
      <c r="D28" s="1603" t="s">
        <v>10779</v>
      </c>
      <c r="E28" s="1602" t="s">
        <v>10780</v>
      </c>
      <c r="F28" s="1604">
        <v>43884.0</v>
      </c>
    </row>
    <row r="29">
      <c r="A29" s="1613"/>
      <c r="B29" s="1608" t="s">
        <v>10751</v>
      </c>
      <c r="C29" s="1602" t="s">
        <v>5351</v>
      </c>
      <c r="D29" s="1603" t="s">
        <v>10781</v>
      </c>
      <c r="E29" s="1602" t="s">
        <v>10743</v>
      </c>
      <c r="F29" s="1604">
        <v>43892.0</v>
      </c>
    </row>
    <row r="30">
      <c r="A30" s="1613"/>
      <c r="B30" s="1608" t="s">
        <v>10755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10750</v>
      </c>
      <c r="C34" s="1596"/>
      <c r="D34" s="1596"/>
      <c r="E34" s="1596"/>
      <c r="F34" s="1597"/>
    </row>
    <row r="35">
      <c r="A35" s="1613"/>
      <c r="B35" s="1598"/>
      <c r="C35" s="812"/>
      <c r="D35" s="812"/>
      <c r="E35" s="812"/>
      <c r="F35" s="1599"/>
    </row>
    <row r="36">
      <c r="A36" s="1613"/>
      <c r="B36" s="1615" t="s">
        <v>10782</v>
      </c>
      <c r="C36" s="1596"/>
      <c r="D36" s="1596"/>
      <c r="E36" s="1596"/>
      <c r="F36" s="1597"/>
    </row>
    <row r="37">
      <c r="A37" s="1613"/>
      <c r="B37" s="1598"/>
      <c r="C37" s="812"/>
      <c r="D37" s="812"/>
      <c r="E37" s="812"/>
      <c r="F37" s="1599"/>
    </row>
    <row r="38">
      <c r="A38" s="1613"/>
      <c r="B38" s="1601" t="s">
        <v>10741</v>
      </c>
      <c r="C38" s="1616" t="s">
        <v>327</v>
      </c>
      <c r="D38" s="1603" t="s">
        <v>10783</v>
      </c>
      <c r="E38" s="1602" t="s">
        <v>10743</v>
      </c>
      <c r="F38" s="1604">
        <v>43659.0</v>
      </c>
    </row>
    <row r="39">
      <c r="A39" s="1613"/>
      <c r="B39" s="1605" t="s">
        <v>10745</v>
      </c>
      <c r="C39" s="1602" t="s">
        <v>2240</v>
      </c>
      <c r="D39" s="1603" t="s">
        <v>10784</v>
      </c>
      <c r="E39" s="1602" t="s">
        <v>10743</v>
      </c>
      <c r="F39" s="1604">
        <v>43228.0</v>
      </c>
    </row>
    <row r="40">
      <c r="A40" s="1613"/>
      <c r="B40" s="1606" t="s">
        <v>10748</v>
      </c>
      <c r="C40" s="1609"/>
      <c r="D40" s="1617"/>
      <c r="E40" s="1609"/>
      <c r="F40" s="1609"/>
    </row>
    <row r="41">
      <c r="A41" s="1613"/>
      <c r="B41" s="1608" t="s">
        <v>10751</v>
      </c>
      <c r="C41" s="1609"/>
      <c r="D41" s="1617"/>
      <c r="E41" s="1609"/>
      <c r="F41" s="1609"/>
    </row>
    <row r="42">
      <c r="A42" s="1613"/>
      <c r="B42" s="1608" t="s">
        <v>10755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10785</v>
      </c>
      <c r="C46" s="1596"/>
      <c r="D46" s="1596"/>
      <c r="E46" s="1596"/>
      <c r="F46" s="1597"/>
    </row>
    <row r="47">
      <c r="A47" s="1613"/>
      <c r="B47" s="1598"/>
      <c r="C47" s="812"/>
      <c r="D47" s="812"/>
      <c r="E47" s="812"/>
      <c r="F47" s="1599"/>
    </row>
    <row r="48">
      <c r="A48" s="1613"/>
      <c r="B48" s="1601" t="s">
        <v>10741</v>
      </c>
      <c r="C48" s="1602" t="s">
        <v>2240</v>
      </c>
      <c r="D48" s="1603" t="s">
        <v>10786</v>
      </c>
      <c r="E48" s="1602" t="s">
        <v>10743</v>
      </c>
      <c r="F48" s="1604">
        <v>43352.0</v>
      </c>
    </row>
    <row r="49">
      <c r="A49" s="1613"/>
      <c r="B49" s="1605" t="s">
        <v>10745</v>
      </c>
      <c r="C49" s="1602" t="s">
        <v>10787</v>
      </c>
      <c r="D49" s="1603" t="s">
        <v>10788</v>
      </c>
      <c r="E49" s="1602" t="s">
        <v>10743</v>
      </c>
      <c r="F49" s="1604">
        <v>43799.0</v>
      </c>
    </row>
    <row r="50">
      <c r="A50" s="1613"/>
      <c r="B50" s="1606" t="s">
        <v>10748</v>
      </c>
      <c r="C50" s="1609"/>
      <c r="D50" s="1610"/>
      <c r="E50" s="1609"/>
      <c r="F50" s="1609"/>
    </row>
    <row r="51">
      <c r="A51" s="1613"/>
      <c r="B51" s="1608" t="s">
        <v>10751</v>
      </c>
      <c r="C51" s="1609"/>
      <c r="D51" s="1610"/>
      <c r="E51" s="1609"/>
      <c r="F51" s="1609"/>
    </row>
    <row r="52">
      <c r="A52" s="1613"/>
      <c r="B52" s="1608" t="s">
        <v>10755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10754</v>
      </c>
      <c r="C55" s="1596"/>
      <c r="D55" s="1596"/>
      <c r="E55" s="1596"/>
      <c r="F55" s="1597"/>
    </row>
    <row r="56">
      <c r="A56" s="1613"/>
      <c r="B56" s="1598"/>
      <c r="C56" s="812"/>
      <c r="D56" s="812"/>
      <c r="E56" s="812"/>
      <c r="F56" s="1599"/>
    </row>
    <row r="57">
      <c r="A57" s="1613"/>
      <c r="B57" s="1601" t="s">
        <v>10741</v>
      </c>
      <c r="C57" s="1602" t="s">
        <v>10787</v>
      </c>
      <c r="D57" s="1618" t="s">
        <v>10789</v>
      </c>
      <c r="E57" s="1602" t="s">
        <v>10743</v>
      </c>
      <c r="F57" s="1619">
        <v>43740.0</v>
      </c>
    </row>
    <row r="58">
      <c r="A58" s="1613"/>
      <c r="B58" s="1605" t="s">
        <v>10745</v>
      </c>
      <c r="C58" s="1602" t="s">
        <v>9132</v>
      </c>
      <c r="D58" s="1618" t="s">
        <v>10790</v>
      </c>
      <c r="E58" s="1602" t="s">
        <v>10743</v>
      </c>
      <c r="F58" s="1619">
        <v>42098.0</v>
      </c>
    </row>
    <row r="59">
      <c r="A59" s="1613"/>
      <c r="B59" s="1606" t="s">
        <v>10748</v>
      </c>
      <c r="C59" s="1602" t="s">
        <v>5788</v>
      </c>
      <c r="D59" s="1618" t="s">
        <v>10791</v>
      </c>
      <c r="E59" s="1602" t="s">
        <v>10743</v>
      </c>
      <c r="F59" s="1619">
        <v>44511.0</v>
      </c>
    </row>
    <row r="60">
      <c r="A60" s="1613"/>
      <c r="B60" s="1608" t="s">
        <v>10751</v>
      </c>
      <c r="C60" s="1609"/>
      <c r="D60" s="1620"/>
      <c r="E60" s="1609"/>
      <c r="F60" s="1613"/>
    </row>
    <row r="61">
      <c r="A61" s="1613"/>
      <c r="B61" s="1608" t="s">
        <v>10755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10756</v>
      </c>
      <c r="C64" s="1596"/>
      <c r="D64" s="1596"/>
      <c r="E64" s="1596"/>
      <c r="F64" s="1597"/>
    </row>
    <row r="65">
      <c r="A65" s="1613"/>
      <c r="B65" s="1598"/>
      <c r="C65" s="812"/>
      <c r="D65" s="812"/>
      <c r="E65" s="812"/>
      <c r="F65" s="1599"/>
    </row>
    <row r="66">
      <c r="A66" s="1613"/>
      <c r="B66" s="1601" t="s">
        <v>10741</v>
      </c>
      <c r="C66" s="1602" t="s">
        <v>10792</v>
      </c>
      <c r="D66" s="1618" t="s">
        <v>10793</v>
      </c>
      <c r="E66" s="1602" t="s">
        <v>10794</v>
      </c>
      <c r="F66" s="1619">
        <v>43395.0</v>
      </c>
    </row>
    <row r="67">
      <c r="A67" s="1613"/>
      <c r="B67" s="1605" t="s">
        <v>10745</v>
      </c>
      <c r="C67" s="1602" t="s">
        <v>3482</v>
      </c>
      <c r="D67" s="1618" t="s">
        <v>10795</v>
      </c>
      <c r="E67" s="1602" t="s">
        <v>10753</v>
      </c>
      <c r="F67" s="1619">
        <v>43376.0</v>
      </c>
    </row>
    <row r="68">
      <c r="A68" s="1613"/>
      <c r="B68" s="1606" t="s">
        <v>10748</v>
      </c>
      <c r="C68" s="1609"/>
      <c r="D68" s="1620"/>
      <c r="E68" s="1609"/>
      <c r="F68" s="1613"/>
    </row>
    <row r="69">
      <c r="A69" s="1613"/>
      <c r="B69" s="1608" t="s">
        <v>10751</v>
      </c>
      <c r="C69" s="1609"/>
      <c r="D69" s="1620"/>
      <c r="E69" s="1609"/>
      <c r="F69" s="1613"/>
    </row>
    <row r="70">
      <c r="A70" s="1613"/>
      <c r="B70" s="1608" t="s">
        <v>10755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10757</v>
      </c>
      <c r="C74" s="1596"/>
      <c r="D74" s="1596"/>
      <c r="E74" s="1596"/>
      <c r="F74" s="1597"/>
    </row>
    <row r="75">
      <c r="A75" s="1613"/>
      <c r="B75" s="1598"/>
      <c r="C75" s="812"/>
      <c r="D75" s="812"/>
      <c r="E75" s="812"/>
      <c r="F75" s="1599"/>
    </row>
    <row r="76">
      <c r="A76" s="1613"/>
      <c r="B76" s="1622" t="s">
        <v>10796</v>
      </c>
      <c r="C76" s="1596"/>
      <c r="D76" s="1596"/>
      <c r="E76" s="1596"/>
      <c r="F76" s="1597"/>
    </row>
    <row r="77">
      <c r="A77" s="1613"/>
      <c r="B77" s="1598"/>
      <c r="C77" s="812"/>
      <c r="D77" s="812"/>
      <c r="E77" s="812"/>
      <c r="F77" s="1599"/>
    </row>
    <row r="78">
      <c r="A78" s="1613"/>
      <c r="B78" s="1601" t="s">
        <v>10741</v>
      </c>
      <c r="C78" s="1623" t="s">
        <v>327</v>
      </c>
      <c r="D78" s="1618" t="s">
        <v>10797</v>
      </c>
      <c r="E78" s="1602" t="s">
        <v>10743</v>
      </c>
      <c r="F78" s="1619">
        <v>43758.0</v>
      </c>
    </row>
    <row r="79">
      <c r="A79" s="1613"/>
      <c r="B79" s="1605" t="s">
        <v>10745</v>
      </c>
      <c r="C79" s="1609"/>
      <c r="D79" s="1620"/>
      <c r="E79" s="1609"/>
      <c r="F79" s="1613"/>
    </row>
    <row r="80">
      <c r="A80" s="1613"/>
      <c r="B80" s="1606" t="s">
        <v>10748</v>
      </c>
      <c r="C80" s="1609"/>
      <c r="D80" s="1620"/>
      <c r="E80" s="1609"/>
      <c r="F80" s="1613"/>
    </row>
    <row r="81">
      <c r="A81" s="1613"/>
      <c r="B81" s="1608" t="s">
        <v>10751</v>
      </c>
      <c r="C81" s="1609"/>
      <c r="D81" s="1620"/>
      <c r="E81" s="1609"/>
      <c r="F81" s="1613"/>
    </row>
    <row r="82">
      <c r="A82" s="1613"/>
      <c r="B82" s="1608" t="s">
        <v>10755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10785</v>
      </c>
      <c r="C86" s="1596"/>
      <c r="D86" s="1596"/>
      <c r="E86" s="1596"/>
      <c r="F86" s="1597"/>
    </row>
    <row r="87">
      <c r="A87" s="1613"/>
      <c r="B87" s="1598"/>
      <c r="C87" s="812"/>
      <c r="D87" s="812"/>
      <c r="E87" s="812"/>
      <c r="F87" s="1599"/>
    </row>
    <row r="88">
      <c r="A88" s="1613"/>
      <c r="B88" s="1601" t="s">
        <v>10741</v>
      </c>
      <c r="C88" s="1602" t="s">
        <v>10798</v>
      </c>
      <c r="D88" s="1618" t="s">
        <v>10799</v>
      </c>
      <c r="E88" s="1602" t="s">
        <v>10743</v>
      </c>
      <c r="F88" s="1619">
        <v>43307.0</v>
      </c>
    </row>
    <row r="89">
      <c r="A89" s="1613"/>
      <c r="B89" s="1605" t="s">
        <v>10745</v>
      </c>
      <c r="C89" s="1609"/>
      <c r="D89" s="1620"/>
      <c r="E89" s="1609"/>
      <c r="F89" s="1613"/>
    </row>
    <row r="90">
      <c r="A90" s="1613"/>
      <c r="B90" s="1606" t="s">
        <v>10748</v>
      </c>
      <c r="C90" s="1609"/>
      <c r="D90" s="1620"/>
      <c r="E90" s="1609"/>
      <c r="F90" s="1613"/>
    </row>
    <row r="91">
      <c r="A91" s="1613"/>
      <c r="B91" s="1608" t="s">
        <v>10751</v>
      </c>
      <c r="C91" s="1609"/>
      <c r="D91" s="1620"/>
      <c r="E91" s="1609"/>
      <c r="F91" s="1613"/>
    </row>
    <row r="92">
      <c r="A92" s="1613"/>
      <c r="B92" s="1608" t="s">
        <v>10755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10758</v>
      </c>
      <c r="C96" s="1596"/>
      <c r="D96" s="1596"/>
      <c r="E96" s="1596"/>
      <c r="F96" s="1597"/>
    </row>
    <row r="97">
      <c r="A97" s="1613"/>
      <c r="B97" s="1598"/>
      <c r="C97" s="812"/>
      <c r="D97" s="812"/>
      <c r="E97" s="812"/>
      <c r="F97" s="1599"/>
    </row>
    <row r="98">
      <c r="A98" s="1613"/>
      <c r="B98" s="1622" t="s">
        <v>10785</v>
      </c>
      <c r="C98" s="1596"/>
      <c r="D98" s="1596"/>
      <c r="E98" s="1596"/>
      <c r="F98" s="1597"/>
    </row>
    <row r="99">
      <c r="A99" s="1613"/>
      <c r="B99" s="1598"/>
      <c r="C99" s="812"/>
      <c r="D99" s="812"/>
      <c r="E99" s="812"/>
      <c r="F99" s="1599"/>
    </row>
    <row r="100">
      <c r="A100" s="1613"/>
      <c r="B100" s="1601" t="s">
        <v>10741</v>
      </c>
      <c r="C100" s="1602" t="s">
        <v>4596</v>
      </c>
      <c r="D100" s="1618" t="s">
        <v>10800</v>
      </c>
      <c r="E100" s="1602" t="s">
        <v>10743</v>
      </c>
      <c r="F100" s="1619">
        <v>43370.0</v>
      </c>
    </row>
    <row r="101">
      <c r="A101" s="1613"/>
      <c r="B101" s="1605" t="s">
        <v>10745</v>
      </c>
      <c r="C101" s="1609"/>
      <c r="D101" s="1620"/>
      <c r="E101" s="1609"/>
      <c r="F101" s="1613"/>
    </row>
    <row r="102">
      <c r="A102" s="1613"/>
      <c r="B102" s="1606" t="s">
        <v>10748</v>
      </c>
      <c r="C102" s="1609"/>
      <c r="D102" s="1620"/>
      <c r="E102" s="1609"/>
      <c r="F102" s="1613"/>
    </row>
    <row r="103">
      <c r="A103" s="1613"/>
      <c r="B103" s="1608" t="s">
        <v>10751</v>
      </c>
      <c r="C103" s="1609"/>
      <c r="D103" s="1620"/>
      <c r="E103" s="1609"/>
      <c r="F103" s="1613"/>
    </row>
    <row r="104">
      <c r="A104" s="1613"/>
      <c r="B104" s="1608" t="s">
        <v>10755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10759</v>
      </c>
      <c r="C108" s="1596"/>
      <c r="D108" s="1596"/>
      <c r="E108" s="1596"/>
      <c r="F108" s="1597"/>
    </row>
    <row r="109">
      <c r="A109" s="1613"/>
      <c r="B109" s="1598"/>
      <c r="C109" s="812"/>
      <c r="D109" s="812"/>
      <c r="E109" s="812"/>
      <c r="F109" s="1599"/>
    </row>
    <row r="110">
      <c r="A110" s="1613"/>
      <c r="B110" s="1622" t="s">
        <v>10801</v>
      </c>
      <c r="C110" s="1596"/>
      <c r="D110" s="1596"/>
      <c r="E110" s="1596"/>
      <c r="F110" s="1597"/>
    </row>
    <row r="111">
      <c r="A111" s="1613"/>
      <c r="B111" s="1598"/>
      <c r="C111" s="812"/>
      <c r="D111" s="812"/>
      <c r="E111" s="812"/>
      <c r="F111" s="1599"/>
    </row>
    <row r="112">
      <c r="A112" s="1613"/>
      <c r="B112" s="1601" t="s">
        <v>10741</v>
      </c>
      <c r="C112" s="1602" t="s">
        <v>3564</v>
      </c>
      <c r="D112" s="1618" t="s">
        <v>10802</v>
      </c>
      <c r="E112" s="1602" t="s">
        <v>10743</v>
      </c>
      <c r="F112" s="1619">
        <v>44246.0</v>
      </c>
    </row>
    <row r="113">
      <c r="A113" s="1613"/>
      <c r="B113" s="1605" t="s">
        <v>10745</v>
      </c>
      <c r="C113" s="1602" t="s">
        <v>10792</v>
      </c>
      <c r="D113" s="1618" t="s">
        <v>10803</v>
      </c>
      <c r="E113" s="1602" t="s">
        <v>10794</v>
      </c>
      <c r="F113" s="1619">
        <v>43637.0</v>
      </c>
    </row>
    <row r="114">
      <c r="A114" s="1613"/>
      <c r="B114" s="1606" t="s">
        <v>10748</v>
      </c>
      <c r="C114" s="1609"/>
      <c r="D114" s="1620"/>
      <c r="E114" s="1609"/>
      <c r="F114" s="1613"/>
    </row>
    <row r="115">
      <c r="A115" s="1613"/>
      <c r="B115" s="1608" t="s">
        <v>10751</v>
      </c>
      <c r="C115" s="1609"/>
      <c r="D115" s="1620"/>
      <c r="E115" s="1609"/>
      <c r="F115" s="1613"/>
    </row>
    <row r="116">
      <c r="A116" s="1613"/>
      <c r="B116" s="1608" t="s">
        <v>10755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10804</v>
      </c>
      <c r="C119" s="1596"/>
      <c r="D119" s="1596"/>
      <c r="E119" s="1596"/>
      <c r="F119" s="1597"/>
    </row>
    <row r="120">
      <c r="A120" s="1613"/>
      <c r="B120" s="1598"/>
      <c r="C120" s="812"/>
      <c r="D120" s="812"/>
      <c r="E120" s="812"/>
      <c r="F120" s="1599"/>
    </row>
    <row r="121">
      <c r="A121" s="1613"/>
      <c r="B121" s="1601" t="s">
        <v>10741</v>
      </c>
      <c r="C121" s="1602" t="s">
        <v>5510</v>
      </c>
      <c r="D121" s="1618" t="s">
        <v>10805</v>
      </c>
      <c r="E121" s="1602" t="s">
        <v>10743</v>
      </c>
      <c r="F121" s="1619">
        <v>43592.0</v>
      </c>
    </row>
    <row r="122">
      <c r="A122" s="1613"/>
      <c r="B122" s="1605" t="s">
        <v>10745</v>
      </c>
      <c r="C122" s="1602" t="s">
        <v>10806</v>
      </c>
      <c r="D122" s="1618" t="s">
        <v>10807</v>
      </c>
      <c r="E122" s="1602" t="s">
        <v>10743</v>
      </c>
      <c r="F122" s="1619">
        <v>43396.0</v>
      </c>
    </row>
    <row r="123">
      <c r="A123" s="1613"/>
      <c r="B123" s="1606" t="s">
        <v>10748</v>
      </c>
      <c r="C123" s="1609"/>
      <c r="D123" s="1620"/>
      <c r="E123" s="1609"/>
      <c r="F123" s="1613"/>
    </row>
    <row r="124">
      <c r="A124" s="1613"/>
      <c r="B124" s="1608" t="s">
        <v>10751</v>
      </c>
      <c r="C124" s="1609"/>
      <c r="D124" s="1620"/>
      <c r="E124" s="1609"/>
      <c r="F124" s="1613"/>
    </row>
    <row r="125">
      <c r="A125" s="1613"/>
      <c r="B125" s="1608" t="s">
        <v>10755</v>
      </c>
      <c r="C125" s="1609"/>
      <c r="D125" s="1620"/>
      <c r="E125" s="1609"/>
      <c r="F125" s="1613"/>
    </row>
    <row r="126">
      <c r="A126" s="1613"/>
      <c r="B126" s="1621"/>
      <c r="C126" s="1609"/>
      <c r="D126" s="1620"/>
      <c r="E126" s="1609"/>
      <c r="F126" s="1613"/>
    </row>
    <row r="127">
      <c r="A127" s="1613"/>
      <c r="B127" s="1595" t="s">
        <v>10760</v>
      </c>
      <c r="C127" s="1596"/>
      <c r="D127" s="1596"/>
      <c r="E127" s="1596"/>
      <c r="F127" s="1597"/>
    </row>
    <row r="128">
      <c r="A128" s="1613"/>
      <c r="B128" s="1598"/>
      <c r="C128" s="812"/>
      <c r="D128" s="812"/>
      <c r="E128" s="812"/>
      <c r="F128" s="1599"/>
    </row>
    <row r="129">
      <c r="A129" s="1613"/>
      <c r="B129" s="1601" t="s">
        <v>10741</v>
      </c>
      <c r="C129" s="1623" t="s">
        <v>327</v>
      </c>
      <c r="D129" s="1618" t="s">
        <v>10808</v>
      </c>
      <c r="E129" s="1602" t="s">
        <v>10743</v>
      </c>
      <c r="F129" s="1619">
        <v>43457.0</v>
      </c>
    </row>
    <row r="130">
      <c r="A130" s="1613"/>
      <c r="B130" s="1605" t="s">
        <v>10745</v>
      </c>
      <c r="C130" s="1602" t="s">
        <v>1920</v>
      </c>
      <c r="D130" s="1618" t="s">
        <v>10809</v>
      </c>
      <c r="E130" s="1602" t="s">
        <v>10743</v>
      </c>
      <c r="F130" s="1619">
        <v>43925.0</v>
      </c>
    </row>
    <row r="131">
      <c r="A131" s="1613"/>
      <c r="B131" s="1606" t="s">
        <v>10748</v>
      </c>
      <c r="C131" s="1602" t="s">
        <v>4443</v>
      </c>
      <c r="D131" s="1618" t="s">
        <v>10810</v>
      </c>
      <c r="E131" s="1602" t="s">
        <v>10780</v>
      </c>
      <c r="F131" s="1619">
        <v>43433.0</v>
      </c>
    </row>
    <row r="132">
      <c r="A132" s="1613"/>
      <c r="B132" s="1608" t="s">
        <v>10751</v>
      </c>
      <c r="C132" s="1609"/>
      <c r="D132" s="1620"/>
      <c r="E132" s="1609"/>
      <c r="F132" s="1613"/>
    </row>
    <row r="133">
      <c r="A133" s="1613"/>
      <c r="B133" s="1608" t="s">
        <v>10755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10761</v>
      </c>
      <c r="C136" s="1596"/>
      <c r="D136" s="1596"/>
      <c r="E136" s="1596"/>
      <c r="F136" s="1597"/>
    </row>
    <row r="137">
      <c r="A137" s="1613"/>
      <c r="B137" s="1598"/>
      <c r="C137" s="812"/>
      <c r="D137" s="812"/>
      <c r="E137" s="812"/>
      <c r="F137" s="1599"/>
    </row>
    <row r="138">
      <c r="A138" s="1613"/>
      <c r="B138" s="1622" t="s">
        <v>10811</v>
      </c>
      <c r="C138" s="1596"/>
      <c r="D138" s="1596"/>
      <c r="E138" s="1596"/>
      <c r="F138" s="1597"/>
    </row>
    <row r="139">
      <c r="A139" s="1613"/>
      <c r="B139" s="1598"/>
      <c r="C139" s="812"/>
      <c r="D139" s="812"/>
      <c r="E139" s="812"/>
      <c r="F139" s="1599"/>
    </row>
    <row r="140">
      <c r="A140" s="1613"/>
      <c r="B140" s="1601" t="s">
        <v>10741</v>
      </c>
      <c r="C140" s="1602" t="s">
        <v>10787</v>
      </c>
      <c r="D140" s="1618" t="s">
        <v>10812</v>
      </c>
      <c r="E140" s="1602" t="s">
        <v>10743</v>
      </c>
      <c r="F140" s="1619">
        <v>43862.0</v>
      </c>
    </row>
    <row r="141">
      <c r="A141" s="1613"/>
      <c r="B141" s="1605" t="s">
        <v>10745</v>
      </c>
      <c r="C141" s="1609"/>
      <c r="D141" s="1620"/>
      <c r="E141" s="1609"/>
      <c r="F141" s="1613"/>
    </row>
    <row r="142">
      <c r="A142" s="1613"/>
      <c r="B142" s="1606" t="s">
        <v>10748</v>
      </c>
      <c r="C142" s="1609"/>
      <c r="D142" s="1620"/>
      <c r="E142" s="1609"/>
      <c r="F142" s="1613"/>
    </row>
    <row r="143">
      <c r="A143" s="1613"/>
      <c r="B143" s="1608" t="s">
        <v>10751</v>
      </c>
      <c r="C143" s="1609"/>
      <c r="D143" s="1620"/>
      <c r="E143" s="1609"/>
      <c r="F143" s="1613"/>
    </row>
    <row r="144">
      <c r="A144" s="1613"/>
      <c r="B144" s="1608" t="s">
        <v>10755</v>
      </c>
      <c r="C144" s="1609"/>
      <c r="D144" s="1620"/>
      <c r="E144" s="1609"/>
      <c r="F144" s="1613"/>
    </row>
    <row r="145">
      <c r="A145" s="1613"/>
      <c r="B145" s="1622" t="s">
        <v>10813</v>
      </c>
      <c r="C145" s="1596"/>
      <c r="D145" s="1596"/>
      <c r="E145" s="1596"/>
      <c r="F145" s="1597"/>
    </row>
    <row r="146">
      <c r="A146" s="1613"/>
      <c r="B146" s="1598"/>
      <c r="C146" s="812"/>
      <c r="D146" s="812"/>
      <c r="E146" s="812"/>
      <c r="F146" s="1599"/>
    </row>
    <row r="147">
      <c r="A147" s="1613"/>
      <c r="B147" s="1601" t="s">
        <v>10741</v>
      </c>
      <c r="C147" s="1602" t="s">
        <v>10787</v>
      </c>
      <c r="D147" s="1618" t="s">
        <v>10814</v>
      </c>
      <c r="E147" s="1602" t="s">
        <v>10743</v>
      </c>
      <c r="F147" s="1619">
        <v>43862.0</v>
      </c>
    </row>
    <row r="148">
      <c r="A148" s="1613"/>
      <c r="B148" s="1605" t="s">
        <v>10745</v>
      </c>
      <c r="C148" s="1624" t="s">
        <v>5467</v>
      </c>
      <c r="D148" s="1618" t="s">
        <v>10815</v>
      </c>
      <c r="E148" s="1602" t="s">
        <v>10794</v>
      </c>
      <c r="F148" s="1619">
        <v>43630.0</v>
      </c>
    </row>
    <row r="149">
      <c r="A149" s="1613"/>
      <c r="B149" s="1606" t="s">
        <v>10748</v>
      </c>
      <c r="C149" s="1609"/>
      <c r="D149" s="1620"/>
      <c r="E149" s="1609"/>
      <c r="F149" s="1613"/>
    </row>
    <row r="150">
      <c r="A150" s="1613"/>
      <c r="B150" s="1608" t="s">
        <v>10751</v>
      </c>
      <c r="C150" s="1609"/>
      <c r="D150" s="1620"/>
      <c r="E150" s="1609"/>
      <c r="F150" s="1613"/>
    </row>
    <row r="151">
      <c r="A151" s="1613"/>
      <c r="B151" s="1608" t="s">
        <v>10755</v>
      </c>
      <c r="C151" s="1609"/>
      <c r="D151" s="1620"/>
      <c r="E151" s="1609"/>
      <c r="F151" s="1613"/>
    </row>
    <row r="152">
      <c r="A152" s="1613"/>
      <c r="B152" s="1621"/>
      <c r="C152" s="1609"/>
      <c r="D152" s="1620"/>
      <c r="E152" s="1609"/>
      <c r="F152" s="1613"/>
    </row>
    <row r="153">
      <c r="A153" s="1613"/>
      <c r="B153" s="1595" t="s">
        <v>10763</v>
      </c>
      <c r="C153" s="1596"/>
      <c r="D153" s="1596"/>
      <c r="E153" s="1596"/>
      <c r="F153" s="1597"/>
    </row>
    <row r="154">
      <c r="A154" s="1613"/>
      <c r="B154" s="1598"/>
      <c r="C154" s="812"/>
      <c r="D154" s="812"/>
      <c r="E154" s="812"/>
      <c r="F154" s="1599"/>
    </row>
    <row r="155">
      <c r="A155" s="1613"/>
      <c r="B155" s="1622" t="s">
        <v>10816</v>
      </c>
      <c r="C155" s="1596"/>
      <c r="D155" s="1596"/>
      <c r="E155" s="1596"/>
      <c r="F155" s="1597"/>
    </row>
    <row r="156">
      <c r="A156" s="1613"/>
      <c r="B156" s="1598"/>
      <c r="C156" s="812"/>
      <c r="D156" s="812"/>
      <c r="E156" s="812"/>
      <c r="F156" s="1599"/>
    </row>
    <row r="157">
      <c r="A157" s="1613"/>
      <c r="B157" s="1601" t="s">
        <v>10741</v>
      </c>
      <c r="C157" s="1602" t="s">
        <v>10775</v>
      </c>
      <c r="D157" s="1618" t="s">
        <v>10817</v>
      </c>
      <c r="E157" s="1602" t="s">
        <v>10753</v>
      </c>
      <c r="F157" s="1619">
        <v>43569.0</v>
      </c>
    </row>
    <row r="158">
      <c r="A158" s="1613"/>
      <c r="B158" s="1605" t="s">
        <v>10745</v>
      </c>
      <c r="C158" s="1609"/>
      <c r="D158" s="1620"/>
      <c r="E158" s="1609"/>
      <c r="F158" s="1613"/>
    </row>
    <row r="159">
      <c r="A159" s="1613"/>
      <c r="B159" s="1606" t="s">
        <v>10748</v>
      </c>
      <c r="C159" s="1609"/>
      <c r="D159" s="1620"/>
      <c r="E159" s="1609"/>
      <c r="F159" s="1613"/>
    </row>
    <row r="160">
      <c r="A160" s="1613"/>
      <c r="B160" s="1608" t="s">
        <v>10751</v>
      </c>
      <c r="C160" s="1609"/>
      <c r="D160" s="1620"/>
      <c r="E160" s="1609"/>
      <c r="F160" s="1613"/>
    </row>
    <row r="161">
      <c r="A161" s="1613"/>
      <c r="B161" s="1608" t="s">
        <v>10755</v>
      </c>
      <c r="C161" s="1609"/>
      <c r="D161" s="1620"/>
      <c r="E161" s="1609"/>
      <c r="F161" s="1613"/>
    </row>
    <row r="162">
      <c r="A162" s="1613"/>
      <c r="B162" s="1622" t="s">
        <v>10785</v>
      </c>
      <c r="C162" s="1596"/>
      <c r="D162" s="1596"/>
      <c r="E162" s="1596"/>
      <c r="F162" s="1597"/>
    </row>
    <row r="163">
      <c r="A163" s="1613"/>
      <c r="B163" s="1598"/>
      <c r="C163" s="812"/>
      <c r="D163" s="812"/>
      <c r="E163" s="812"/>
      <c r="F163" s="1599"/>
    </row>
    <row r="164">
      <c r="A164" s="1613"/>
      <c r="B164" s="1601" t="s">
        <v>10741</v>
      </c>
      <c r="C164" s="1602" t="s">
        <v>10775</v>
      </c>
      <c r="D164" s="1618" t="s">
        <v>10818</v>
      </c>
      <c r="E164" s="1602" t="s">
        <v>10753</v>
      </c>
      <c r="F164" s="1619">
        <v>43835.0</v>
      </c>
    </row>
    <row r="165">
      <c r="A165" s="1613"/>
      <c r="B165" s="1605" t="s">
        <v>10745</v>
      </c>
      <c r="C165" s="1602" t="s">
        <v>10819</v>
      </c>
      <c r="D165" s="1618" t="s">
        <v>10820</v>
      </c>
      <c r="E165" s="1602" t="s">
        <v>10821</v>
      </c>
      <c r="F165" s="1619">
        <v>43003.0</v>
      </c>
    </row>
    <row r="166">
      <c r="A166" s="1613"/>
      <c r="B166" s="1606" t="s">
        <v>10748</v>
      </c>
      <c r="C166" s="1609"/>
      <c r="D166" s="1620"/>
      <c r="E166" s="1609"/>
      <c r="F166" s="1613"/>
    </row>
    <row r="167">
      <c r="A167" s="1613"/>
      <c r="B167" s="1608" t="s">
        <v>10751</v>
      </c>
      <c r="C167" s="1609"/>
      <c r="D167" s="1620"/>
      <c r="E167" s="1609"/>
      <c r="F167" s="1613"/>
    </row>
    <row r="168">
      <c r="A168" s="1613"/>
      <c r="B168" s="1608" t="s">
        <v>10755</v>
      </c>
      <c r="C168" s="1609"/>
      <c r="D168" s="1620"/>
      <c r="E168" s="1609"/>
      <c r="F168" s="1613"/>
    </row>
    <row r="169">
      <c r="A169" s="1613"/>
      <c r="B169" s="1621"/>
      <c r="C169" s="1609"/>
      <c r="D169" s="1620"/>
      <c r="E169" s="1609"/>
      <c r="F169" s="1613"/>
    </row>
    <row r="170">
      <c r="A170" s="1613"/>
      <c r="B170" s="1595" t="s">
        <v>10765</v>
      </c>
      <c r="C170" s="1596"/>
      <c r="D170" s="1596"/>
      <c r="E170" s="1596"/>
      <c r="F170" s="1597"/>
    </row>
    <row r="171">
      <c r="A171" s="1613"/>
      <c r="B171" s="1598"/>
      <c r="C171" s="812"/>
      <c r="D171" s="812"/>
      <c r="E171" s="812"/>
      <c r="F171" s="1599"/>
    </row>
    <row r="172">
      <c r="A172" s="1613"/>
      <c r="B172" s="1601" t="s">
        <v>10741</v>
      </c>
      <c r="C172" s="1602" t="s">
        <v>4645</v>
      </c>
      <c r="D172" s="1618" t="s">
        <v>10822</v>
      </c>
      <c r="E172" s="1602" t="s">
        <v>10753</v>
      </c>
      <c r="F172" s="1619">
        <v>44132.0</v>
      </c>
    </row>
    <row r="173">
      <c r="A173" s="1613"/>
      <c r="B173" s="1605" t="s">
        <v>10745</v>
      </c>
      <c r="C173" s="1609"/>
      <c r="D173" s="1620"/>
      <c r="E173" s="1609"/>
      <c r="F173" s="1613"/>
    </row>
    <row r="174">
      <c r="A174" s="1613"/>
      <c r="B174" s="1606" t="s">
        <v>10748</v>
      </c>
      <c r="C174" s="1609"/>
      <c r="D174" s="1620"/>
      <c r="E174" s="1609"/>
      <c r="F174" s="1613"/>
    </row>
    <row r="175">
      <c r="A175" s="1613"/>
      <c r="B175" s="1608" t="s">
        <v>10751</v>
      </c>
      <c r="C175" s="1609"/>
      <c r="D175" s="1620"/>
      <c r="E175" s="1609"/>
      <c r="F175" s="1613"/>
    </row>
    <row r="176">
      <c r="A176" s="1613"/>
      <c r="B176" s="1608" t="s">
        <v>10755</v>
      </c>
      <c r="C176" s="1609"/>
      <c r="D176" s="1620"/>
      <c r="E176" s="1609"/>
      <c r="F176" s="1613"/>
    </row>
    <row r="177">
      <c r="A177" s="1613"/>
      <c r="B177" s="1595" t="s">
        <v>10768</v>
      </c>
      <c r="C177" s="1596"/>
      <c r="D177" s="1596"/>
      <c r="E177" s="1596"/>
      <c r="F177" s="1597"/>
    </row>
    <row r="178">
      <c r="A178" s="1613"/>
      <c r="B178" s="1598"/>
      <c r="C178" s="812"/>
      <c r="D178" s="812"/>
      <c r="E178" s="812"/>
      <c r="F178" s="1599"/>
    </row>
    <row r="179">
      <c r="A179" s="1613"/>
      <c r="B179" s="1601" t="s">
        <v>10741</v>
      </c>
      <c r="C179" s="1602" t="s">
        <v>5480</v>
      </c>
      <c r="D179" s="1618" t="s">
        <v>10823</v>
      </c>
      <c r="E179" s="1602" t="s">
        <v>10743</v>
      </c>
      <c r="F179" s="1619">
        <v>43741.0</v>
      </c>
    </row>
    <row r="180">
      <c r="A180" s="1613"/>
      <c r="B180" s="1605" t="s">
        <v>10745</v>
      </c>
      <c r="C180" s="1602" t="s">
        <v>10824</v>
      </c>
      <c r="D180" s="1618" t="s">
        <v>10825</v>
      </c>
      <c r="E180" s="1602" t="s">
        <v>10780</v>
      </c>
      <c r="F180" s="1619">
        <v>43748.0</v>
      </c>
    </row>
    <row r="181">
      <c r="A181" s="1613"/>
      <c r="B181" s="1606" t="s">
        <v>10748</v>
      </c>
      <c r="C181" s="1602" t="s">
        <v>2008</v>
      </c>
      <c r="D181" s="1618" t="s">
        <v>10826</v>
      </c>
      <c r="E181" s="1602" t="s">
        <v>10794</v>
      </c>
      <c r="F181" s="1619">
        <v>43729.0</v>
      </c>
    </row>
    <row r="182">
      <c r="A182" s="1613"/>
      <c r="B182" s="1608" t="s">
        <v>10751</v>
      </c>
      <c r="C182" s="1623" t="s">
        <v>327</v>
      </c>
      <c r="D182" s="1618" t="s">
        <v>10827</v>
      </c>
      <c r="E182" s="1602" t="s">
        <v>10743</v>
      </c>
      <c r="F182" s="1619">
        <v>44470.0</v>
      </c>
    </row>
    <row r="183">
      <c r="A183" s="1613"/>
      <c r="B183" s="1608" t="s">
        <v>10755</v>
      </c>
      <c r="C183" s="1602" t="s">
        <v>4645</v>
      </c>
      <c r="D183" s="1618" t="s">
        <v>10828</v>
      </c>
      <c r="E183" s="1602" t="s">
        <v>10753</v>
      </c>
      <c r="F183" s="1619">
        <v>44020.0</v>
      </c>
    </row>
    <row r="184">
      <c r="A184" s="1613"/>
      <c r="B184" s="1621"/>
      <c r="C184" s="1609"/>
      <c r="D184" s="1620"/>
      <c r="E184" s="1609"/>
      <c r="F184" s="1613"/>
    </row>
    <row r="185">
      <c r="A185" s="1613"/>
      <c r="B185" s="1621"/>
      <c r="C185" s="1609"/>
      <c r="D185" s="1620"/>
      <c r="E185" s="1609"/>
      <c r="F185" s="1613"/>
    </row>
    <row r="186">
      <c r="A186" s="1613"/>
      <c r="B186" s="1595" t="s">
        <v>10771</v>
      </c>
      <c r="C186" s="1596"/>
      <c r="D186" s="1596"/>
      <c r="E186" s="1596"/>
      <c r="F186" s="1597"/>
    </row>
    <row r="187">
      <c r="A187" s="1613"/>
      <c r="B187" s="1598"/>
      <c r="C187" s="812"/>
      <c r="D187" s="812"/>
      <c r="E187" s="812"/>
      <c r="F187" s="1599"/>
    </row>
    <row r="188">
      <c r="A188" s="1613"/>
      <c r="B188" s="1601" t="s">
        <v>10741</v>
      </c>
      <c r="C188" s="1623" t="s">
        <v>1177</v>
      </c>
      <c r="D188" s="1618" t="s">
        <v>10829</v>
      </c>
      <c r="E188" s="1602" t="s">
        <v>10753</v>
      </c>
      <c r="F188" s="1619">
        <v>43600.0</v>
      </c>
    </row>
    <row r="189">
      <c r="A189" s="1613"/>
      <c r="B189" s="1605" t="s">
        <v>10745</v>
      </c>
      <c r="C189" s="1602" t="s">
        <v>10830</v>
      </c>
      <c r="D189" s="1618" t="s">
        <v>10831</v>
      </c>
      <c r="E189" s="1602" t="s">
        <v>10743</v>
      </c>
      <c r="F189" s="1619">
        <v>43723.0</v>
      </c>
    </row>
    <row r="190">
      <c r="A190" s="1613"/>
      <c r="B190" s="1606" t="s">
        <v>10748</v>
      </c>
      <c r="C190" s="1602" t="s">
        <v>6258</v>
      </c>
      <c r="D190" s="1618" t="s">
        <v>10832</v>
      </c>
      <c r="E190" s="1602" t="s">
        <v>10743</v>
      </c>
      <c r="F190" s="1619">
        <v>43951.0</v>
      </c>
    </row>
    <row r="191">
      <c r="A191" s="1613"/>
      <c r="B191" s="1608" t="s">
        <v>10751</v>
      </c>
      <c r="C191" s="1609"/>
      <c r="D191" s="1620"/>
      <c r="E191" s="1609"/>
      <c r="F191" s="1613"/>
    </row>
    <row r="192">
      <c r="A192" s="1613"/>
      <c r="B192" s="1608" t="s">
        <v>10755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10833</v>
      </c>
      <c r="C196" s="1596"/>
      <c r="D196" s="1596"/>
      <c r="E196" s="1596"/>
      <c r="F196" s="1597"/>
    </row>
    <row r="197">
      <c r="A197" s="1613"/>
      <c r="B197" s="1598"/>
      <c r="C197" s="812"/>
      <c r="D197" s="812"/>
      <c r="E197" s="812"/>
      <c r="F197" s="1599"/>
    </row>
    <row r="198">
      <c r="A198" s="1613"/>
      <c r="B198" s="1622" t="s">
        <v>10834</v>
      </c>
      <c r="C198" s="1596"/>
      <c r="D198" s="1596"/>
      <c r="E198" s="1596"/>
      <c r="F198" s="1597"/>
    </row>
    <row r="199">
      <c r="A199" s="1613"/>
      <c r="B199" s="1598"/>
      <c r="C199" s="812"/>
      <c r="D199" s="812"/>
      <c r="E199" s="812"/>
      <c r="F199" s="1599"/>
    </row>
    <row r="200">
      <c r="A200" s="1613"/>
      <c r="B200" s="1601" t="s">
        <v>10741</v>
      </c>
      <c r="C200" s="1602" t="s">
        <v>10835</v>
      </c>
      <c r="D200" s="1618" t="s">
        <v>10836</v>
      </c>
      <c r="E200" s="1602" t="s">
        <v>10743</v>
      </c>
      <c r="F200" s="1619">
        <v>44460.0</v>
      </c>
    </row>
    <row r="201">
      <c r="A201" s="1613"/>
      <c r="B201" s="1605" t="s">
        <v>10745</v>
      </c>
      <c r="C201" s="1602" t="s">
        <v>10824</v>
      </c>
      <c r="D201" s="1618" t="s">
        <v>10837</v>
      </c>
      <c r="E201" s="1602" t="s">
        <v>10780</v>
      </c>
      <c r="F201" s="1619">
        <v>44063.0</v>
      </c>
    </row>
    <row r="202">
      <c r="A202" s="1613"/>
      <c r="B202" s="1606" t="s">
        <v>10748</v>
      </c>
      <c r="C202" s="1609"/>
      <c r="D202" s="1620"/>
      <c r="E202" s="1609"/>
      <c r="F202" s="1613"/>
    </row>
    <row r="203">
      <c r="A203" s="1613"/>
      <c r="B203" s="1608" t="s">
        <v>10751</v>
      </c>
      <c r="C203" s="1609"/>
      <c r="D203" s="1620"/>
      <c r="E203" s="1609"/>
      <c r="F203" s="1613"/>
    </row>
    <row r="204">
      <c r="A204" s="1613"/>
      <c r="B204" s="1608" t="s">
        <v>10755</v>
      </c>
      <c r="C204" s="1609"/>
      <c r="D204" s="1620"/>
      <c r="E204" s="1609"/>
      <c r="F204" s="1613"/>
    </row>
    <row r="205">
      <c r="A205" s="1613"/>
      <c r="B205" s="1622" t="s">
        <v>10756</v>
      </c>
      <c r="C205" s="1596"/>
      <c r="D205" s="1596"/>
      <c r="E205" s="1596"/>
      <c r="F205" s="1597"/>
    </row>
    <row r="206">
      <c r="A206" s="1613"/>
      <c r="B206" s="1598"/>
      <c r="C206" s="812"/>
      <c r="D206" s="812"/>
      <c r="E206" s="812"/>
      <c r="F206" s="1599"/>
    </row>
    <row r="207">
      <c r="A207" s="1613"/>
      <c r="B207" s="1601" t="s">
        <v>10741</v>
      </c>
      <c r="C207" s="1602" t="s">
        <v>10838</v>
      </c>
      <c r="D207" s="1618" t="s">
        <v>10839</v>
      </c>
      <c r="E207" s="1602" t="s">
        <v>10780</v>
      </c>
      <c r="F207" s="1619">
        <v>44069.0</v>
      </c>
    </row>
    <row r="208">
      <c r="A208" s="1613"/>
      <c r="B208" s="1605" t="s">
        <v>10745</v>
      </c>
      <c r="C208" s="1609"/>
      <c r="D208" s="1620"/>
      <c r="E208" s="1609"/>
      <c r="F208" s="1613"/>
    </row>
    <row r="209">
      <c r="A209" s="1613"/>
      <c r="B209" s="1606" t="s">
        <v>10748</v>
      </c>
      <c r="C209" s="1609"/>
      <c r="D209" s="1620"/>
      <c r="E209" s="1609"/>
      <c r="F209" s="1613"/>
    </row>
    <row r="210">
      <c r="A210" s="1613"/>
      <c r="B210" s="1608" t="s">
        <v>10751</v>
      </c>
      <c r="C210" s="1609"/>
      <c r="D210" s="1620"/>
      <c r="E210" s="1609"/>
      <c r="F210" s="1613"/>
    </row>
    <row r="211">
      <c r="A211" s="1613"/>
      <c r="B211" s="1608" t="s">
        <v>10755</v>
      </c>
      <c r="C211" s="1609"/>
      <c r="D211" s="1620"/>
      <c r="E211" s="1609"/>
      <c r="F211" s="1613"/>
    </row>
    <row r="212">
      <c r="A212" s="1613"/>
      <c r="B212" s="1621"/>
      <c r="C212" s="1609"/>
      <c r="D212" s="1620"/>
      <c r="E212" s="1609"/>
      <c r="F212" s="1613"/>
    </row>
    <row r="213">
      <c r="A213" s="1613"/>
      <c r="B213" s="1595" t="s">
        <v>10773</v>
      </c>
      <c r="C213" s="1596"/>
      <c r="D213" s="1596"/>
      <c r="E213" s="1596"/>
      <c r="F213" s="1597"/>
    </row>
    <row r="214">
      <c r="A214" s="1613"/>
      <c r="B214" s="1598"/>
      <c r="C214" s="812"/>
      <c r="D214" s="812"/>
      <c r="E214" s="812"/>
      <c r="F214" s="1599"/>
    </row>
    <row r="215">
      <c r="A215" s="1613"/>
      <c r="B215" s="1601" t="s">
        <v>10741</v>
      </c>
      <c r="C215" s="1602" t="s">
        <v>3659</v>
      </c>
      <c r="D215" s="1618" t="s">
        <v>10840</v>
      </c>
      <c r="E215" s="1602" t="s">
        <v>10743</v>
      </c>
      <c r="F215" s="1619">
        <v>43514.0</v>
      </c>
    </row>
    <row r="216">
      <c r="A216" s="1613"/>
      <c r="B216" s="1605" t="s">
        <v>10745</v>
      </c>
      <c r="C216" s="1623" t="s">
        <v>327</v>
      </c>
      <c r="D216" s="1618" t="s">
        <v>10841</v>
      </c>
      <c r="E216" s="1602" t="s">
        <v>10743</v>
      </c>
      <c r="F216" s="1619">
        <v>43402.0</v>
      </c>
    </row>
    <row r="217">
      <c r="A217" s="1613"/>
      <c r="B217" s="1606" t="s">
        <v>10748</v>
      </c>
      <c r="C217" s="1602" t="s">
        <v>10824</v>
      </c>
      <c r="D217" s="1618" t="s">
        <v>10842</v>
      </c>
      <c r="E217" s="1602" t="s">
        <v>10780</v>
      </c>
      <c r="F217" s="1619">
        <v>43390.0</v>
      </c>
    </row>
    <row r="218">
      <c r="A218" s="1613"/>
      <c r="B218" s="1608" t="s">
        <v>10751</v>
      </c>
      <c r="C218" s="1602" t="s">
        <v>10769</v>
      </c>
      <c r="D218" s="1618" t="s">
        <v>10843</v>
      </c>
      <c r="E218" s="1602" t="s">
        <v>10753</v>
      </c>
      <c r="F218" s="1619">
        <v>44135.0</v>
      </c>
    </row>
    <row r="219">
      <c r="A219" s="1613"/>
      <c r="B219" s="1608" t="s">
        <v>10755</v>
      </c>
      <c r="C219" s="1609"/>
      <c r="D219" s="1620"/>
      <c r="E219" s="1609"/>
      <c r="F219" s="1613"/>
    </row>
    <row r="220">
      <c r="A220" s="1613"/>
      <c r="B220" s="1625"/>
      <c r="C220" s="1609"/>
      <c r="D220" s="1620"/>
      <c r="E220" s="1609"/>
      <c r="F220" s="1613"/>
    </row>
    <row r="221">
      <c r="A221" s="1613"/>
      <c r="B221" s="1595" t="s">
        <v>10774</v>
      </c>
      <c r="C221" s="1596"/>
      <c r="D221" s="1596"/>
      <c r="E221" s="1596"/>
      <c r="F221" s="1597"/>
    </row>
    <row r="222">
      <c r="A222" s="1626" t="s">
        <v>10844</v>
      </c>
      <c r="B222" s="1598"/>
      <c r="C222" s="812"/>
      <c r="D222" s="812"/>
      <c r="E222" s="812"/>
      <c r="F222" s="1599"/>
    </row>
    <row r="223">
      <c r="A223" s="1626" t="s">
        <v>10845</v>
      </c>
      <c r="B223" s="1601" t="s">
        <v>10741</v>
      </c>
      <c r="C223" s="1602" t="s">
        <v>1111</v>
      </c>
      <c r="D223" s="1627">
        <v>0.06525462962962963</v>
      </c>
      <c r="E223" s="1602" t="s">
        <v>10753</v>
      </c>
      <c r="F223" s="1604">
        <v>44652.0</v>
      </c>
    </row>
    <row r="224">
      <c r="A224" s="1628"/>
      <c r="B224" s="1605" t="s">
        <v>10745</v>
      </c>
      <c r="C224" s="1602" t="s">
        <v>4219</v>
      </c>
      <c r="D224" s="1627">
        <v>0.06892361111111112</v>
      </c>
      <c r="E224" s="1602" t="s">
        <v>10753</v>
      </c>
      <c r="F224" s="1604">
        <v>44652.0</v>
      </c>
    </row>
    <row r="225">
      <c r="A225" s="1628"/>
      <c r="B225" s="1606" t="s">
        <v>10748</v>
      </c>
      <c r="C225" s="1629" t="s">
        <v>4758</v>
      </c>
      <c r="D225" s="1630">
        <v>0.07195601851851852</v>
      </c>
      <c r="E225" s="1629" t="s">
        <v>10753</v>
      </c>
      <c r="F225" s="1619">
        <v>44652.0</v>
      </c>
    </row>
    <row r="226">
      <c r="A226" s="1628"/>
      <c r="B226" s="1608" t="s">
        <v>10751</v>
      </c>
      <c r="C226" s="1609" t="s">
        <v>10846</v>
      </c>
      <c r="D226" s="1631">
        <v>0.07211805555555556</v>
      </c>
      <c r="E226" s="1632" t="s">
        <v>10847</v>
      </c>
      <c r="F226" s="1619">
        <v>44652.0</v>
      </c>
    </row>
    <row r="227">
      <c r="A227" s="1628"/>
      <c r="B227" s="1608" t="s">
        <v>10755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1118</v>
      </c>
      <c r="L15" s="87" t="s">
        <v>1119</v>
      </c>
      <c r="M15" s="87" t="s">
        <v>1120</v>
      </c>
      <c r="N15" s="92" t="s">
        <v>1121</v>
      </c>
      <c r="O15" s="87" t="s">
        <v>1122</v>
      </c>
      <c r="P15" s="87" t="s">
        <v>231</v>
      </c>
      <c r="Q15" s="95" t="s">
        <v>1123</v>
      </c>
      <c r="R15" s="166"/>
      <c r="S15" s="92" t="s">
        <v>1124</v>
      </c>
      <c r="T15" s="218"/>
      <c r="U15" s="87" t="s">
        <v>980</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1074</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978</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1054</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981</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1040</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1011</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980</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1004</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87" t="s">
        <v>274</v>
      </c>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1106</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343</v>
      </c>
      <c r="T21" s="195" t="s">
        <v>1506</v>
      </c>
      <c r="U21" s="195" t="s">
        <v>555</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1203</v>
      </c>
      <c r="AR21" s="195" t="s">
        <v>528</v>
      </c>
      <c r="AS21" s="195" t="s">
        <v>1522</v>
      </c>
      <c r="AT21" s="87" t="s">
        <v>1137</v>
      </c>
      <c r="AU21" s="195" t="s">
        <v>1379</v>
      </c>
      <c r="AV21" s="171" t="s">
        <v>1309</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679</v>
      </c>
      <c r="BL21" s="195" t="s">
        <v>1534</v>
      </c>
      <c r="BM21" s="313" t="s">
        <v>1535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1155</v>
      </c>
      <c r="CA21" s="195" t="s">
        <v>1545</v>
      </c>
      <c r="CB21" s="195" t="s">
        <v>1546</v>
      </c>
      <c r="CC21" s="195" t="s">
        <v>348</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1095</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420</v>
      </c>
      <c r="DL21" s="195" t="s">
        <v>427</v>
      </c>
      <c r="DM21" s="195" t="s">
        <v>1017</v>
      </c>
      <c r="DN21" s="195" t="s">
        <v>1572</v>
      </c>
      <c r="DO21" s="195" t="s">
        <v>1286</v>
      </c>
      <c r="DP21" s="195" t="s">
        <v>1573</v>
      </c>
      <c r="DQ21" s="166"/>
      <c r="DR21" s="195" t="s">
        <v>1574</v>
      </c>
      <c r="DS21" s="195" t="s">
        <v>1575</v>
      </c>
      <c r="DT21" s="166" t="s">
        <v>1576</v>
      </c>
      <c r="DU21" s="195" t="s">
        <v>1577</v>
      </c>
      <c r="DV21" s="195" t="s">
        <v>1578</v>
      </c>
      <c r="DW21" s="195" t="s">
        <v>480</v>
      </c>
      <c r="DX21" s="195" t="s">
        <v>1579</v>
      </c>
      <c r="DY21" s="195" t="s">
        <v>1580</v>
      </c>
      <c r="DZ21" s="195" t="s">
        <v>1581</v>
      </c>
      <c r="EA21" s="195" t="s">
        <v>1254</v>
      </c>
      <c r="EB21" s="86" t="s">
        <v>1582</v>
      </c>
    </row>
    <row r="22" ht="15.75" customHeight="1">
      <c r="A22" s="197" t="s">
        <v>1583</v>
      </c>
      <c r="B22" s="99" t="s">
        <v>1584</v>
      </c>
      <c r="C22" s="100" t="s">
        <v>810</v>
      </c>
      <c r="D22" s="101" t="s">
        <v>810</v>
      </c>
      <c r="E22" s="102" t="s">
        <v>329</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476</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434</v>
      </c>
      <c r="D23" s="326" t="s">
        <v>809</v>
      </c>
      <c r="E23" s="327" t="s">
        <v>434</v>
      </c>
      <c r="F23" s="328" t="s">
        <v>1606</v>
      </c>
      <c r="G23" s="324" t="s">
        <v>1606</v>
      </c>
      <c r="H23" s="306" t="s">
        <v>1607</v>
      </c>
      <c r="I23" s="306" t="s">
        <v>1608</v>
      </c>
      <c r="J23" s="306" t="s">
        <v>1609</v>
      </c>
      <c r="K23" s="306" t="s">
        <v>337</v>
      </c>
      <c r="L23" s="306" t="s">
        <v>620</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1251</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579</v>
      </c>
      <c r="BI23" s="330"/>
      <c r="BJ23" s="306" t="s">
        <v>1623</v>
      </c>
      <c r="BK23" s="306" t="s">
        <v>1624</v>
      </c>
      <c r="BL23" s="330"/>
      <c r="BM23" s="330"/>
      <c r="BN23" s="333" t="s">
        <v>1625</v>
      </c>
      <c r="BO23" s="330"/>
      <c r="BP23" s="330"/>
      <c r="BQ23" s="306" t="s">
        <v>1037</v>
      </c>
      <c r="BR23" s="306" t="s">
        <v>1626</v>
      </c>
      <c r="BS23" s="306" t="s">
        <v>587</v>
      </c>
      <c r="BT23" s="306" t="s">
        <v>489</v>
      </c>
      <c r="BU23" s="306" t="s">
        <v>1627</v>
      </c>
      <c r="BV23" s="306" t="s">
        <v>1231</v>
      </c>
      <c r="BW23" s="330"/>
      <c r="BX23" s="306" t="s">
        <v>1628</v>
      </c>
      <c r="BY23" s="306" t="s">
        <v>1629</v>
      </c>
      <c r="BZ23" s="306" t="s">
        <v>1630</v>
      </c>
      <c r="CA23" s="330"/>
      <c r="CC23" s="330"/>
      <c r="CD23" s="330"/>
      <c r="CE23" s="330"/>
      <c r="CF23" s="306" t="s">
        <v>499</v>
      </c>
      <c r="CG23" s="306" t="s">
        <v>1021</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1343</v>
      </c>
      <c r="CX23" s="306" t="s">
        <v>1638</v>
      </c>
      <c r="CY23" s="306" t="s">
        <v>362</v>
      </c>
      <c r="CZ23" s="306" t="s">
        <v>1639</v>
      </c>
      <c r="DA23" s="306" t="s">
        <v>913</v>
      </c>
      <c r="DB23" s="330"/>
      <c r="DC23" s="330"/>
      <c r="DD23" s="330"/>
      <c r="DE23" s="330"/>
      <c r="DF23" s="330"/>
      <c r="DG23" s="306" t="s">
        <v>1640</v>
      </c>
      <c r="DH23" s="330"/>
      <c r="DI23" s="330"/>
      <c r="DJ23" s="330"/>
      <c r="DK23" s="335" t="s">
        <v>199</v>
      </c>
      <c r="DL23" s="336" t="s">
        <v>624</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1651</v>
      </c>
      <c r="K24" s="174" t="s">
        <v>643</v>
      </c>
      <c r="L24" s="174" t="s">
        <v>878</v>
      </c>
      <c r="M24" s="174" t="s">
        <v>1502</v>
      </c>
      <c r="N24" s="174" t="s">
        <v>105</v>
      </c>
      <c r="O24" s="175" t="s">
        <v>1652</v>
      </c>
      <c r="P24" s="200" t="s">
        <v>341</v>
      </c>
      <c r="R24" s="294"/>
      <c r="S24" s="294"/>
      <c r="U24" s="340"/>
      <c r="V24" s="294"/>
      <c r="W24" s="167"/>
      <c r="X24" s="111" t="s">
        <v>1653</v>
      </c>
      <c r="Y24" s="111" t="s">
        <v>1654</v>
      </c>
      <c r="Z24" s="111" t="s">
        <v>1509</v>
      </c>
      <c r="AA24" s="111" t="s">
        <v>1655</v>
      </c>
      <c r="AB24" s="251" t="s">
        <v>505</v>
      </c>
      <c r="AC24" s="225" t="s">
        <v>1656</v>
      </c>
      <c r="AD24" s="227" t="s">
        <v>1657</v>
      </c>
      <c r="AE24" s="111" t="s">
        <v>310</v>
      </c>
      <c r="AF24" s="251" t="s">
        <v>1658</v>
      </c>
      <c r="AG24" s="295"/>
      <c r="AH24" s="250"/>
      <c r="AI24" s="111" t="s">
        <v>1659</v>
      </c>
      <c r="AJ24" s="295"/>
      <c r="AK24" s="167"/>
      <c r="AL24" s="230" t="s">
        <v>699</v>
      </c>
      <c r="AM24" s="252" t="s">
        <v>1660</v>
      </c>
      <c r="AN24" s="253"/>
      <c r="AO24" s="270" t="s">
        <v>1661</v>
      </c>
      <c r="AP24" s="253"/>
      <c r="AQ24" s="270" t="s">
        <v>1662</v>
      </c>
      <c r="AR24" s="253"/>
      <c r="AS24" s="253"/>
      <c r="AT24" s="179" t="s">
        <v>515</v>
      </c>
      <c r="AU24" s="178" t="s">
        <v>1033</v>
      </c>
      <c r="AV24" s="253"/>
      <c r="AW24" s="296"/>
      <c r="AX24" s="178" t="s">
        <v>1663</v>
      </c>
      <c r="AY24" s="253"/>
      <c r="AZ24" s="253"/>
      <c r="BA24" s="182" t="s">
        <v>1664</v>
      </c>
      <c r="BB24" s="182" t="s">
        <v>1665</v>
      </c>
      <c r="BC24" s="182" t="s">
        <v>265</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312</v>
      </c>
      <c r="BU24" s="186" t="s">
        <v>395</v>
      </c>
      <c r="BV24" s="132" t="s">
        <v>1673</v>
      </c>
      <c r="BW24" s="186" t="s">
        <v>1674</v>
      </c>
      <c r="BX24" s="210"/>
      <c r="BY24" s="132" t="s">
        <v>1675</v>
      </c>
      <c r="BZ24" s="280" t="s">
        <v>286</v>
      </c>
      <c r="CA24" s="210"/>
      <c r="CB24" s="210"/>
      <c r="CC24" s="210"/>
      <c r="CD24" s="210"/>
      <c r="CE24" s="210"/>
      <c r="CF24" s="141" t="s">
        <v>861</v>
      </c>
      <c r="CG24" s="341" t="s">
        <v>1676</v>
      </c>
      <c r="CH24" s="187" t="s">
        <v>1616</v>
      </c>
      <c r="CI24" s="187" t="s">
        <v>1677</v>
      </c>
      <c r="CJ24" s="141" t="s">
        <v>601</v>
      </c>
      <c r="CK24" s="141" t="s">
        <v>1671</v>
      </c>
      <c r="CL24" s="141" t="s">
        <v>1318</v>
      </c>
      <c r="CM24" s="299" t="s">
        <v>1678</v>
      </c>
      <c r="CN24" s="258"/>
      <c r="CO24" s="141" t="s">
        <v>605</v>
      </c>
      <c r="CP24" s="300"/>
      <c r="CQ24" s="258"/>
      <c r="CR24" s="258"/>
      <c r="CS24" s="172"/>
      <c r="CT24" s="259" t="s">
        <v>1550</v>
      </c>
      <c r="CU24" s="152" t="s">
        <v>408</v>
      </c>
      <c r="CV24" s="152" t="s">
        <v>1342</v>
      </c>
      <c r="CW24" s="189" t="s">
        <v>1679</v>
      </c>
      <c r="CX24" s="259" t="s">
        <v>1680</v>
      </c>
      <c r="CY24" s="152" t="s">
        <v>1681</v>
      </c>
      <c r="CZ24" s="152" t="s">
        <v>614</v>
      </c>
      <c r="DA24" s="189" t="s">
        <v>1682</v>
      </c>
      <c r="DB24" s="320"/>
      <c r="DC24" s="260"/>
      <c r="DD24" s="260"/>
      <c r="DE24" s="260"/>
      <c r="DF24" s="260"/>
      <c r="DG24" s="303" t="s">
        <v>1683</v>
      </c>
      <c r="DH24" s="261"/>
      <c r="DI24" s="261"/>
      <c r="DJ24" s="303"/>
      <c r="DK24" s="194" t="s">
        <v>199</v>
      </c>
      <c r="DL24" s="303" t="s">
        <v>1684</v>
      </c>
      <c r="DM24" s="192" t="s">
        <v>523</v>
      </c>
      <c r="DN24" s="261"/>
      <c r="DO24" s="261"/>
      <c r="DP24" s="303" t="s">
        <v>1685</v>
      </c>
      <c r="DQ24" s="191" t="s">
        <v>1686</v>
      </c>
      <c r="DR24" s="193" t="s">
        <v>1687</v>
      </c>
      <c r="DS24" s="304"/>
      <c r="DT24" s="261"/>
      <c r="DU24" s="191" t="s">
        <v>1688</v>
      </c>
      <c r="DV24" s="261"/>
      <c r="DW24" s="261"/>
      <c r="DX24" s="261"/>
      <c r="DY24" s="261"/>
      <c r="DZ24" s="303" t="s">
        <v>1689</v>
      </c>
      <c r="EA24" s="261"/>
      <c r="EB24" s="215" t="s">
        <v>326</v>
      </c>
    </row>
    <row r="25">
      <c r="A25" s="165" t="s">
        <v>1690</v>
      </c>
      <c r="B25" s="79" t="s">
        <v>1691</v>
      </c>
      <c r="C25" s="80" t="s">
        <v>434</v>
      </c>
      <c r="D25" s="81" t="s">
        <v>434</v>
      </c>
      <c r="E25" s="82" t="s">
        <v>1496</v>
      </c>
      <c r="F25" s="83" t="s">
        <v>1692</v>
      </c>
      <c r="G25" s="79" t="s">
        <v>1693</v>
      </c>
      <c r="H25" s="87" t="s">
        <v>1694</v>
      </c>
      <c r="I25" s="166" t="s">
        <v>1695</v>
      </c>
      <c r="J25" s="87" t="s">
        <v>1696</v>
      </c>
      <c r="K25" s="86" t="s">
        <v>1356</v>
      </c>
      <c r="L25" s="166" t="s">
        <v>1697</v>
      </c>
      <c r="M25" s="166" t="s">
        <v>1698</v>
      </c>
      <c r="N25" s="166" t="s">
        <v>1699</v>
      </c>
      <c r="O25" s="166" t="s">
        <v>1504</v>
      </c>
      <c r="P25" s="87" t="s">
        <v>107</v>
      </c>
      <c r="Q25" s="218"/>
      <c r="R25" s="218"/>
      <c r="S25" s="166" t="s">
        <v>1700</v>
      </c>
      <c r="T25" s="218"/>
      <c r="U25" s="218"/>
      <c r="V25" s="218"/>
      <c r="W25" s="167"/>
      <c r="X25" s="87" t="s">
        <v>1701</v>
      </c>
      <c r="Y25" s="87" t="s">
        <v>1702</v>
      </c>
      <c r="Z25" s="87" t="s">
        <v>1703</v>
      </c>
      <c r="AA25" s="166" t="s">
        <v>718</v>
      </c>
      <c r="AB25" s="87" t="s">
        <v>1704</v>
      </c>
      <c r="AC25" s="166" t="s">
        <v>1705</v>
      </c>
      <c r="AD25" s="218"/>
      <c r="AE25" s="87" t="s">
        <v>1706</v>
      </c>
      <c r="AF25" s="87" t="s">
        <v>122</v>
      </c>
      <c r="AG25" s="218"/>
      <c r="AH25" s="218"/>
      <c r="AI25" s="166" t="s">
        <v>581</v>
      </c>
      <c r="AJ25" s="218"/>
      <c r="AK25" s="167"/>
      <c r="AL25" s="166" t="s">
        <v>1707</v>
      </c>
      <c r="AM25" s="87" t="s">
        <v>1708</v>
      </c>
      <c r="AN25" s="218"/>
      <c r="AO25" s="218"/>
      <c r="AP25" s="218"/>
      <c r="AQ25" s="218"/>
      <c r="AR25" s="218"/>
      <c r="AS25" s="218"/>
      <c r="AT25" s="95" t="s">
        <v>515</v>
      </c>
      <c r="AU25" s="166" t="s">
        <v>1709</v>
      </c>
      <c r="AV25" s="166" t="s">
        <v>983</v>
      </c>
      <c r="AW25" s="218"/>
      <c r="AX25" s="166" t="s">
        <v>1710</v>
      </c>
      <c r="AY25" s="218"/>
      <c r="AZ25" s="218"/>
      <c r="BA25" s="166" t="s">
        <v>724</v>
      </c>
      <c r="BB25" s="87" t="s">
        <v>1711</v>
      </c>
      <c r="BC25" s="87" t="s">
        <v>476</v>
      </c>
      <c r="BD25" s="166" t="s">
        <v>1712</v>
      </c>
      <c r="BE25" s="166" t="s">
        <v>1713</v>
      </c>
      <c r="BF25" s="166" t="s">
        <v>1714</v>
      </c>
      <c r="BG25" s="218"/>
      <c r="BH25" s="87" t="s">
        <v>322</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242</v>
      </c>
      <c r="CG25" s="166" t="s">
        <v>1728</v>
      </c>
      <c r="CH25" s="166" t="s">
        <v>1729</v>
      </c>
      <c r="CI25" s="166" t="s">
        <v>1730</v>
      </c>
      <c r="CJ25" s="166" t="s">
        <v>1731</v>
      </c>
      <c r="CK25" s="166" t="s">
        <v>1732</v>
      </c>
      <c r="CL25" s="166" t="s">
        <v>1733</v>
      </c>
      <c r="CM25" s="87" t="s">
        <v>297</v>
      </c>
      <c r="CN25" s="218"/>
      <c r="CO25" s="218"/>
      <c r="CP25" s="218"/>
      <c r="CQ25" s="218"/>
      <c r="CR25" s="218"/>
      <c r="CS25" s="172"/>
      <c r="CT25" s="166" t="s">
        <v>1734</v>
      </c>
      <c r="CU25" s="166" t="s">
        <v>1735</v>
      </c>
      <c r="CV25" s="87" t="s">
        <v>316</v>
      </c>
      <c r="CW25" s="166" t="s">
        <v>1736</v>
      </c>
      <c r="CX25" s="166" t="s">
        <v>1737</v>
      </c>
      <c r="CY25" s="166" t="s">
        <v>1379</v>
      </c>
      <c r="CZ25" s="166" t="s">
        <v>1738</v>
      </c>
      <c r="DA25" s="94" t="s">
        <v>1739</v>
      </c>
      <c r="DB25" s="218"/>
      <c r="DC25" s="218"/>
      <c r="DD25" s="218"/>
      <c r="DE25" s="218"/>
      <c r="DF25" s="218"/>
      <c r="DG25" s="291" t="s">
        <v>1740</v>
      </c>
      <c r="DH25" s="218"/>
      <c r="DI25" s="218"/>
      <c r="DJ25" s="218"/>
      <c r="DK25" s="87" t="s">
        <v>420</v>
      </c>
      <c r="DL25" s="166" t="s">
        <v>880</v>
      </c>
      <c r="DM25" s="166" t="s">
        <v>1741</v>
      </c>
      <c r="DN25" s="166" t="s">
        <v>1742</v>
      </c>
      <c r="DO25" s="218"/>
      <c r="DP25" s="166" t="s">
        <v>1105</v>
      </c>
      <c r="DQ25" s="166" t="s">
        <v>884</v>
      </c>
      <c r="DR25" s="218"/>
      <c r="DS25" s="218"/>
      <c r="DT25" s="218"/>
      <c r="DU25" s="87" t="s">
        <v>426</v>
      </c>
      <c r="DV25" s="218"/>
      <c r="DW25" s="218"/>
      <c r="DX25" s="218"/>
      <c r="DY25" s="166" t="s">
        <v>1743</v>
      </c>
      <c r="DZ25" s="218"/>
      <c r="EA25" s="166" t="s">
        <v>1744</v>
      </c>
      <c r="EB25" s="86" t="s">
        <v>1745</v>
      </c>
    </row>
    <row r="26" ht="15.75" customHeight="1">
      <c r="A26" s="197" t="s">
        <v>1746</v>
      </c>
      <c r="B26" s="99" t="s">
        <v>1747</v>
      </c>
      <c r="C26" s="100" t="s">
        <v>1496</v>
      </c>
      <c r="D26" s="101" t="s">
        <v>1179</v>
      </c>
      <c r="E26" s="102" t="s">
        <v>1496</v>
      </c>
      <c r="F26" s="103" t="s">
        <v>1748</v>
      </c>
      <c r="G26" s="99" t="s">
        <v>1749</v>
      </c>
      <c r="H26" s="174" t="s">
        <v>1750</v>
      </c>
      <c r="I26" s="174" t="s">
        <v>1751</v>
      </c>
      <c r="J26" s="265" t="s">
        <v>1355</v>
      </c>
      <c r="K26" s="174" t="s">
        <v>102</v>
      </c>
      <c r="L26" s="342" t="s">
        <v>1022</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716</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1281</v>
      </c>
      <c r="AU26" s="271" t="s">
        <v>1764</v>
      </c>
      <c r="AV26" s="253"/>
      <c r="AW26" s="253"/>
      <c r="AX26" s="253"/>
      <c r="AY26" s="230" t="s">
        <v>1765</v>
      </c>
      <c r="AZ26" s="230"/>
      <c r="BA26" s="254" t="s">
        <v>1766</v>
      </c>
      <c r="BB26" s="183" t="s">
        <v>1767</v>
      </c>
      <c r="BC26" s="274" t="s">
        <v>1207</v>
      </c>
      <c r="BD26" s="343" t="s">
        <v>919</v>
      </c>
      <c r="BE26" s="182" t="s">
        <v>1768</v>
      </c>
      <c r="BF26" s="254" t="s">
        <v>1769</v>
      </c>
      <c r="BG26" s="255"/>
      <c r="BH26" s="254" t="s">
        <v>1379</v>
      </c>
      <c r="BI26" s="254" t="s">
        <v>1770</v>
      </c>
      <c r="BJ26" s="183" t="s">
        <v>1771</v>
      </c>
      <c r="BK26" s="254" t="s">
        <v>1772</v>
      </c>
      <c r="BL26" s="255"/>
      <c r="BM26" s="182" t="s">
        <v>1315</v>
      </c>
      <c r="BN26" s="254" t="s">
        <v>1773</v>
      </c>
      <c r="BO26" s="182" t="s">
        <v>1774</v>
      </c>
      <c r="BP26" s="255"/>
      <c r="BQ26" s="236" t="s">
        <v>1775</v>
      </c>
      <c r="BR26" s="134" t="s">
        <v>1776</v>
      </c>
      <c r="BS26" s="134" t="s">
        <v>1777</v>
      </c>
      <c r="BT26" s="344" t="s">
        <v>1778</v>
      </c>
      <c r="BU26" s="134" t="s">
        <v>1779</v>
      </c>
      <c r="BV26" s="279" t="s">
        <v>1231</v>
      </c>
      <c r="BW26" s="210"/>
      <c r="BX26" s="210"/>
      <c r="BY26" s="134" t="s">
        <v>1780</v>
      </c>
      <c r="BZ26" s="237" t="s">
        <v>1781</v>
      </c>
      <c r="CA26" s="186" t="s">
        <v>1782</v>
      </c>
      <c r="CB26" s="134" t="s">
        <v>167</v>
      </c>
      <c r="CC26" s="134" t="s">
        <v>1679</v>
      </c>
      <c r="CD26" s="237" t="s">
        <v>1301</v>
      </c>
      <c r="CE26" s="237"/>
      <c r="CF26" s="282" t="s">
        <v>1783</v>
      </c>
      <c r="CG26" s="141" t="s">
        <v>1784</v>
      </c>
      <c r="CH26" s="282" t="s">
        <v>1785</v>
      </c>
      <c r="CI26" s="282" t="s">
        <v>1786</v>
      </c>
      <c r="CJ26" s="258"/>
      <c r="CK26" s="282" t="s">
        <v>1787</v>
      </c>
      <c r="CL26" s="141" t="s">
        <v>1788</v>
      </c>
      <c r="CM26" s="282" t="s">
        <v>1789</v>
      </c>
      <c r="CN26" s="258"/>
      <c r="CO26" s="282" t="s">
        <v>527</v>
      </c>
      <c r="CP26" s="282"/>
      <c r="CQ26" s="282" t="s">
        <v>1790</v>
      </c>
      <c r="CR26" s="282" t="s">
        <v>1791</v>
      </c>
      <c r="CS26" s="172"/>
      <c r="CT26" s="242" t="s">
        <v>353</v>
      </c>
      <c r="CU26" s="242" t="s">
        <v>609</v>
      </c>
      <c r="CV26" s="345" t="s">
        <v>1095</v>
      </c>
      <c r="CW26" s="242" t="s">
        <v>1792</v>
      </c>
      <c r="CX26" s="259"/>
      <c r="CY26" s="151" t="s">
        <v>1793</v>
      </c>
      <c r="CZ26" s="213" t="str">
        <f>HYPERLINK("https://www.twitch.tv/videos/590334737","2:18.03")</f>
        <v>2:18.03</v>
      </c>
      <c r="DA26" s="242" t="s">
        <v>1794</v>
      </c>
      <c r="DB26" s="242" t="s">
        <v>1795</v>
      </c>
      <c r="DC26" s="260"/>
      <c r="DD26" s="260"/>
      <c r="DE26" s="242" t="s">
        <v>1796</v>
      </c>
      <c r="DF26" s="242"/>
      <c r="DG26" s="303" t="s">
        <v>260</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1074</v>
      </c>
      <c r="DZ26" s="261"/>
      <c r="EA26" s="261"/>
      <c r="EB26" s="346" t="s">
        <v>1801</v>
      </c>
    </row>
    <row r="27" ht="15.75" customHeight="1">
      <c r="A27" s="165" t="s">
        <v>1802</v>
      </c>
      <c r="B27" s="79" t="s">
        <v>1803</v>
      </c>
      <c r="C27" s="80" t="s">
        <v>1179</v>
      </c>
      <c r="D27" s="81" t="s">
        <v>1496</v>
      </c>
      <c r="E27" s="82" t="s">
        <v>1496</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1815</v>
      </c>
      <c r="T27" s="166" t="s">
        <v>1816</v>
      </c>
      <c r="U27" s="166" t="s">
        <v>411</v>
      </c>
      <c r="V27" s="218"/>
      <c r="W27" s="167"/>
      <c r="X27" s="291" t="s">
        <v>1817</v>
      </c>
      <c r="Y27" s="87" t="s">
        <v>1818</v>
      </c>
      <c r="Z27" s="169" t="s">
        <v>1819</v>
      </c>
      <c r="AA27" s="291" t="s">
        <v>1820</v>
      </c>
      <c r="AB27" s="195" t="s">
        <v>1821</v>
      </c>
      <c r="AC27" s="166" t="s">
        <v>1822</v>
      </c>
      <c r="AD27" s="169" t="s">
        <v>1823</v>
      </c>
      <c r="AE27" s="166" t="s">
        <v>1037</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1767</v>
      </c>
      <c r="BC27" s="166" t="s">
        <v>1836</v>
      </c>
      <c r="BD27" s="166" t="s">
        <v>1837</v>
      </c>
      <c r="BE27" s="87" t="s">
        <v>1142</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1215</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1428</v>
      </c>
      <c r="CH27" s="169" t="s">
        <v>1856</v>
      </c>
      <c r="CI27" s="87" t="s">
        <v>1857</v>
      </c>
      <c r="CJ27" s="195" t="s">
        <v>654</v>
      </c>
      <c r="CK27" s="166" t="s">
        <v>1858</v>
      </c>
      <c r="CL27" s="195" t="s">
        <v>1106</v>
      </c>
      <c r="CM27" s="87" t="s">
        <v>1555</v>
      </c>
      <c r="CN27" s="195"/>
      <c r="CO27" s="195" t="s">
        <v>1859</v>
      </c>
      <c r="CP27" s="195"/>
      <c r="CQ27" s="195" t="s">
        <v>985</v>
      </c>
      <c r="CR27" s="195"/>
      <c r="CS27" s="172"/>
      <c r="CT27" s="166" t="s">
        <v>1860</v>
      </c>
      <c r="CU27" s="195" t="s">
        <v>1861</v>
      </c>
      <c r="CV27" s="166" t="s">
        <v>296</v>
      </c>
      <c r="CW27" s="290" t="s">
        <v>1089</v>
      </c>
      <c r="CX27" s="291" t="s">
        <v>651</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1496</v>
      </c>
      <c r="D28" s="101" t="s">
        <v>1496</v>
      </c>
      <c r="E28" s="102" t="s">
        <v>1496</v>
      </c>
      <c r="F28" s="103" t="s">
        <v>1885</v>
      </c>
      <c r="G28" s="99" t="s">
        <v>1886</v>
      </c>
      <c r="H28" s="174" t="s">
        <v>114</v>
      </c>
      <c r="I28" s="174" t="s">
        <v>100</v>
      </c>
      <c r="J28" s="174" t="s">
        <v>1887</v>
      </c>
      <c r="K28" s="174" t="s">
        <v>337</v>
      </c>
      <c r="L28" s="174" t="s">
        <v>1888</v>
      </c>
      <c r="M28" s="224" t="s">
        <v>1889</v>
      </c>
      <c r="N28" s="174" t="s">
        <v>1890</v>
      </c>
      <c r="O28" s="174" t="s">
        <v>340</v>
      </c>
      <c r="P28" s="174" t="s">
        <v>444</v>
      </c>
      <c r="Q28" s="222"/>
      <c r="R28" s="294"/>
      <c r="S28" s="224" t="s">
        <v>1891</v>
      </c>
      <c r="T28" s="294"/>
      <c r="U28" s="224" t="s">
        <v>1892</v>
      </c>
      <c r="V28" s="294"/>
      <c r="W28" s="167"/>
      <c r="X28" s="111" t="s">
        <v>1893</v>
      </c>
      <c r="Y28" s="202" t="s">
        <v>556</v>
      </c>
      <c r="Z28" s="111" t="s">
        <v>453</v>
      </c>
      <c r="AA28" s="111" t="s">
        <v>1894</v>
      </c>
      <c r="AB28" s="111" t="s">
        <v>1309</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455</v>
      </c>
      <c r="CG28" s="141" t="s">
        <v>1784</v>
      </c>
      <c r="CH28" s="141" t="s">
        <v>1912</v>
      </c>
      <c r="CI28" s="187" t="s">
        <v>1913</v>
      </c>
      <c r="CJ28" s="282" t="s">
        <v>1410</v>
      </c>
      <c r="CK28" s="141" t="s">
        <v>134</v>
      </c>
      <c r="CL28" s="141" t="s">
        <v>1914</v>
      </c>
      <c r="CM28" s="141" t="s">
        <v>603</v>
      </c>
      <c r="CN28" s="258"/>
      <c r="CO28" s="258"/>
      <c r="CP28" s="258"/>
      <c r="CQ28" s="258"/>
      <c r="CR28" s="258"/>
      <c r="CS28" s="172"/>
      <c r="CT28" s="152" t="s">
        <v>1915</v>
      </c>
      <c r="CU28" s="152" t="s">
        <v>1916</v>
      </c>
      <c r="CV28" s="152" t="s">
        <v>1917</v>
      </c>
      <c r="CW28" s="152" t="s">
        <v>458</v>
      </c>
      <c r="CX28" s="152" t="s">
        <v>1098</v>
      </c>
      <c r="CY28" s="152" t="s">
        <v>1918</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1496</v>
      </c>
      <c r="D29" s="81" t="s">
        <v>1496</v>
      </c>
      <c r="E29" s="82" t="s">
        <v>1179</v>
      </c>
      <c r="F29" s="83" t="s">
        <v>1180</v>
      </c>
      <c r="G29" s="79" t="s">
        <v>1922</v>
      </c>
      <c r="H29" s="87" t="s">
        <v>1923</v>
      </c>
      <c r="I29" s="168" t="s">
        <v>1924</v>
      </c>
      <c r="J29" s="87" t="s">
        <v>1651</v>
      </c>
      <c r="K29" s="87" t="s">
        <v>1501</v>
      </c>
      <c r="L29" s="87" t="s">
        <v>1925</v>
      </c>
      <c r="M29" s="87" t="s">
        <v>1926</v>
      </c>
      <c r="N29" s="87" t="s">
        <v>1927</v>
      </c>
      <c r="O29" s="86" t="s">
        <v>1928</v>
      </c>
      <c r="P29" s="169" t="s">
        <v>444</v>
      </c>
      <c r="Q29" s="293" t="s">
        <v>1929</v>
      </c>
      <c r="R29" s="87" t="s">
        <v>1930</v>
      </c>
      <c r="S29" s="290" t="s">
        <v>1122</v>
      </c>
      <c r="T29" s="87" t="s">
        <v>1931</v>
      </c>
      <c r="U29" s="86" t="s">
        <v>1932</v>
      </c>
      <c r="V29" s="171" t="s">
        <v>1933</v>
      </c>
      <c r="W29" s="245"/>
      <c r="X29" s="171" t="s">
        <v>1553</v>
      </c>
      <c r="Y29" s="86" t="s">
        <v>1702</v>
      </c>
      <c r="Z29" s="87" t="s">
        <v>561</v>
      </c>
      <c r="AA29" s="87" t="s">
        <v>1445</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534</v>
      </c>
      <c r="AN29" s="86" t="s">
        <v>1944</v>
      </c>
      <c r="AO29" s="87" t="s">
        <v>1534</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1656</v>
      </c>
      <c r="BF29" s="87" t="s">
        <v>1955</v>
      </c>
      <c r="BG29" s="195" t="s">
        <v>1956</v>
      </c>
      <c r="BH29" s="86" t="s">
        <v>500</v>
      </c>
      <c r="BI29" s="218" t="s">
        <v>1957</v>
      </c>
      <c r="BJ29" s="166" t="s">
        <v>1958</v>
      </c>
      <c r="BK29" s="195" t="s">
        <v>1959</v>
      </c>
      <c r="BL29" s="195" t="s">
        <v>1960</v>
      </c>
      <c r="BM29" s="87" t="s">
        <v>1717</v>
      </c>
      <c r="BN29" s="195" t="s">
        <v>1961</v>
      </c>
      <c r="BO29" s="195" t="s">
        <v>1962</v>
      </c>
      <c r="BP29" s="195"/>
      <c r="BQ29" s="86" t="s">
        <v>1963</v>
      </c>
      <c r="BR29" s="166" t="s">
        <v>1964</v>
      </c>
      <c r="BS29" s="87" t="s">
        <v>1777</v>
      </c>
      <c r="BT29" s="166" t="s">
        <v>1965</v>
      </c>
      <c r="BU29" s="171" t="s">
        <v>395</v>
      </c>
      <c r="BV29" s="87" t="s">
        <v>1966</v>
      </c>
      <c r="BW29" s="86" t="s">
        <v>1967</v>
      </c>
      <c r="BX29" s="195" t="s">
        <v>1968</v>
      </c>
      <c r="BY29" s="349" t="str">
        <f>HYPERLINK("https://clips.twitch.tv/RamshackleBlindingCaribouPupper", "2:21.41")</f>
        <v>2:21.41</v>
      </c>
      <c r="BZ29" s="171" t="s">
        <v>1969</v>
      </c>
      <c r="CA29" s="166" t="s">
        <v>1970</v>
      </c>
      <c r="CB29" s="196" t="s">
        <v>1971</v>
      </c>
      <c r="CC29" s="87" t="s">
        <v>484</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1557</v>
      </c>
      <c r="CP29" s="87" t="s">
        <v>1982</v>
      </c>
      <c r="CQ29" s="87" t="s">
        <v>858</v>
      </c>
      <c r="CR29" s="195" t="s">
        <v>1983</v>
      </c>
      <c r="CS29" s="172"/>
      <c r="CT29" s="171" t="s">
        <v>1785</v>
      </c>
      <c r="CU29" s="195" t="s">
        <v>1977</v>
      </c>
      <c r="CV29" s="86" t="s">
        <v>1634</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477</v>
      </c>
      <c r="DY29" s="87" t="s">
        <v>2005</v>
      </c>
      <c r="DZ29" s="87" t="s">
        <v>1045</v>
      </c>
      <c r="EA29" s="87" t="s">
        <v>2006</v>
      </c>
      <c r="EB29" s="86" t="s">
        <v>2007</v>
      </c>
    </row>
    <row r="30" ht="15.75" customHeight="1">
      <c r="A30" s="351" t="s">
        <v>2008</v>
      </c>
      <c r="B30" s="99" t="s">
        <v>2009</v>
      </c>
      <c r="C30" s="100" t="s">
        <v>1496</v>
      </c>
      <c r="D30" s="101" t="s">
        <v>1496</v>
      </c>
      <c r="E30" s="102" t="s">
        <v>1496</v>
      </c>
      <c r="F30" s="103" t="s">
        <v>1647</v>
      </c>
      <c r="G30" s="99" t="s">
        <v>333</v>
      </c>
      <c r="H30" s="174" t="s">
        <v>1001</v>
      </c>
      <c r="I30" s="352" t="s">
        <v>2010</v>
      </c>
      <c r="J30" s="352" t="s">
        <v>2011</v>
      </c>
      <c r="K30" s="174" t="s">
        <v>2012</v>
      </c>
      <c r="L30" s="199" t="s">
        <v>2013</v>
      </c>
      <c r="M30" s="174" t="s">
        <v>2014</v>
      </c>
      <c r="N30" s="174" t="s">
        <v>2015</v>
      </c>
      <c r="O30" s="174" t="s">
        <v>2016</v>
      </c>
      <c r="P30" s="199" t="s">
        <v>444</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1160</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1637</v>
      </c>
      <c r="AW30" s="270" t="s">
        <v>2044</v>
      </c>
      <c r="AX30" s="270" t="s">
        <v>1441</v>
      </c>
      <c r="AY30" s="229" t="s">
        <v>2045</v>
      </c>
      <c r="AZ30" s="354"/>
      <c r="BA30" s="183" t="s">
        <v>1384</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651</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1477</v>
      </c>
      <c r="CH30" s="187" t="s">
        <v>1595</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300</v>
      </c>
      <c r="DF30" s="152"/>
      <c r="DG30" s="191" t="s">
        <v>519</v>
      </c>
      <c r="DH30" s="243" t="s">
        <v>2086</v>
      </c>
      <c r="DI30" s="243" t="s">
        <v>2087</v>
      </c>
      <c r="DJ30" s="191" t="s">
        <v>2088</v>
      </c>
      <c r="DK30" s="303" t="s">
        <v>2089</v>
      </c>
      <c r="DL30" s="303" t="s">
        <v>2090</v>
      </c>
      <c r="DM30" s="303" t="s">
        <v>2091</v>
      </c>
      <c r="DN30" s="303" t="s">
        <v>1286</v>
      </c>
      <c r="DO30" s="243" t="s">
        <v>797</v>
      </c>
      <c r="DP30" s="191" t="s">
        <v>1588</v>
      </c>
      <c r="DQ30" s="191" t="s">
        <v>2092</v>
      </c>
      <c r="DR30" s="286" t="s">
        <v>1341</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1179</v>
      </c>
      <c r="D31" s="81" t="s">
        <v>1496</v>
      </c>
      <c r="E31" s="82" t="s">
        <v>1496</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1443</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1161</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996</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1781</v>
      </c>
      <c r="CA31" s="218"/>
      <c r="CB31" s="166" t="s">
        <v>2148</v>
      </c>
      <c r="CC31" s="87" t="s">
        <v>2149</v>
      </c>
      <c r="CD31" s="218"/>
      <c r="CE31" s="218"/>
      <c r="CF31" s="166" t="s">
        <v>2150</v>
      </c>
      <c r="CG31" s="166" t="s">
        <v>2151</v>
      </c>
      <c r="CH31" s="87" t="s">
        <v>828</v>
      </c>
      <c r="CI31" s="166" t="s">
        <v>2152</v>
      </c>
      <c r="CJ31" s="218"/>
      <c r="CK31" s="166" t="s">
        <v>2153</v>
      </c>
      <c r="CL31" s="166" t="s">
        <v>627</v>
      </c>
      <c r="CM31" s="87" t="s">
        <v>2154</v>
      </c>
      <c r="CN31" s="218"/>
      <c r="CO31" s="87" t="s">
        <v>527</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1640</v>
      </c>
      <c r="DH31" s="218"/>
      <c r="DI31" s="166" t="s">
        <v>2161</v>
      </c>
      <c r="DJ31" s="218"/>
      <c r="DK31" s="95" t="s">
        <v>199</v>
      </c>
      <c r="DL31" s="218"/>
      <c r="DM31" s="166" t="s">
        <v>2162</v>
      </c>
      <c r="DN31" s="218"/>
      <c r="DO31" s="218"/>
      <c r="DP31" s="196" t="s">
        <v>1623</v>
      </c>
      <c r="DQ31" s="166" t="s">
        <v>2163</v>
      </c>
      <c r="DR31" s="87" t="s">
        <v>2164</v>
      </c>
      <c r="DS31" s="87" t="s">
        <v>2165</v>
      </c>
      <c r="DT31" s="218"/>
      <c r="DU31" s="87" t="s">
        <v>1425</v>
      </c>
      <c r="DV31" s="218"/>
      <c r="DW31" s="218"/>
      <c r="DX31" s="87" t="s">
        <v>2166</v>
      </c>
      <c r="DY31" s="218"/>
      <c r="DZ31" s="166" t="s">
        <v>282</v>
      </c>
      <c r="EA31" s="87" t="s">
        <v>2167</v>
      </c>
      <c r="EB31" s="86" t="s">
        <v>2168</v>
      </c>
    </row>
    <row r="32" ht="15.75" customHeight="1">
      <c r="A32" s="361" t="s">
        <v>2169</v>
      </c>
      <c r="B32" s="99" t="s">
        <v>2170</v>
      </c>
      <c r="C32" s="100" t="s">
        <v>1496</v>
      </c>
      <c r="D32" s="101" t="s">
        <v>1496</v>
      </c>
      <c r="E32" s="102" t="s">
        <v>1179</v>
      </c>
      <c r="F32" s="103" t="s">
        <v>2171</v>
      </c>
      <c r="G32" s="99" t="s">
        <v>2172</v>
      </c>
      <c r="H32" s="224" t="s">
        <v>1633</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1325</v>
      </c>
      <c r="AJ32" s="115" t="s">
        <v>2190</v>
      </c>
      <c r="AK32" s="110"/>
      <c r="AL32" s="230" t="s">
        <v>2191</v>
      </c>
      <c r="AM32" s="371" t="s">
        <v>2192</v>
      </c>
      <c r="AN32" s="230" t="s">
        <v>2193</v>
      </c>
      <c r="AO32" s="120" t="s">
        <v>2194</v>
      </c>
      <c r="AP32" s="372"/>
      <c r="AQ32" s="372"/>
      <c r="AR32" s="373" t="s">
        <v>1135</v>
      </c>
      <c r="AS32" s="371" t="s">
        <v>895</v>
      </c>
      <c r="AT32" s="230" t="s">
        <v>1313</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303</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295</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633</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1574</v>
      </c>
      <c r="DS32" s="394" t="s">
        <v>2234</v>
      </c>
      <c r="DT32" s="159" t="s">
        <v>2235</v>
      </c>
      <c r="DU32" s="159" t="s">
        <v>2236</v>
      </c>
      <c r="DV32" s="393"/>
      <c r="DW32" s="394" t="s">
        <v>2237</v>
      </c>
      <c r="DX32" s="394" t="s">
        <v>1609</v>
      </c>
      <c r="DY32" s="394" t="s">
        <v>1793</v>
      </c>
      <c r="DZ32" s="394" t="s">
        <v>1722</v>
      </c>
      <c r="EA32" s="394" t="s">
        <v>2238</v>
      </c>
      <c r="EB32" s="346" t="s">
        <v>2239</v>
      </c>
    </row>
    <row r="33" ht="15.75" customHeight="1">
      <c r="A33" s="165" t="s">
        <v>2240</v>
      </c>
      <c r="B33" s="79" t="s">
        <v>2241</v>
      </c>
      <c r="C33" s="80" t="s">
        <v>1496</v>
      </c>
      <c r="D33" s="81" t="s">
        <v>1496</v>
      </c>
      <c r="E33" s="82" t="s">
        <v>1496</v>
      </c>
      <c r="F33" s="83" t="s">
        <v>2242</v>
      </c>
      <c r="G33" s="79" t="s">
        <v>2243</v>
      </c>
      <c r="H33" s="87" t="s">
        <v>449</v>
      </c>
      <c r="I33" s="87" t="s">
        <v>2244</v>
      </c>
      <c r="J33" s="87" t="s">
        <v>2245</v>
      </c>
      <c r="K33" s="195" t="s">
        <v>1501</v>
      </c>
      <c r="L33" s="195" t="s">
        <v>2246</v>
      </c>
      <c r="M33" s="195" t="s">
        <v>2247</v>
      </c>
      <c r="N33" s="87" t="s">
        <v>2248</v>
      </c>
      <c r="O33" s="195" t="s">
        <v>1190</v>
      </c>
      <c r="P33" s="87" t="s">
        <v>2070</v>
      </c>
      <c r="Q33" s="195" t="s">
        <v>2249</v>
      </c>
      <c r="R33" s="87" t="s">
        <v>2250</v>
      </c>
      <c r="S33" s="87" t="s">
        <v>2251</v>
      </c>
      <c r="T33" s="87" t="s">
        <v>354</v>
      </c>
      <c r="U33" s="195" t="s">
        <v>2252</v>
      </c>
      <c r="V33" s="195" t="s">
        <v>2253</v>
      </c>
      <c r="W33" s="248"/>
      <c r="X33" s="87" t="s">
        <v>2254</v>
      </c>
      <c r="Y33" s="87" t="s">
        <v>2255</v>
      </c>
      <c r="Z33" s="195" t="s">
        <v>1678</v>
      </c>
      <c r="AA33" s="87" t="s">
        <v>2020</v>
      </c>
      <c r="AB33" s="195" t="s">
        <v>633</v>
      </c>
      <c r="AC33" s="195" t="s">
        <v>2256</v>
      </c>
      <c r="AD33" s="86" t="s">
        <v>1066</v>
      </c>
      <c r="AE33" s="195" t="s">
        <v>955</v>
      </c>
      <c r="AF33" s="195" t="s">
        <v>2257</v>
      </c>
      <c r="AG33" s="195" t="s">
        <v>2258</v>
      </c>
      <c r="AH33" s="87" t="s">
        <v>2259</v>
      </c>
      <c r="AI33" s="195" t="s">
        <v>977</v>
      </c>
      <c r="AJ33" s="195" t="s">
        <v>2260</v>
      </c>
      <c r="AK33" s="167"/>
      <c r="AL33" s="87" t="s">
        <v>2261</v>
      </c>
      <c r="AM33" s="87" t="s">
        <v>2262</v>
      </c>
      <c r="AN33" s="195" t="s">
        <v>2263</v>
      </c>
      <c r="AO33" s="195" t="s">
        <v>2264</v>
      </c>
      <c r="AP33" s="195" t="s">
        <v>1600</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1074</v>
      </c>
      <c r="BD33" s="195" t="s">
        <v>2275</v>
      </c>
      <c r="BE33" s="195" t="s">
        <v>2276</v>
      </c>
      <c r="BF33" s="195" t="s">
        <v>2277</v>
      </c>
      <c r="BG33" s="87" t="s">
        <v>2278</v>
      </c>
      <c r="BH33" s="195" t="s">
        <v>2279</v>
      </c>
      <c r="BI33" s="166" t="s">
        <v>2280</v>
      </c>
      <c r="BJ33" s="195" t="s">
        <v>2281</v>
      </c>
      <c r="BK33" s="195" t="s">
        <v>1276</v>
      </c>
      <c r="BL33" s="195" t="s">
        <v>2282</v>
      </c>
      <c r="BM33" s="195" t="s">
        <v>876</v>
      </c>
      <c r="BN33" s="195" t="s">
        <v>2283</v>
      </c>
      <c r="BO33" s="195" t="s">
        <v>2284</v>
      </c>
      <c r="BP33" s="195"/>
      <c r="BQ33" s="87" t="s">
        <v>2285</v>
      </c>
      <c r="BR33" s="87" t="s">
        <v>2286</v>
      </c>
      <c r="BS33" s="195" t="s">
        <v>2287</v>
      </c>
      <c r="BT33" s="87" t="s">
        <v>1429</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1091</v>
      </c>
      <c r="CG33" s="195" t="s">
        <v>2295</v>
      </c>
      <c r="CH33" s="87" t="s">
        <v>2296</v>
      </c>
      <c r="CI33" s="195" t="s">
        <v>2297</v>
      </c>
      <c r="CJ33" s="195" t="s">
        <v>2298</v>
      </c>
      <c r="CK33" s="87" t="s">
        <v>2299</v>
      </c>
      <c r="CL33" s="195" t="s">
        <v>1554</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1565</v>
      </c>
      <c r="DA33" s="195" t="s">
        <v>2309</v>
      </c>
      <c r="DB33" s="195" t="s">
        <v>1763</v>
      </c>
      <c r="DC33" s="195" t="s">
        <v>1316</v>
      </c>
      <c r="DD33" s="195" t="s">
        <v>870</v>
      </c>
      <c r="DE33" s="195" t="s">
        <v>2310</v>
      </c>
      <c r="DF33" s="195"/>
      <c r="DG33" s="87" t="s">
        <v>186</v>
      </c>
      <c r="DH33" s="86" t="str">
        <f>HYPERLINK("https://www.youtube.com/watch?v=tvfpeUyMNms","1:33.18")</f>
        <v>1:33.18</v>
      </c>
      <c r="DI33" s="87" t="s">
        <v>2311</v>
      </c>
      <c r="DJ33" s="87" t="s">
        <v>2312</v>
      </c>
      <c r="DK33" s="87" t="s">
        <v>402</v>
      </c>
      <c r="DL33" s="195" t="s">
        <v>2313</v>
      </c>
      <c r="DM33" s="87" t="s">
        <v>1966</v>
      </c>
      <c r="DN33" s="87" t="s">
        <v>2314</v>
      </c>
      <c r="DO33" s="87" t="s">
        <v>2315</v>
      </c>
      <c r="DP33" s="195" t="s">
        <v>516</v>
      </c>
      <c r="DQ33" s="87" t="s">
        <v>280</v>
      </c>
      <c r="DR33" s="87" t="s">
        <v>2316</v>
      </c>
      <c r="DS33" s="87" t="s">
        <v>2317</v>
      </c>
      <c r="DT33" s="87" t="s">
        <v>2318</v>
      </c>
      <c r="DU33" s="87" t="s">
        <v>2319</v>
      </c>
      <c r="DV33" s="87" t="s">
        <v>2320</v>
      </c>
      <c r="DW33" s="87" t="s">
        <v>303</v>
      </c>
      <c r="DX33" s="195" t="s">
        <v>2321</v>
      </c>
      <c r="DY33" s="195" t="s">
        <v>1424</v>
      </c>
      <c r="DZ33" s="87" t="s">
        <v>2322</v>
      </c>
      <c r="EA33" s="87" t="s">
        <v>2323</v>
      </c>
      <c r="EB33" s="196" t="s">
        <v>2324</v>
      </c>
    </row>
    <row r="34" ht="15.75" customHeight="1">
      <c r="A34" s="197" t="s">
        <v>2325</v>
      </c>
      <c r="B34" s="99" t="s">
        <v>2326</v>
      </c>
      <c r="C34" s="100" t="s">
        <v>1496</v>
      </c>
      <c r="D34" s="101" t="s">
        <v>1496</v>
      </c>
      <c r="E34" s="102" t="s">
        <v>1179</v>
      </c>
      <c r="F34" s="103" t="s">
        <v>2327</v>
      </c>
      <c r="G34" s="99" t="s">
        <v>2328</v>
      </c>
      <c r="H34" s="224"/>
      <c r="I34" s="174" t="s">
        <v>2329</v>
      </c>
      <c r="J34" s="199" t="s">
        <v>2330</v>
      </c>
      <c r="K34" s="395" t="s">
        <v>1809</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1510</v>
      </c>
      <c r="AB34" s="249" t="s">
        <v>2003</v>
      </c>
      <c r="AC34" s="250" t="s">
        <v>2259</v>
      </c>
      <c r="AD34" s="250"/>
      <c r="AE34" s="250" t="s">
        <v>2337</v>
      </c>
      <c r="AF34" s="250" t="s">
        <v>2338</v>
      </c>
      <c r="AG34" s="295"/>
      <c r="AH34" s="295"/>
      <c r="AI34" s="295"/>
      <c r="AJ34" s="295"/>
      <c r="AK34" s="167"/>
      <c r="AL34" s="253"/>
      <c r="AM34" s="178" t="s">
        <v>1251</v>
      </c>
      <c r="AN34" s="253"/>
      <c r="AO34" s="253"/>
      <c r="AP34" s="253"/>
      <c r="AQ34" s="253"/>
      <c r="AR34" s="253"/>
      <c r="AS34" s="253"/>
      <c r="AT34" s="270" t="s">
        <v>1762</v>
      </c>
      <c r="AU34" s="178" t="s">
        <v>2323</v>
      </c>
      <c r="AV34" s="253"/>
      <c r="AW34" s="253"/>
      <c r="AX34" s="253"/>
      <c r="AY34" s="253"/>
      <c r="AZ34" s="253"/>
      <c r="BA34" s="254" t="s">
        <v>295</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1106</v>
      </c>
      <c r="CM34" s="212" t="s">
        <v>2354</v>
      </c>
      <c r="CN34" s="258"/>
      <c r="CO34" s="258"/>
      <c r="CP34" s="258"/>
      <c r="CQ34" s="258"/>
      <c r="CR34" s="258"/>
      <c r="CS34" s="172"/>
      <c r="CT34" s="152" t="s">
        <v>2355</v>
      </c>
      <c r="CU34" s="260"/>
      <c r="CV34" s="259" t="s">
        <v>2268</v>
      </c>
      <c r="CW34" s="152" t="s">
        <v>1357</v>
      </c>
      <c r="CX34" s="213" t="s">
        <v>187</v>
      </c>
      <c r="CY34" s="398" t="s">
        <v>1002</v>
      </c>
      <c r="CZ34" s="152" t="s">
        <v>2356</v>
      </c>
      <c r="DA34" s="259" t="s">
        <v>2357</v>
      </c>
      <c r="DB34" s="260"/>
      <c r="DC34" s="260"/>
      <c r="DD34" s="260"/>
      <c r="DE34" s="260"/>
      <c r="DF34" s="260"/>
      <c r="DG34" s="191" t="s">
        <v>1485</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1496</v>
      </c>
      <c r="D35" s="81" t="s">
        <v>434</v>
      </c>
      <c r="E35" s="82" t="s">
        <v>1496</v>
      </c>
      <c r="F35" s="83" t="s">
        <v>2366</v>
      </c>
      <c r="G35" s="79" t="s">
        <v>1180</v>
      </c>
      <c r="H35" s="399" t="s">
        <v>2367</v>
      </c>
      <c r="I35" s="399" t="s">
        <v>2368</v>
      </c>
      <c r="J35" s="399" t="s">
        <v>2369</v>
      </c>
      <c r="K35" s="399" t="s">
        <v>2012</v>
      </c>
      <c r="L35" s="399" t="s">
        <v>233</v>
      </c>
      <c r="M35" s="399" t="s">
        <v>2370</v>
      </c>
      <c r="N35" s="399" t="s">
        <v>2371</v>
      </c>
      <c r="O35" s="399" t="s">
        <v>2372</v>
      </c>
      <c r="P35" s="400" t="s">
        <v>231</v>
      </c>
      <c r="Q35" s="399"/>
      <c r="R35" s="399"/>
      <c r="S35" s="399"/>
      <c r="T35" s="399"/>
      <c r="U35" s="399"/>
      <c r="V35" s="399"/>
      <c r="W35" s="401"/>
      <c r="X35" s="399" t="s">
        <v>2373</v>
      </c>
      <c r="Y35" s="400" t="s">
        <v>1508</v>
      </c>
      <c r="Z35" s="400" t="s">
        <v>453</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669</v>
      </c>
      <c r="AV35" s="399"/>
      <c r="AW35" s="399"/>
      <c r="AX35" s="399" t="s">
        <v>2380</v>
      </c>
      <c r="AY35" s="399"/>
      <c r="AZ35" s="399"/>
      <c r="BA35" s="399" t="s">
        <v>851</v>
      </c>
      <c r="BB35" s="399" t="s">
        <v>2381</v>
      </c>
      <c r="BC35" s="400" t="s">
        <v>143</v>
      </c>
      <c r="BD35" s="400" t="s">
        <v>2382</v>
      </c>
      <c r="BE35" s="399" t="s">
        <v>2383</v>
      </c>
      <c r="BF35" s="399" t="s">
        <v>1717</v>
      </c>
      <c r="BG35" s="399"/>
      <c r="BH35" s="399" t="s">
        <v>1531</v>
      </c>
      <c r="BI35" s="399"/>
      <c r="BJ35" s="399" t="s">
        <v>2384</v>
      </c>
      <c r="BK35" s="399" t="s">
        <v>2385</v>
      </c>
      <c r="BL35" s="399"/>
      <c r="BM35" s="400" t="s">
        <v>1717</v>
      </c>
      <c r="BN35" s="399"/>
      <c r="BO35" s="399"/>
      <c r="BP35" s="399"/>
      <c r="BQ35" s="399"/>
      <c r="BR35" s="399" t="s">
        <v>2201</v>
      </c>
      <c r="BS35" s="399" t="s">
        <v>2386</v>
      </c>
      <c r="BT35" s="399" t="s">
        <v>2387</v>
      </c>
      <c r="BU35" s="399" t="s">
        <v>1530</v>
      </c>
      <c r="BV35" s="399" t="s">
        <v>2388</v>
      </c>
      <c r="BW35" s="399" t="s">
        <v>2389</v>
      </c>
      <c r="BX35" s="399" t="s">
        <v>2390</v>
      </c>
      <c r="BY35" s="399" t="s">
        <v>2391</v>
      </c>
      <c r="BZ35" s="399" t="s">
        <v>1011</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1636</v>
      </c>
      <c r="CV35" s="336" t="s">
        <v>1788</v>
      </c>
      <c r="CW35" s="399" t="s">
        <v>2224</v>
      </c>
      <c r="CX35" s="399"/>
      <c r="CY35" s="399"/>
      <c r="CZ35" s="400" t="s">
        <v>2397</v>
      </c>
      <c r="DA35" s="399" t="s">
        <v>2379</v>
      </c>
      <c r="DB35" s="399"/>
      <c r="DC35" s="399"/>
      <c r="DD35" s="399"/>
      <c r="DE35" s="399"/>
      <c r="DF35" s="399"/>
      <c r="DG35" s="399"/>
      <c r="DH35" s="399"/>
      <c r="DI35" s="399"/>
      <c r="DJ35" s="399"/>
      <c r="DK35" s="399" t="s">
        <v>2398</v>
      </c>
      <c r="DL35" s="399" t="s">
        <v>1038</v>
      </c>
      <c r="DM35" s="399" t="s">
        <v>2399</v>
      </c>
      <c r="DN35" s="399" t="s">
        <v>2400</v>
      </c>
      <c r="DO35" s="399"/>
      <c r="DP35" s="399" t="s">
        <v>2401</v>
      </c>
      <c r="DQ35" s="399"/>
      <c r="DR35" s="399" t="s">
        <v>561</v>
      </c>
      <c r="DS35" s="399"/>
      <c r="DT35" s="399"/>
      <c r="DU35" s="399" t="s">
        <v>2402</v>
      </c>
      <c r="DV35" s="399"/>
      <c r="DW35" s="399"/>
      <c r="DX35" s="400" t="s">
        <v>1002</v>
      </c>
      <c r="DY35" s="399"/>
      <c r="DZ35" s="399"/>
      <c r="EA35" s="399" t="s">
        <v>2403</v>
      </c>
      <c r="EB35" s="399" t="s">
        <v>2404</v>
      </c>
    </row>
    <row r="36" ht="15.75" customHeight="1">
      <c r="A36" s="197" t="s">
        <v>2405</v>
      </c>
      <c r="B36" s="99" t="s">
        <v>2406</v>
      </c>
      <c r="C36" s="100" t="s">
        <v>1496</v>
      </c>
      <c r="D36" s="101" t="s">
        <v>1496</v>
      </c>
      <c r="E36" s="102" t="s">
        <v>1496</v>
      </c>
      <c r="F36" s="103" t="s">
        <v>1179</v>
      </c>
      <c r="G36" s="99" t="s">
        <v>888</v>
      </c>
      <c r="H36" s="224" t="s">
        <v>2407</v>
      </c>
      <c r="I36" s="224" t="s">
        <v>972</v>
      </c>
      <c r="J36" s="264" t="s">
        <v>2408</v>
      </c>
      <c r="K36" s="264" t="s">
        <v>1501</v>
      </c>
      <c r="L36" s="264" t="s">
        <v>2409</v>
      </c>
      <c r="M36" s="224" t="s">
        <v>2410</v>
      </c>
      <c r="N36" s="224" t="s">
        <v>2411</v>
      </c>
      <c r="O36" s="224" t="s">
        <v>2412</v>
      </c>
      <c r="P36" s="224" t="s">
        <v>2413</v>
      </c>
      <c r="Q36" s="294"/>
      <c r="R36" s="294"/>
      <c r="S36" s="224" t="s">
        <v>1442</v>
      </c>
      <c r="T36" s="224" t="s">
        <v>2414</v>
      </c>
      <c r="U36" s="294"/>
      <c r="V36" s="294"/>
      <c r="W36" s="167"/>
      <c r="X36" s="227" t="s">
        <v>2415</v>
      </c>
      <c r="Y36" s="227" t="s">
        <v>2416</v>
      </c>
      <c r="Z36" s="227" t="s">
        <v>2417</v>
      </c>
      <c r="AA36" s="267" t="s">
        <v>774</v>
      </c>
      <c r="AB36" s="267" t="s">
        <v>1406</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294</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1159</v>
      </c>
      <c r="BI36" s="254" t="s">
        <v>2437</v>
      </c>
      <c r="BJ36" s="254"/>
      <c r="BK36" s="254" t="s">
        <v>2438</v>
      </c>
      <c r="BL36" s="255"/>
      <c r="BM36" s="254" t="s">
        <v>670</v>
      </c>
      <c r="BN36" s="254" t="s">
        <v>1961</v>
      </c>
      <c r="BO36" s="255"/>
      <c r="BP36" s="255"/>
      <c r="BQ36" s="186"/>
      <c r="BR36" s="237" t="s">
        <v>2439</v>
      </c>
      <c r="BS36" s="237" t="s">
        <v>1284</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1404</v>
      </c>
      <c r="CP36" s="282"/>
      <c r="CQ36" s="282" t="s">
        <v>2453</v>
      </c>
      <c r="CR36" s="258"/>
      <c r="CS36" s="172"/>
      <c r="CT36" s="242" t="s">
        <v>2454</v>
      </c>
      <c r="CU36" s="242" t="s">
        <v>2455</v>
      </c>
      <c r="CV36" s="242" t="s">
        <v>185</v>
      </c>
      <c r="CW36" s="242" t="s">
        <v>2456</v>
      </c>
      <c r="CX36" s="242" t="s">
        <v>2457</v>
      </c>
      <c r="CY36" s="242" t="s">
        <v>2458</v>
      </c>
      <c r="CZ36" s="405" t="s">
        <v>1034</v>
      </c>
      <c r="DA36" s="242" t="s">
        <v>989</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1338</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1496</v>
      </c>
      <c r="D37" s="81" t="s">
        <v>1496</v>
      </c>
      <c r="E37" s="82" t="s">
        <v>1496</v>
      </c>
      <c r="F37" s="83" t="s">
        <v>330</v>
      </c>
      <c r="G37" s="79" t="s">
        <v>2471</v>
      </c>
      <c r="H37" s="166" t="s">
        <v>235</v>
      </c>
      <c r="I37" s="87" t="s">
        <v>2472</v>
      </c>
      <c r="J37" s="166" t="s">
        <v>2473</v>
      </c>
      <c r="K37" s="166" t="s">
        <v>2012</v>
      </c>
      <c r="L37" s="166" t="s">
        <v>1438</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1514</v>
      </c>
      <c r="AC37" s="166" t="s">
        <v>2481</v>
      </c>
      <c r="AD37" s="166" t="s">
        <v>2482</v>
      </c>
      <c r="AE37" s="166" t="s">
        <v>1037</v>
      </c>
      <c r="AF37" s="166" t="s">
        <v>2189</v>
      </c>
      <c r="AG37" s="166" t="s">
        <v>2483</v>
      </c>
      <c r="AH37" s="218"/>
      <c r="AI37" s="166" t="s">
        <v>581</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1271</v>
      </c>
      <c r="BC37" s="166" t="s">
        <v>2132</v>
      </c>
      <c r="BD37" s="166" t="s">
        <v>2486</v>
      </c>
      <c r="BE37" s="87" t="s">
        <v>1142</v>
      </c>
      <c r="BF37" s="218"/>
      <c r="BG37" s="218"/>
      <c r="BH37" s="166" t="s">
        <v>1531</v>
      </c>
      <c r="BI37" s="87" t="s">
        <v>2487</v>
      </c>
      <c r="BJ37" s="166" t="s">
        <v>2488</v>
      </c>
      <c r="BK37" s="166" t="s">
        <v>2489</v>
      </c>
      <c r="BL37" s="218"/>
      <c r="BM37" s="218"/>
      <c r="BN37" s="218"/>
      <c r="BO37" s="218"/>
      <c r="BP37" s="218"/>
      <c r="BQ37" s="218"/>
      <c r="BR37" s="166" t="s">
        <v>602</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609</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1179</v>
      </c>
      <c r="D38" s="101" t="s">
        <v>809</v>
      </c>
      <c r="E38" s="102" t="s">
        <v>1179</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1347</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316</v>
      </c>
      <c r="AW38" s="253"/>
      <c r="AX38" s="230" t="s">
        <v>2538</v>
      </c>
      <c r="AY38" s="253"/>
      <c r="AZ38" s="253"/>
      <c r="BA38" s="396" t="s">
        <v>2539</v>
      </c>
      <c r="BB38" s="182" t="s">
        <v>551</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610</v>
      </c>
      <c r="CH38" s="282" t="s">
        <v>2558</v>
      </c>
      <c r="CI38" s="141" t="s">
        <v>2559</v>
      </c>
      <c r="CJ38" s="211" t="s">
        <v>2560</v>
      </c>
      <c r="CK38" s="141" t="s">
        <v>1059</v>
      </c>
      <c r="CL38" s="141" t="s">
        <v>2186</v>
      </c>
      <c r="CM38" s="141" t="s">
        <v>2561</v>
      </c>
      <c r="CN38" s="187" t="s">
        <v>2562</v>
      </c>
      <c r="CO38" s="282" t="s">
        <v>2563</v>
      </c>
      <c r="CP38" s="282"/>
      <c r="CQ38" s="282" t="s">
        <v>2564</v>
      </c>
      <c r="CR38" s="258"/>
      <c r="CS38" s="172"/>
      <c r="CT38" s="152" t="s">
        <v>2565</v>
      </c>
      <c r="CU38" s="213" t="s">
        <v>2566</v>
      </c>
      <c r="CV38" s="213" t="s">
        <v>118</v>
      </c>
      <c r="CW38" s="152" t="s">
        <v>319</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1784</v>
      </c>
      <c r="DX38" s="243" t="s">
        <v>2581</v>
      </c>
      <c r="DY38" s="191" t="s">
        <v>215</v>
      </c>
      <c r="DZ38" s="243" t="s">
        <v>270</v>
      </c>
      <c r="EA38" s="243" t="s">
        <v>2582</v>
      </c>
      <c r="EB38" s="346" t="s">
        <v>2583</v>
      </c>
    </row>
    <row r="39" ht="15.75" customHeight="1">
      <c r="A39" s="410" t="s">
        <v>2584</v>
      </c>
      <c r="B39" s="79" t="s">
        <v>2585</v>
      </c>
      <c r="C39" s="80" t="s">
        <v>434</v>
      </c>
      <c r="D39" s="81" t="s">
        <v>809</v>
      </c>
      <c r="E39" s="82" t="s">
        <v>329</v>
      </c>
      <c r="F39" s="83" t="s">
        <v>2327</v>
      </c>
      <c r="G39" s="79" t="s">
        <v>888</v>
      </c>
      <c r="H39" s="166" t="s">
        <v>1587</v>
      </c>
      <c r="I39" s="166" t="s">
        <v>2586</v>
      </c>
      <c r="J39" s="195" t="s">
        <v>2587</v>
      </c>
      <c r="K39" s="166" t="s">
        <v>2588</v>
      </c>
      <c r="L39" s="168" t="s">
        <v>1679</v>
      </c>
      <c r="M39" s="218"/>
      <c r="N39" s="218"/>
      <c r="O39" s="171" t="s">
        <v>2589</v>
      </c>
      <c r="P39" s="195" t="s">
        <v>2590</v>
      </c>
      <c r="Q39" s="92" t="s">
        <v>2591</v>
      </c>
      <c r="R39" s="195"/>
      <c r="S39" s="195" t="s">
        <v>1122</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268</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261</v>
      </c>
      <c r="BN39" s="195" t="s">
        <v>2401</v>
      </c>
      <c r="BO39" s="195" t="s">
        <v>2615</v>
      </c>
      <c r="BP39" s="195"/>
      <c r="BQ39" s="218"/>
      <c r="BR39" s="171" t="s">
        <v>2457</v>
      </c>
      <c r="BS39" s="195" t="s">
        <v>2616</v>
      </c>
      <c r="BT39" s="87" t="s">
        <v>684</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1681</v>
      </c>
      <c r="CH39" s="89" t="str">
        <f>HYPERLINK("https://youtu.be/Mwnid1_a4L4","42.15")</f>
        <v>42.15</v>
      </c>
      <c r="CI39" s="166" t="s">
        <v>2623</v>
      </c>
      <c r="CJ39" s="166" t="s">
        <v>2624</v>
      </c>
      <c r="CK39" s="87" t="s">
        <v>2625</v>
      </c>
      <c r="CL39" s="166" t="s">
        <v>205</v>
      </c>
      <c r="CM39" s="168" t="s">
        <v>2626</v>
      </c>
      <c r="CN39" s="86" t="str">
        <f>HYPERLINK("https://youtu.be/9t40-1JdpMg","1:12.35")</f>
        <v>1:12.35</v>
      </c>
      <c r="CO39" s="86" t="s">
        <v>1477</v>
      </c>
      <c r="CP39" s="90"/>
      <c r="CQ39" s="94" t="s">
        <v>595</v>
      </c>
      <c r="CR39" s="86" t="s">
        <v>2627</v>
      </c>
      <c r="CS39" s="172"/>
      <c r="CT39" s="218"/>
      <c r="CU39" s="166" t="s">
        <v>2218</v>
      </c>
      <c r="CV39" s="171" t="s">
        <v>1064</v>
      </c>
      <c r="CW39" s="166" t="s">
        <v>2628</v>
      </c>
      <c r="CX39" s="218"/>
      <c r="CY39" s="166" t="s">
        <v>212</v>
      </c>
      <c r="CZ39" s="195" t="s">
        <v>2629</v>
      </c>
      <c r="DA39" s="195" t="s">
        <v>2128</v>
      </c>
      <c r="DB39" s="85" t="str">
        <f>HYPERLINK("https://youtu.be/BJNJgSLnXTM","1:18.10")</f>
        <v>1:18.10</v>
      </c>
      <c r="DC39" s="195" t="s">
        <v>2630</v>
      </c>
      <c r="DD39" s="171" t="s">
        <v>2234</v>
      </c>
      <c r="DE39" s="89" t="s">
        <v>1536</v>
      </c>
      <c r="DF39" s="89"/>
      <c r="DG39" s="218"/>
      <c r="DH39" s="166" t="s">
        <v>2283</v>
      </c>
      <c r="DI39" s="218"/>
      <c r="DJ39" s="92" t="s">
        <v>198</v>
      </c>
      <c r="DK39" s="166" t="s">
        <v>2575</v>
      </c>
      <c r="DL39" s="218"/>
      <c r="DM39" s="86" t="str">
        <f>HYPERLINK("https://www.youtube.com/watch?v=wvfjcRVL5Tg","22.83")</f>
        <v>22.83</v>
      </c>
      <c r="DN39" s="195" t="s">
        <v>282</v>
      </c>
      <c r="DO39" s="218"/>
      <c r="DP39" s="290" t="s">
        <v>2631</v>
      </c>
      <c r="DQ39" s="90"/>
      <c r="DR39" s="195"/>
      <c r="DS39" s="195" t="s">
        <v>2632</v>
      </c>
      <c r="DT39" s="86" t="str">
        <f>HYPERLINK("https://youtu.be/mf09PJ8pEj4","49.81")</f>
        <v>49.81</v>
      </c>
      <c r="DU39" s="218"/>
      <c r="DV39" s="218"/>
      <c r="DW39" s="87" t="s">
        <v>2633</v>
      </c>
      <c r="DX39" s="195" t="s">
        <v>318</v>
      </c>
      <c r="DY39" s="87" t="s">
        <v>2634</v>
      </c>
      <c r="DZ39" s="218"/>
      <c r="EA39" s="195"/>
      <c r="EB39" s="196"/>
    </row>
    <row r="40" ht="15.75" customHeight="1">
      <c r="A40" s="411" t="s">
        <v>2635</v>
      </c>
      <c r="B40" s="99" t="s">
        <v>2636</v>
      </c>
      <c r="C40" s="100" t="s">
        <v>1496</v>
      </c>
      <c r="D40" s="101" t="s">
        <v>1496</v>
      </c>
      <c r="E40" s="102" t="s">
        <v>1496</v>
      </c>
      <c r="F40" s="103" t="s">
        <v>1646</v>
      </c>
      <c r="G40" s="99" t="s">
        <v>2637</v>
      </c>
      <c r="H40" s="224" t="s">
        <v>2638</v>
      </c>
      <c r="I40" s="222" t="s">
        <v>2639</v>
      </c>
      <c r="J40" s="224" t="s">
        <v>446</v>
      </c>
      <c r="K40" s="222" t="s">
        <v>1185</v>
      </c>
      <c r="L40" s="174" t="s">
        <v>2640</v>
      </c>
      <c r="M40" s="224" t="s">
        <v>2641</v>
      </c>
      <c r="N40" s="224" t="s">
        <v>2642</v>
      </c>
      <c r="O40" s="174" t="s">
        <v>249</v>
      </c>
      <c r="P40" s="224" t="s">
        <v>2643</v>
      </c>
      <c r="Q40" s="294"/>
      <c r="R40" s="294"/>
      <c r="S40" s="224" t="s">
        <v>2644</v>
      </c>
      <c r="T40" s="294"/>
      <c r="U40" s="294"/>
      <c r="V40" s="294"/>
      <c r="W40" s="167"/>
      <c r="X40" s="250" t="s">
        <v>1391</v>
      </c>
      <c r="Y40" s="250" t="s">
        <v>2645</v>
      </c>
      <c r="Z40" s="227" t="s">
        <v>2646</v>
      </c>
      <c r="AA40" s="250" t="s">
        <v>2647</v>
      </c>
      <c r="AB40" s="250" t="s">
        <v>2648</v>
      </c>
      <c r="AC40" s="227" t="s">
        <v>2649</v>
      </c>
      <c r="AD40" s="295"/>
      <c r="AE40" s="111" t="s">
        <v>121</v>
      </c>
      <c r="AF40" s="227" t="s">
        <v>2650</v>
      </c>
      <c r="AG40" s="227" t="s">
        <v>2651</v>
      </c>
      <c r="AH40" s="227"/>
      <c r="AI40" s="227"/>
      <c r="AJ40" s="227" t="s">
        <v>1675</v>
      </c>
      <c r="AK40" s="167"/>
      <c r="AL40" s="253"/>
      <c r="AM40" s="230" t="s">
        <v>2652</v>
      </c>
      <c r="AN40" s="253"/>
      <c r="AO40" s="230" t="s">
        <v>2653</v>
      </c>
      <c r="AP40" s="205" t="str">
        <f>HYPERLINK("https://twitter.com/SSBReed/status/1212701917551497216?s=20","47.36")</f>
        <v>47.36</v>
      </c>
      <c r="AQ40" s="205" t="s">
        <v>1456</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679</v>
      </c>
      <c r="BL40" s="254" t="s">
        <v>2087</v>
      </c>
      <c r="BM40" s="254" t="s">
        <v>1387</v>
      </c>
      <c r="BN40" s="254" t="s">
        <v>626</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1558</v>
      </c>
      <c r="CC40" s="237" t="s">
        <v>2668</v>
      </c>
      <c r="CD40" s="279" t="s">
        <v>2669</v>
      </c>
      <c r="CE40" s="279"/>
      <c r="CF40" s="187" t="s">
        <v>170</v>
      </c>
      <c r="CG40" s="282" t="s">
        <v>669</v>
      </c>
      <c r="CH40" s="282" t="s">
        <v>2670</v>
      </c>
      <c r="CI40" s="282" t="s">
        <v>2671</v>
      </c>
      <c r="CJ40" s="258"/>
      <c r="CK40" s="282" t="s">
        <v>2672</v>
      </c>
      <c r="CL40" s="341" t="s">
        <v>1173</v>
      </c>
      <c r="CM40" s="211" t="str">
        <f>HYPERLINK("https://www.youtube.com/watch?v=X66lFoaVyLY","15.60")</f>
        <v>15.60</v>
      </c>
      <c r="CN40" s="258"/>
      <c r="CO40" s="258"/>
      <c r="CP40" s="258"/>
      <c r="CQ40" s="258"/>
      <c r="CR40" s="282" t="s">
        <v>2673</v>
      </c>
      <c r="CS40" s="172"/>
      <c r="CT40" s="260"/>
      <c r="CU40" s="259" t="s">
        <v>1561</v>
      </c>
      <c r="CV40" s="259" t="s">
        <v>2674</v>
      </c>
      <c r="CW40" s="242"/>
      <c r="CX40" s="260"/>
      <c r="CY40" s="259" t="s">
        <v>2675</v>
      </c>
      <c r="CZ40" s="152" t="s">
        <v>189</v>
      </c>
      <c r="DA40" s="242" t="s">
        <v>2676</v>
      </c>
      <c r="DB40" s="242" t="s">
        <v>2677</v>
      </c>
      <c r="DC40" s="260"/>
      <c r="DD40" s="260"/>
      <c r="DE40" s="242" t="s">
        <v>2678</v>
      </c>
      <c r="DF40" s="242"/>
      <c r="DG40" s="243" t="s">
        <v>519</v>
      </c>
      <c r="DH40" s="261"/>
      <c r="DI40" s="261"/>
      <c r="DJ40" s="261"/>
      <c r="DK40" s="243" t="s">
        <v>1361</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1496</v>
      </c>
      <c r="D41" s="81" t="s">
        <v>1496</v>
      </c>
      <c r="E41" s="82" t="s">
        <v>1496</v>
      </c>
      <c r="F41" s="83" t="s">
        <v>2687</v>
      </c>
      <c r="G41" s="79" t="s">
        <v>1498</v>
      </c>
      <c r="H41" s="166" t="s">
        <v>2688</v>
      </c>
      <c r="I41" s="166" t="s">
        <v>2689</v>
      </c>
      <c r="J41" s="166" t="s">
        <v>2690</v>
      </c>
      <c r="K41" s="87" t="s">
        <v>1501</v>
      </c>
      <c r="L41" s="87" t="s">
        <v>2691</v>
      </c>
      <c r="M41" s="87" t="s">
        <v>1016</v>
      </c>
      <c r="N41" s="87" t="s">
        <v>2692</v>
      </c>
      <c r="O41" s="87" t="s">
        <v>2476</v>
      </c>
      <c r="P41" s="87" t="s">
        <v>1361</v>
      </c>
      <c r="Q41" s="413" t="s">
        <v>2693</v>
      </c>
      <c r="R41" s="414" t="s">
        <v>1392</v>
      </c>
      <c r="S41" s="87" t="s">
        <v>473</v>
      </c>
      <c r="T41" s="291" t="s">
        <v>2694</v>
      </c>
      <c r="U41" s="166" t="s">
        <v>1328</v>
      </c>
      <c r="V41" s="166" t="s">
        <v>2695</v>
      </c>
      <c r="W41" s="167"/>
      <c r="X41" s="87" t="s">
        <v>1182</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1065</v>
      </c>
      <c r="AT41" s="166" t="s">
        <v>2709</v>
      </c>
      <c r="AU41" s="166" t="s">
        <v>2078</v>
      </c>
      <c r="AV41" s="166" t="s">
        <v>2710</v>
      </c>
      <c r="AW41" s="195" t="s">
        <v>1264</v>
      </c>
      <c r="AX41" s="166" t="s">
        <v>1122</v>
      </c>
      <c r="AY41" s="413" t="s">
        <v>2711</v>
      </c>
      <c r="AZ41" s="413"/>
      <c r="BA41" s="87" t="s">
        <v>2712</v>
      </c>
      <c r="BB41" s="166" t="s">
        <v>1336</v>
      </c>
      <c r="BC41" s="87" t="s">
        <v>2713</v>
      </c>
      <c r="BD41" s="87" t="s">
        <v>2714</v>
      </c>
      <c r="BE41" s="166" t="s">
        <v>2715</v>
      </c>
      <c r="BF41" s="166" t="s">
        <v>2716</v>
      </c>
      <c r="BG41" s="218"/>
      <c r="BH41" s="87" t="s">
        <v>322</v>
      </c>
      <c r="BI41" s="166" t="s">
        <v>2717</v>
      </c>
      <c r="BJ41" s="166" t="s">
        <v>2718</v>
      </c>
      <c r="BK41" s="87" t="s">
        <v>2719</v>
      </c>
      <c r="BL41" s="166" t="s">
        <v>2720</v>
      </c>
      <c r="BM41" s="166" t="s">
        <v>2721</v>
      </c>
      <c r="BN41" s="195" t="s">
        <v>2722</v>
      </c>
      <c r="BO41" s="166" t="s">
        <v>2723</v>
      </c>
      <c r="BP41" s="166"/>
      <c r="BQ41" s="87" t="s">
        <v>2724</v>
      </c>
      <c r="BR41" s="87" t="s">
        <v>1482</v>
      </c>
      <c r="BS41" s="87" t="s">
        <v>1777</v>
      </c>
      <c r="BT41" s="87" t="s">
        <v>2725</v>
      </c>
      <c r="BU41" s="87" t="s">
        <v>2726</v>
      </c>
      <c r="BV41" s="87" t="s">
        <v>2091</v>
      </c>
      <c r="BW41" s="218"/>
      <c r="BX41" s="195" t="s">
        <v>1544</v>
      </c>
      <c r="BY41" s="87" t="s">
        <v>2727</v>
      </c>
      <c r="BZ41" s="166" t="s">
        <v>2728</v>
      </c>
      <c r="CA41" s="87" t="s">
        <v>2729</v>
      </c>
      <c r="CB41" s="166" t="s">
        <v>2730</v>
      </c>
      <c r="CC41" s="87" t="s">
        <v>1304</v>
      </c>
      <c r="CD41" s="87" t="s">
        <v>2731</v>
      </c>
      <c r="CE41" s="166"/>
      <c r="CF41" s="87" t="s">
        <v>1530</v>
      </c>
      <c r="CG41" s="166" t="s">
        <v>2465</v>
      </c>
      <c r="CH41" s="166" t="s">
        <v>2732</v>
      </c>
      <c r="CI41" s="166" t="s">
        <v>2733</v>
      </c>
      <c r="CJ41" s="166" t="s">
        <v>2734</v>
      </c>
      <c r="CK41" s="166" t="s">
        <v>1512</v>
      </c>
      <c r="CL41" s="87" t="s">
        <v>1404</v>
      </c>
      <c r="CM41" s="166" t="s">
        <v>2735</v>
      </c>
      <c r="CN41" s="166" t="s">
        <v>2736</v>
      </c>
      <c r="CO41" s="87" t="s">
        <v>2737</v>
      </c>
      <c r="CP41" s="218"/>
      <c r="CQ41" s="218"/>
      <c r="CR41" s="166" t="s">
        <v>2738</v>
      </c>
      <c r="CS41" s="172"/>
      <c r="CT41" s="166" t="s">
        <v>2739</v>
      </c>
      <c r="CU41" s="166" t="s">
        <v>2077</v>
      </c>
      <c r="CV41" s="166" t="s">
        <v>2129</v>
      </c>
      <c r="CW41" s="87" t="s">
        <v>497</v>
      </c>
      <c r="CX41" s="166" t="s">
        <v>2740</v>
      </c>
      <c r="CY41" s="166" t="s">
        <v>1064</v>
      </c>
      <c r="CZ41" s="87" t="s">
        <v>2741</v>
      </c>
      <c r="DA41" s="166" t="s">
        <v>2742</v>
      </c>
      <c r="DB41" s="166" t="s">
        <v>2743</v>
      </c>
      <c r="DC41" s="166" t="s">
        <v>1865</v>
      </c>
      <c r="DD41" s="166" t="s">
        <v>2744</v>
      </c>
      <c r="DE41" s="166" t="s">
        <v>2745</v>
      </c>
      <c r="DF41" s="166"/>
      <c r="DG41" s="166" t="s">
        <v>1247</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1254</v>
      </c>
      <c r="EA41" s="166" t="s">
        <v>1002</v>
      </c>
      <c r="EB41" s="196" t="s">
        <v>2757</v>
      </c>
    </row>
    <row r="42" ht="15.75" customHeight="1">
      <c r="A42" s="197" t="s">
        <v>2758</v>
      </c>
      <c r="B42" s="99" t="s">
        <v>2759</v>
      </c>
      <c r="C42" s="100" t="s">
        <v>1496</v>
      </c>
      <c r="D42" s="101" t="s">
        <v>1496</v>
      </c>
      <c r="E42" s="102" t="s">
        <v>1496</v>
      </c>
      <c r="F42" s="103" t="s">
        <v>1497</v>
      </c>
      <c r="G42" s="99" t="s">
        <v>2760</v>
      </c>
      <c r="H42" s="174" t="s">
        <v>1750</v>
      </c>
      <c r="I42" s="174" t="s">
        <v>2761</v>
      </c>
      <c r="J42" s="395" t="s">
        <v>2762</v>
      </c>
      <c r="K42" s="222" t="s">
        <v>1809</v>
      </c>
      <c r="L42" s="395" t="s">
        <v>410</v>
      </c>
      <c r="M42" s="174" t="s">
        <v>2110</v>
      </c>
      <c r="N42" s="174" t="s">
        <v>1463</v>
      </c>
      <c r="O42" s="222" t="s">
        <v>127</v>
      </c>
      <c r="P42" s="174" t="s">
        <v>2477</v>
      </c>
      <c r="Q42" s="294"/>
      <c r="R42" s="294"/>
      <c r="S42" s="294"/>
      <c r="T42" s="294"/>
      <c r="U42" s="294"/>
      <c r="V42" s="222"/>
      <c r="W42" s="167"/>
      <c r="X42" s="111" t="s">
        <v>724</v>
      </c>
      <c r="Y42" s="250" t="s">
        <v>2763</v>
      </c>
      <c r="Z42" s="226" t="s">
        <v>2764</v>
      </c>
      <c r="AA42" s="111" t="s">
        <v>1655</v>
      </c>
      <c r="AB42" s="250" t="s">
        <v>1511</v>
      </c>
      <c r="AC42" s="111" t="s">
        <v>119</v>
      </c>
      <c r="AD42" s="250"/>
      <c r="AE42" s="250" t="s">
        <v>2030</v>
      </c>
      <c r="AF42" s="250" t="s">
        <v>457</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649</v>
      </c>
      <c r="BC42" s="182" t="s">
        <v>265</v>
      </c>
      <c r="BD42" s="415" t="s">
        <v>2767</v>
      </c>
      <c r="BE42" s="183" t="s">
        <v>2768</v>
      </c>
      <c r="BF42" s="183" t="s">
        <v>1195</v>
      </c>
      <c r="BG42" s="255"/>
      <c r="BH42" s="183" t="s">
        <v>2769</v>
      </c>
      <c r="BI42" s="182" t="s">
        <v>2770</v>
      </c>
      <c r="BJ42" s="255"/>
      <c r="BK42" s="182" t="s">
        <v>2489</v>
      </c>
      <c r="BL42" s="255"/>
      <c r="BM42" s="255"/>
      <c r="BN42" s="183"/>
      <c r="BO42" s="255"/>
      <c r="BP42" s="255"/>
      <c r="BQ42" s="186" t="s">
        <v>694</v>
      </c>
      <c r="BR42" s="134" t="s">
        <v>1576</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674</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611</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1496</v>
      </c>
      <c r="D43" s="81" t="s">
        <v>1496</v>
      </c>
      <c r="E43" s="82" t="s">
        <v>1179</v>
      </c>
      <c r="F43" s="83" t="s">
        <v>2793</v>
      </c>
      <c r="G43" s="79" t="s">
        <v>2794</v>
      </c>
      <c r="H43" s="400" t="s">
        <v>2795</v>
      </c>
      <c r="I43" s="400" t="s">
        <v>2384</v>
      </c>
      <c r="J43" s="400" t="s">
        <v>2796</v>
      </c>
      <c r="K43" s="400" t="s">
        <v>544</v>
      </c>
      <c r="L43" s="400" t="s">
        <v>921</v>
      </c>
      <c r="M43" s="419" t="s">
        <v>2797</v>
      </c>
      <c r="N43" s="93" t="s">
        <v>2798</v>
      </c>
      <c r="O43" s="400" t="s">
        <v>2799</v>
      </c>
      <c r="P43" s="400" t="s">
        <v>231</v>
      </c>
      <c r="Q43" s="420"/>
      <c r="R43" s="420"/>
      <c r="S43" s="421" t="s">
        <v>2800</v>
      </c>
      <c r="T43" s="420"/>
      <c r="U43" s="420"/>
      <c r="V43" s="166" t="s">
        <v>2801</v>
      </c>
      <c r="W43" s="110"/>
      <c r="X43" s="400" t="s">
        <v>451</v>
      </c>
      <c r="Y43" s="400" t="s">
        <v>2802</v>
      </c>
      <c r="Z43" s="400" t="s">
        <v>899</v>
      </c>
      <c r="AA43" s="400" t="s">
        <v>2803</v>
      </c>
      <c r="AB43" s="400" t="s">
        <v>2804</v>
      </c>
      <c r="AC43" s="400" t="s">
        <v>2805</v>
      </c>
      <c r="AD43" s="421" t="s">
        <v>2806</v>
      </c>
      <c r="AE43" s="400" t="s">
        <v>1037</v>
      </c>
      <c r="AF43" s="400" t="s">
        <v>2807</v>
      </c>
      <c r="AG43" s="420"/>
      <c r="AH43" s="420"/>
      <c r="AI43" s="420"/>
      <c r="AJ43" s="420"/>
      <c r="AK43" s="110"/>
      <c r="AL43" s="400" t="s">
        <v>1320</v>
      </c>
      <c r="AM43" s="400" t="s">
        <v>989</v>
      </c>
      <c r="AN43" s="420"/>
      <c r="AO43" s="420"/>
      <c r="AP43" s="420"/>
      <c r="AQ43" s="420"/>
      <c r="AR43" s="420"/>
      <c r="AS43" s="420"/>
      <c r="AT43" s="400" t="s">
        <v>135</v>
      </c>
      <c r="AU43" s="400" t="s">
        <v>1557</v>
      </c>
      <c r="AV43" s="420"/>
      <c r="AW43" s="420"/>
      <c r="AX43" s="420"/>
      <c r="AY43" s="420"/>
      <c r="AZ43" s="420"/>
      <c r="BA43" s="400" t="s">
        <v>504</v>
      </c>
      <c r="BB43" s="400" t="s">
        <v>1594</v>
      </c>
      <c r="BC43" s="422" t="s">
        <v>2132</v>
      </c>
      <c r="BD43" s="400" t="s">
        <v>2001</v>
      </c>
      <c r="BE43" s="400" t="s">
        <v>242</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576</v>
      </c>
      <c r="CZ43" s="93" t="s">
        <v>2828</v>
      </c>
      <c r="DA43" s="423" t="s">
        <v>704</v>
      </c>
      <c r="DB43" s="420"/>
      <c r="DC43" s="420"/>
      <c r="DD43" s="420"/>
      <c r="DE43" s="420"/>
      <c r="DF43" s="420"/>
      <c r="DG43" s="400" t="s">
        <v>2829</v>
      </c>
      <c r="DH43" s="420"/>
      <c r="DI43" s="420"/>
      <c r="DJ43" s="420"/>
      <c r="DK43" s="400" t="s">
        <v>420</v>
      </c>
      <c r="DL43" s="400" t="s">
        <v>2830</v>
      </c>
      <c r="DM43" s="400" t="s">
        <v>524</v>
      </c>
      <c r="DN43" s="400" t="s">
        <v>2452</v>
      </c>
      <c r="DO43" s="424"/>
      <c r="DP43" s="419" t="s">
        <v>926</v>
      </c>
      <c r="DQ43" s="400" t="s">
        <v>2831</v>
      </c>
      <c r="DR43" s="420"/>
      <c r="DS43" s="400" t="s">
        <v>2832</v>
      </c>
      <c r="DT43" s="420"/>
      <c r="DU43" s="400" t="s">
        <v>531</v>
      </c>
      <c r="DV43" s="420"/>
      <c r="DW43" s="420"/>
      <c r="DX43" s="420"/>
      <c r="DY43" s="420"/>
      <c r="DZ43" s="420"/>
      <c r="EA43" s="420"/>
      <c r="EB43" s="93" t="s">
        <v>2833</v>
      </c>
    </row>
    <row r="44" ht="15.75" customHeight="1">
      <c r="A44" s="197" t="s">
        <v>2834</v>
      </c>
      <c r="B44" s="99" t="s">
        <v>2835</v>
      </c>
      <c r="C44" s="100" t="s">
        <v>1496</v>
      </c>
      <c r="D44" s="101" t="s">
        <v>1496</v>
      </c>
      <c r="E44" s="102" t="s">
        <v>1496</v>
      </c>
      <c r="F44" s="103" t="s">
        <v>221</v>
      </c>
      <c r="G44" s="99" t="s">
        <v>1181</v>
      </c>
      <c r="H44" s="224" t="s">
        <v>2836</v>
      </c>
      <c r="I44" s="224" t="s">
        <v>1567</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717</v>
      </c>
      <c r="AW44" s="230"/>
      <c r="AX44" s="230" t="s">
        <v>1058</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632</v>
      </c>
      <c r="BW44" s="186" t="s">
        <v>554</v>
      </c>
      <c r="BX44" s="237" t="s">
        <v>2882</v>
      </c>
      <c r="BY44" s="186" t="s">
        <v>2883</v>
      </c>
      <c r="BZ44" s="237" t="s">
        <v>2884</v>
      </c>
      <c r="CA44" s="186" t="s">
        <v>2885</v>
      </c>
      <c r="CB44" s="186" t="s">
        <v>2886</v>
      </c>
      <c r="CC44" s="237" t="s">
        <v>2887</v>
      </c>
      <c r="CD44" s="186" t="s">
        <v>2888</v>
      </c>
      <c r="CE44" s="186"/>
      <c r="CF44" s="187" t="s">
        <v>2889</v>
      </c>
      <c r="CG44" s="341" t="s">
        <v>471</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1347</v>
      </c>
      <c r="CW44" s="242" t="s">
        <v>2898</v>
      </c>
      <c r="CX44" s="359" t="s">
        <v>2899</v>
      </c>
      <c r="CY44" s="242" t="s">
        <v>2900</v>
      </c>
      <c r="CZ44" s="360" t="s">
        <v>2901</v>
      </c>
      <c r="DA44" s="152" t="s">
        <v>2569</v>
      </c>
      <c r="DB44" s="259" t="s">
        <v>2902</v>
      </c>
      <c r="DC44" s="242" t="s">
        <v>2903</v>
      </c>
      <c r="DD44" s="259" t="s">
        <v>1078</v>
      </c>
      <c r="DE44" s="259" t="s">
        <v>2904</v>
      </c>
      <c r="DF44" s="259"/>
      <c r="DG44" s="303" t="s">
        <v>2905</v>
      </c>
      <c r="DH44" s="303"/>
      <c r="DI44" s="303" t="s">
        <v>2906</v>
      </c>
      <c r="DJ44" s="303" t="s">
        <v>2907</v>
      </c>
      <c r="DK44" s="303" t="s">
        <v>2908</v>
      </c>
      <c r="DL44" s="243" t="s">
        <v>1426</v>
      </c>
      <c r="DM44" s="243" t="s">
        <v>1597</v>
      </c>
      <c r="DN44" s="243" t="s">
        <v>2909</v>
      </c>
      <c r="DO44" s="243" t="s">
        <v>1682</v>
      </c>
      <c r="DP44" s="303" t="s">
        <v>2910</v>
      </c>
      <c r="DQ44" s="303" t="s">
        <v>2911</v>
      </c>
      <c r="DR44" s="243" t="s">
        <v>2912</v>
      </c>
      <c r="DS44" s="303" t="s">
        <v>2317</v>
      </c>
      <c r="DT44" s="303" t="s">
        <v>1367</v>
      </c>
      <c r="DU44" s="303" t="s">
        <v>2913</v>
      </c>
      <c r="DV44" s="243" t="s">
        <v>2914</v>
      </c>
      <c r="DW44" s="243" t="s">
        <v>2674</v>
      </c>
      <c r="DX44" s="243" t="s">
        <v>2915</v>
      </c>
      <c r="DY44" s="243" t="s">
        <v>318</v>
      </c>
      <c r="DZ44" s="303" t="s">
        <v>2916</v>
      </c>
      <c r="EA44" s="243" t="s">
        <v>254</v>
      </c>
      <c r="EB44" s="346" t="s">
        <v>2917</v>
      </c>
    </row>
    <row r="45" ht="15.75" customHeight="1">
      <c r="A45" s="425" t="s">
        <v>2918</v>
      </c>
      <c r="B45" s="79" t="s">
        <v>2919</v>
      </c>
      <c r="C45" s="80" t="s">
        <v>1179</v>
      </c>
      <c r="D45" s="81" t="s">
        <v>1179</v>
      </c>
      <c r="E45" s="82" t="s">
        <v>1496</v>
      </c>
      <c r="F45" s="83" t="s">
        <v>539</v>
      </c>
      <c r="G45" s="79" t="s">
        <v>2328</v>
      </c>
      <c r="H45" s="166" t="s">
        <v>2038</v>
      </c>
      <c r="I45" s="166" t="s">
        <v>149</v>
      </c>
      <c r="J45" s="166" t="s">
        <v>2920</v>
      </c>
      <c r="K45" s="166" t="s">
        <v>2921</v>
      </c>
      <c r="L45" s="166" t="s">
        <v>353</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245</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584</v>
      </c>
      <c r="BK45" s="166" t="s">
        <v>1772</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1564</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358</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1496</v>
      </c>
      <c r="D46" s="101" t="s">
        <v>1179</v>
      </c>
      <c r="E46" s="102" t="s">
        <v>1496</v>
      </c>
      <c r="F46" s="103" t="s">
        <v>2366</v>
      </c>
      <c r="G46" s="99" t="s">
        <v>1585</v>
      </c>
      <c r="H46" s="224" t="s">
        <v>2952</v>
      </c>
      <c r="I46" s="223" t="s">
        <v>2953</v>
      </c>
      <c r="J46" s="264" t="s">
        <v>2954</v>
      </c>
      <c r="K46" s="315" t="s">
        <v>2955</v>
      </c>
      <c r="L46" s="264" t="s">
        <v>1485</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1197</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1656</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1406</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1496</v>
      </c>
      <c r="D47" s="81" t="s">
        <v>1496</v>
      </c>
      <c r="E47" s="82" t="s">
        <v>1496</v>
      </c>
      <c r="F47" s="83" t="s">
        <v>331</v>
      </c>
      <c r="G47" s="79" t="s">
        <v>2975</v>
      </c>
      <c r="H47" s="87" t="s">
        <v>2976</v>
      </c>
      <c r="I47" s="195" t="s">
        <v>2977</v>
      </c>
      <c r="J47" s="87" t="s">
        <v>2978</v>
      </c>
      <c r="K47" s="87" t="s">
        <v>2979</v>
      </c>
      <c r="L47" s="166" t="s">
        <v>183</v>
      </c>
      <c r="M47" s="195" t="s">
        <v>2980</v>
      </c>
      <c r="N47" s="87" t="s">
        <v>2981</v>
      </c>
      <c r="O47" s="291" t="s">
        <v>2982</v>
      </c>
      <c r="P47" s="195" t="s">
        <v>444</v>
      </c>
      <c r="Q47" s="218"/>
      <c r="R47" s="218"/>
      <c r="S47" s="218"/>
      <c r="T47" s="218"/>
      <c r="U47" s="218"/>
      <c r="V47" s="218"/>
      <c r="W47" s="167"/>
      <c r="X47" s="195" t="s">
        <v>2983</v>
      </c>
      <c r="Y47" s="166" t="s">
        <v>2984</v>
      </c>
      <c r="Z47" s="195" t="s">
        <v>2025</v>
      </c>
      <c r="AA47" s="166" t="s">
        <v>2985</v>
      </c>
      <c r="AB47" s="166" t="s">
        <v>633</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1528</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1307</v>
      </c>
      <c r="CK47" s="195" t="s">
        <v>395</v>
      </c>
      <c r="CL47" s="87" t="s">
        <v>901</v>
      </c>
      <c r="CM47" s="291" t="s">
        <v>402</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1496</v>
      </c>
      <c r="D48" s="101" t="s">
        <v>1496</v>
      </c>
      <c r="E48" s="102" t="s">
        <v>1496</v>
      </c>
      <c r="F48" s="103" t="s">
        <v>220</v>
      </c>
      <c r="G48" s="99" t="s">
        <v>2975</v>
      </c>
      <c r="H48" s="174" t="s">
        <v>1694</v>
      </c>
      <c r="I48" s="174" t="s">
        <v>3015</v>
      </c>
      <c r="J48" s="174" t="s">
        <v>2174</v>
      </c>
      <c r="K48" s="199" t="s">
        <v>337</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978</v>
      </c>
      <c r="AQ48" s="230"/>
      <c r="AR48" s="253"/>
      <c r="AS48" s="253"/>
      <c r="AT48" s="178" t="s">
        <v>3027</v>
      </c>
      <c r="AU48" s="178" t="s">
        <v>1514</v>
      </c>
      <c r="AV48" s="253"/>
      <c r="AW48" s="253"/>
      <c r="AX48" s="253"/>
      <c r="AY48" s="253"/>
      <c r="AZ48" s="253"/>
      <c r="BA48" s="255"/>
      <c r="BB48" s="183" t="s">
        <v>3028</v>
      </c>
      <c r="BC48" s="182" t="s">
        <v>1207</v>
      </c>
      <c r="BD48" s="182" t="s">
        <v>3029</v>
      </c>
      <c r="BE48" s="254" t="s">
        <v>1548</v>
      </c>
      <c r="BF48" s="255"/>
      <c r="BG48" s="255"/>
      <c r="BH48" s="254" t="s">
        <v>3030</v>
      </c>
      <c r="BI48" s="233"/>
      <c r="BJ48" s="254" t="s">
        <v>3031</v>
      </c>
      <c r="BK48" s="254" t="s">
        <v>1410</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1554</v>
      </c>
      <c r="CW48" s="242" t="s">
        <v>2156</v>
      </c>
      <c r="CX48" s="259"/>
      <c r="CY48" s="259"/>
      <c r="CZ48" s="242" t="s">
        <v>3041</v>
      </c>
      <c r="DA48" s="242" t="s">
        <v>1313</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1496</v>
      </c>
      <c r="D49" s="81" t="s">
        <v>1496</v>
      </c>
      <c r="E49" s="82" t="s">
        <v>1496</v>
      </c>
      <c r="F49" s="83" t="s">
        <v>1886</v>
      </c>
      <c r="G49" s="79" t="s">
        <v>3048</v>
      </c>
      <c r="H49" s="87" t="s">
        <v>1576</v>
      </c>
      <c r="I49" s="166" t="s">
        <v>3049</v>
      </c>
      <c r="J49" s="87" t="s">
        <v>3050</v>
      </c>
      <c r="K49" s="87" t="s">
        <v>2012</v>
      </c>
      <c r="L49" s="87" t="s">
        <v>921</v>
      </c>
      <c r="M49" s="87" t="s">
        <v>3051</v>
      </c>
      <c r="N49" s="169" t="s">
        <v>3052</v>
      </c>
      <c r="O49" s="87" t="s">
        <v>952</v>
      </c>
      <c r="P49" s="87" t="s">
        <v>2643</v>
      </c>
      <c r="Q49" s="166"/>
      <c r="R49" s="87" t="s">
        <v>3053</v>
      </c>
      <c r="S49" s="87" t="s">
        <v>2142</v>
      </c>
      <c r="T49" s="166" t="s">
        <v>1266</v>
      </c>
      <c r="U49" s="169" t="s">
        <v>588</v>
      </c>
      <c r="V49" s="166" t="s">
        <v>3054</v>
      </c>
      <c r="W49" s="167"/>
      <c r="X49" s="166" t="s">
        <v>2451</v>
      </c>
      <c r="Y49" s="87" t="s">
        <v>1168</v>
      </c>
      <c r="Z49" s="87" t="s">
        <v>1703</v>
      </c>
      <c r="AA49" s="169" t="s">
        <v>3055</v>
      </c>
      <c r="AB49" s="290" t="s">
        <v>3056</v>
      </c>
      <c r="AC49" s="166" t="s">
        <v>3057</v>
      </c>
      <c r="AD49" s="166" t="s">
        <v>3058</v>
      </c>
      <c r="AE49" s="166" t="s">
        <v>3059</v>
      </c>
      <c r="AF49" s="87" t="s">
        <v>3060</v>
      </c>
      <c r="AG49" s="87" t="s">
        <v>3061</v>
      </c>
      <c r="AH49" s="218"/>
      <c r="AI49" s="218"/>
      <c r="AJ49" s="87" t="s">
        <v>3062</v>
      </c>
      <c r="AK49" s="167"/>
      <c r="AL49" s="87" t="s">
        <v>1622</v>
      </c>
      <c r="AM49" s="87" t="s">
        <v>2735</v>
      </c>
      <c r="AN49" s="87" t="s">
        <v>3063</v>
      </c>
      <c r="AO49" s="166" t="s">
        <v>3064</v>
      </c>
      <c r="AP49" s="195" t="s">
        <v>3065</v>
      </c>
      <c r="AQ49" s="87" t="s">
        <v>2320</v>
      </c>
      <c r="AR49" s="166" t="s">
        <v>2825</v>
      </c>
      <c r="AS49" s="218"/>
      <c r="AT49" s="87" t="s">
        <v>3066</v>
      </c>
      <c r="AU49" s="87" t="s">
        <v>1207</v>
      </c>
      <c r="AV49" s="87" t="s">
        <v>3067</v>
      </c>
      <c r="AW49" s="218"/>
      <c r="AX49" s="166" t="s">
        <v>1058</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1392</v>
      </c>
      <c r="BN49" s="166" t="s">
        <v>616</v>
      </c>
      <c r="BO49" s="166" t="s">
        <v>3079</v>
      </c>
      <c r="BP49" s="166"/>
      <c r="BQ49" s="87" t="s">
        <v>3080</v>
      </c>
      <c r="BR49" s="166" t="s">
        <v>2199</v>
      </c>
      <c r="BS49" s="87" t="s">
        <v>2019</v>
      </c>
      <c r="BT49" s="87" t="s">
        <v>3081</v>
      </c>
      <c r="BU49" s="166" t="s">
        <v>1855</v>
      </c>
      <c r="BV49" s="166" t="s">
        <v>3082</v>
      </c>
      <c r="BW49" s="195" t="s">
        <v>3083</v>
      </c>
      <c r="BX49" s="166" t="s">
        <v>1061</v>
      </c>
      <c r="BY49" s="87" t="s">
        <v>3084</v>
      </c>
      <c r="BZ49" s="87" t="s">
        <v>1851</v>
      </c>
      <c r="CA49" s="87" t="s">
        <v>3085</v>
      </c>
      <c r="CB49" s="166" t="s">
        <v>3086</v>
      </c>
      <c r="CC49" s="169" t="s">
        <v>3087</v>
      </c>
      <c r="CD49" s="166" t="s">
        <v>3088</v>
      </c>
      <c r="CE49" s="166"/>
      <c r="CF49" s="169" t="s">
        <v>1325</v>
      </c>
      <c r="CG49" s="87" t="s">
        <v>700</v>
      </c>
      <c r="CH49" s="166" t="s">
        <v>3089</v>
      </c>
      <c r="CI49" s="166" t="s">
        <v>3090</v>
      </c>
      <c r="CJ49" s="166" t="s">
        <v>3091</v>
      </c>
      <c r="CK49" s="169" t="s">
        <v>2781</v>
      </c>
      <c r="CL49" s="87" t="s">
        <v>205</v>
      </c>
      <c r="CM49" s="87" t="s">
        <v>3092</v>
      </c>
      <c r="CN49" s="218"/>
      <c r="CO49" s="218"/>
      <c r="CP49" s="218"/>
      <c r="CQ49" s="166" t="s">
        <v>3093</v>
      </c>
      <c r="CR49" s="166" t="s">
        <v>661</v>
      </c>
      <c r="CS49" s="172"/>
      <c r="CT49" s="166" t="s">
        <v>3089</v>
      </c>
      <c r="CU49" s="166" t="s">
        <v>2955</v>
      </c>
      <c r="CV49" s="87" t="s">
        <v>205</v>
      </c>
      <c r="CW49" s="166" t="s">
        <v>3094</v>
      </c>
      <c r="CX49" s="87" t="s">
        <v>3095</v>
      </c>
      <c r="CY49" s="87" t="s">
        <v>2226</v>
      </c>
      <c r="CZ49" s="87" t="s">
        <v>3096</v>
      </c>
      <c r="DA49" s="87" t="s">
        <v>2485</v>
      </c>
      <c r="DB49" s="87" t="s">
        <v>3097</v>
      </c>
      <c r="DC49" s="87" t="s">
        <v>3098</v>
      </c>
      <c r="DD49" s="87" t="s">
        <v>1441</v>
      </c>
      <c r="DE49" s="87" t="s">
        <v>3099</v>
      </c>
      <c r="DF49" s="87"/>
      <c r="DG49" s="87" t="s">
        <v>3100</v>
      </c>
      <c r="DH49" s="87" t="s">
        <v>3101</v>
      </c>
      <c r="DI49" s="87" t="s">
        <v>3102</v>
      </c>
      <c r="DJ49" s="90"/>
      <c r="DK49" s="87" t="s">
        <v>420</v>
      </c>
      <c r="DL49" s="169" t="s">
        <v>1231</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1175</v>
      </c>
      <c r="DZ49" s="87" t="s">
        <v>3111</v>
      </c>
      <c r="EA49" s="87" t="s">
        <v>2163</v>
      </c>
      <c r="EB49" s="86" t="s">
        <v>3112</v>
      </c>
    </row>
    <row r="50" ht="15.75" customHeight="1">
      <c r="A50" s="197" t="s">
        <v>3113</v>
      </c>
      <c r="B50" s="99" t="s">
        <v>3114</v>
      </c>
      <c r="C50" s="100" t="s">
        <v>1496</v>
      </c>
      <c r="D50" s="101" t="s">
        <v>1496</v>
      </c>
      <c r="E50" s="102" t="s">
        <v>1496</v>
      </c>
      <c r="F50" s="103" t="s">
        <v>539</v>
      </c>
      <c r="G50" s="99" t="s">
        <v>1647</v>
      </c>
      <c r="H50" s="294"/>
      <c r="I50" s="224" t="s">
        <v>3115</v>
      </c>
      <c r="J50" s="224" t="s">
        <v>2920</v>
      </c>
      <c r="K50" s="426" t="s">
        <v>2175</v>
      </c>
      <c r="L50" s="224" t="s">
        <v>497</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999</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632</v>
      </c>
      <c r="BW50" s="237" t="s">
        <v>3133</v>
      </c>
      <c r="BX50" s="185" t="str">
        <f>HYPERLINK("https://clips.twitch.tv/EnergeticWrongManateeKlappa","2:32.84")</f>
        <v>2:32.84</v>
      </c>
      <c r="BY50" s="237" t="s">
        <v>3134</v>
      </c>
      <c r="BZ50" s="237" t="s">
        <v>1011</v>
      </c>
      <c r="CA50" s="210"/>
      <c r="CB50" s="210"/>
      <c r="CC50" s="210"/>
      <c r="CD50" s="210"/>
      <c r="CE50" s="210"/>
      <c r="CF50" s="211" t="s">
        <v>559</v>
      </c>
      <c r="CG50" s="282" t="s">
        <v>2785</v>
      </c>
      <c r="CH50" s="282" t="s">
        <v>3135</v>
      </c>
      <c r="CI50" s="282" t="s">
        <v>3136</v>
      </c>
      <c r="CJ50" s="282" t="s">
        <v>1772</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1660</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1496</v>
      </c>
      <c r="D51" s="81" t="s">
        <v>1496</v>
      </c>
      <c r="E51" s="82" t="s">
        <v>1496</v>
      </c>
      <c r="F51" s="83" t="s">
        <v>3147</v>
      </c>
      <c r="G51" s="79" t="s">
        <v>3148</v>
      </c>
      <c r="H51" s="218"/>
      <c r="I51" s="291" t="s">
        <v>3149</v>
      </c>
      <c r="J51" s="87" t="s">
        <v>2991</v>
      </c>
      <c r="K51" s="87" t="s">
        <v>544</v>
      </c>
      <c r="L51" s="291" t="s">
        <v>3150</v>
      </c>
      <c r="M51" s="218"/>
      <c r="N51" s="87" t="s">
        <v>3151</v>
      </c>
      <c r="O51" s="87" t="s">
        <v>1812</v>
      </c>
      <c r="P51" s="87" t="s">
        <v>444</v>
      </c>
      <c r="Q51" s="218"/>
      <c r="R51" s="218"/>
      <c r="S51" s="218"/>
      <c r="T51" s="218"/>
      <c r="U51" s="218"/>
      <c r="V51" s="218"/>
      <c r="W51" s="167"/>
      <c r="X51" s="87" t="s">
        <v>768</v>
      </c>
      <c r="Y51" s="87" t="s">
        <v>1654</v>
      </c>
      <c r="Z51" s="87" t="s">
        <v>1819</v>
      </c>
      <c r="AA51" s="87" t="s">
        <v>3152</v>
      </c>
      <c r="AB51" s="87" t="s">
        <v>428</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695</v>
      </c>
      <c r="BB51" s="169" t="s">
        <v>440</v>
      </c>
      <c r="BC51" s="87" t="s">
        <v>143</v>
      </c>
      <c r="BD51" s="87" t="s">
        <v>3157</v>
      </c>
      <c r="BE51" s="87" t="s">
        <v>3158</v>
      </c>
      <c r="BF51" s="87" t="s">
        <v>3159</v>
      </c>
      <c r="BG51" s="218"/>
      <c r="BH51" s="87" t="s">
        <v>1428</v>
      </c>
      <c r="BI51" s="87" t="s">
        <v>3160</v>
      </c>
      <c r="BJ51" s="90"/>
      <c r="BK51" s="87" t="s">
        <v>3161</v>
      </c>
      <c r="BL51" s="218"/>
      <c r="BM51" s="218"/>
      <c r="BN51" s="218"/>
      <c r="BO51" s="218"/>
      <c r="BP51" s="218"/>
      <c r="BQ51" s="218"/>
      <c r="BR51" s="87" t="s">
        <v>3162</v>
      </c>
      <c r="BS51" s="87" t="s">
        <v>3163</v>
      </c>
      <c r="BT51" s="87" t="s">
        <v>667</v>
      </c>
      <c r="BU51" s="169" t="s">
        <v>851</v>
      </c>
      <c r="BV51" s="87" t="s">
        <v>1394</v>
      </c>
      <c r="BW51" s="218"/>
      <c r="BX51" s="218"/>
      <c r="BY51" s="218"/>
      <c r="BZ51" s="87" t="s">
        <v>1781</v>
      </c>
      <c r="CA51" s="218"/>
      <c r="CB51" s="218"/>
      <c r="CC51" s="218"/>
      <c r="CD51" s="218"/>
      <c r="CE51" s="218"/>
      <c r="CF51" s="169" t="s">
        <v>3164</v>
      </c>
      <c r="CG51" s="169" t="s">
        <v>3165</v>
      </c>
      <c r="CH51" s="218"/>
      <c r="CI51" s="218"/>
      <c r="CJ51" s="218"/>
      <c r="CK51" s="218"/>
      <c r="CL51" s="87" t="s">
        <v>3166</v>
      </c>
      <c r="CM51" s="87" t="s">
        <v>1555</v>
      </c>
      <c r="CN51" s="218"/>
      <c r="CO51" s="218"/>
      <c r="CP51" s="218"/>
      <c r="CQ51" s="218"/>
      <c r="CR51" s="218"/>
      <c r="CS51" s="172"/>
      <c r="CT51" s="218"/>
      <c r="CU51" s="87" t="s">
        <v>1341</v>
      </c>
      <c r="CV51" s="87" t="s">
        <v>1446</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1500</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1496</v>
      </c>
      <c r="D52" s="101" t="s">
        <v>1496</v>
      </c>
      <c r="E52" s="102" t="s">
        <v>1496</v>
      </c>
      <c r="F52" s="103" t="s">
        <v>1497</v>
      </c>
      <c r="G52" s="99" t="s">
        <v>3171</v>
      </c>
      <c r="H52" s="174" t="s">
        <v>2551</v>
      </c>
      <c r="I52" s="174" t="s">
        <v>3172</v>
      </c>
      <c r="J52" s="222" t="s">
        <v>550</v>
      </c>
      <c r="K52" s="222" t="s">
        <v>1127</v>
      </c>
      <c r="L52" s="436" t="str">
        <f>hyperlink("https://www.twitch.tv/videos/642998947","44.64")</f>
        <v>44.64</v>
      </c>
      <c r="M52" s="174" t="s">
        <v>1738</v>
      </c>
      <c r="N52" s="436" t="str">
        <f>hyperlink("https://www.twitch.tv/videos/642995088","1:11.81")</f>
        <v>1:11.81</v>
      </c>
      <c r="O52" s="224" t="s">
        <v>3173</v>
      </c>
      <c r="P52" s="222" t="s">
        <v>1361</v>
      </c>
      <c r="Q52" s="222" t="s">
        <v>2692</v>
      </c>
      <c r="R52" s="294"/>
      <c r="S52" s="222" t="s">
        <v>2019</v>
      </c>
      <c r="T52" s="294"/>
      <c r="U52" s="222" t="s">
        <v>3174</v>
      </c>
      <c r="V52" s="222" t="s">
        <v>3175</v>
      </c>
      <c r="W52" s="167"/>
      <c r="X52" s="227" t="s">
        <v>1905</v>
      </c>
      <c r="Y52" s="227" t="s">
        <v>3176</v>
      </c>
      <c r="Z52" s="227" t="s">
        <v>561</v>
      </c>
      <c r="AA52" s="202" t="str">
        <f>hyperlink("https://www.twitch.tv/videos/777078691","45.31")</f>
        <v>45.31</v>
      </c>
      <c r="AB52" s="250" t="s">
        <v>3177</v>
      </c>
      <c r="AC52" s="227" t="s">
        <v>3178</v>
      </c>
      <c r="AD52" s="111" t="s">
        <v>3179</v>
      </c>
      <c r="AE52" s="111" t="s">
        <v>955</v>
      </c>
      <c r="AF52" s="250" t="s">
        <v>457</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1074</v>
      </c>
      <c r="AV52" s="253"/>
      <c r="AW52" s="253"/>
      <c r="AX52" s="229" t="s">
        <v>2447</v>
      </c>
      <c r="AY52" s="253"/>
      <c r="AZ52" s="253"/>
      <c r="BA52" s="183" t="s">
        <v>3185</v>
      </c>
      <c r="BB52" s="183" t="s">
        <v>3028</v>
      </c>
      <c r="BC52" s="255"/>
      <c r="BD52" s="182" t="s">
        <v>1392</v>
      </c>
      <c r="BE52" s="183" t="s">
        <v>3186</v>
      </c>
      <c r="BF52" s="255"/>
      <c r="BG52" s="255"/>
      <c r="BH52" s="254" t="s">
        <v>674</v>
      </c>
      <c r="BI52" s="255"/>
      <c r="BJ52" s="183" t="s">
        <v>3187</v>
      </c>
      <c r="BK52" s="182" t="s">
        <v>1735</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1248</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1040</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1496</v>
      </c>
      <c r="D53" s="81" t="s">
        <v>1496</v>
      </c>
      <c r="E53" s="82" t="s">
        <v>1496</v>
      </c>
      <c r="F53" s="83" t="s">
        <v>1497</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561</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1309</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675</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627</v>
      </c>
      <c r="CM53" s="166" t="s">
        <v>3234</v>
      </c>
      <c r="CN53" s="218"/>
      <c r="CO53" s="218"/>
      <c r="CP53" s="218"/>
      <c r="CQ53" s="218"/>
      <c r="CR53" s="218"/>
      <c r="CS53" s="172"/>
      <c r="CT53" s="166" t="s">
        <v>3235</v>
      </c>
      <c r="CU53" s="166" t="s">
        <v>2734</v>
      </c>
      <c r="CV53" s="166" t="s">
        <v>477</v>
      </c>
      <c r="CW53" s="166" t="s">
        <v>3236</v>
      </c>
      <c r="CX53" s="87" t="s">
        <v>3237</v>
      </c>
      <c r="CY53" s="87" t="s">
        <v>2226</v>
      </c>
      <c r="CZ53" s="87" t="s">
        <v>3238</v>
      </c>
      <c r="DA53" s="166" t="s">
        <v>1708</v>
      </c>
      <c r="DB53" s="218"/>
      <c r="DC53" s="218"/>
      <c r="DD53" s="218"/>
      <c r="DE53" s="218"/>
      <c r="DF53" s="218"/>
      <c r="DG53" s="166" t="s">
        <v>3239</v>
      </c>
      <c r="DH53" s="218"/>
      <c r="DI53" s="218"/>
      <c r="DJ53" s="218"/>
      <c r="DK53" s="218"/>
      <c r="DL53" s="218"/>
      <c r="DM53" s="166" t="s">
        <v>390</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1179</v>
      </c>
      <c r="D54" s="441" t="s">
        <v>1179</v>
      </c>
      <c r="E54" s="442" t="s">
        <v>434</v>
      </c>
      <c r="F54" s="443" t="s">
        <v>3246</v>
      </c>
      <c r="G54" s="439" t="s">
        <v>1237</v>
      </c>
      <c r="H54" s="444" t="s">
        <v>3247</v>
      </c>
      <c r="I54" s="444" t="s">
        <v>2368</v>
      </c>
      <c r="J54" s="444" t="s">
        <v>3248</v>
      </c>
      <c r="K54" s="444" t="s">
        <v>1809</v>
      </c>
      <c r="L54" s="444" t="s">
        <v>1147</v>
      </c>
      <c r="M54" s="444" t="s">
        <v>3249</v>
      </c>
      <c r="N54" s="445" t="s">
        <v>3250</v>
      </c>
      <c r="O54" s="445" t="s">
        <v>3251</v>
      </c>
      <c r="P54" s="446" t="s">
        <v>732</v>
      </c>
      <c r="Q54" s="445"/>
      <c r="R54" s="447"/>
      <c r="S54" s="447"/>
      <c r="T54" s="447"/>
      <c r="U54" s="447"/>
      <c r="V54" s="447"/>
      <c r="W54" s="448"/>
      <c r="X54" s="449" t="s">
        <v>1435</v>
      </c>
      <c r="Y54" s="449" t="s">
        <v>2802</v>
      </c>
      <c r="Z54" s="450" t="s">
        <v>1127</v>
      </c>
      <c r="AA54" s="449" t="s">
        <v>1856</v>
      </c>
      <c r="AB54" s="449" t="s">
        <v>901</v>
      </c>
      <c r="AC54" s="451" t="s">
        <v>3252</v>
      </c>
      <c r="AD54" s="449" t="s">
        <v>1657</v>
      </c>
      <c r="AE54" s="451" t="s">
        <v>3253</v>
      </c>
      <c r="AF54" s="449" t="s">
        <v>1197</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478</v>
      </c>
      <c r="BE54" s="458" t="s">
        <v>3061</v>
      </c>
      <c r="BF54" s="460"/>
      <c r="BG54" s="460"/>
      <c r="BH54" s="459" t="s">
        <v>3259</v>
      </c>
      <c r="BI54" s="460"/>
      <c r="BJ54" s="459" t="s">
        <v>3260</v>
      </c>
      <c r="BK54" s="459" t="s">
        <v>1194</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1259</v>
      </c>
      <c r="CH54" s="467"/>
      <c r="CI54" s="467"/>
      <c r="CJ54" s="467"/>
      <c r="CK54" s="468"/>
      <c r="CL54" s="466" t="s">
        <v>176</v>
      </c>
      <c r="CM54" s="469" t="s">
        <v>3265</v>
      </c>
      <c r="CN54" s="467"/>
      <c r="CO54" s="467"/>
      <c r="CP54" s="467"/>
      <c r="CQ54" s="467"/>
      <c r="CR54" s="467"/>
      <c r="CS54" s="448"/>
      <c r="CT54" s="470"/>
      <c r="CU54" s="471"/>
      <c r="CV54" s="472" t="s">
        <v>259</v>
      </c>
      <c r="CW54" s="471"/>
      <c r="CX54" s="470"/>
      <c r="CY54" s="471"/>
      <c r="CZ54" s="473" t="s">
        <v>3051</v>
      </c>
      <c r="DA54" s="471"/>
      <c r="DB54" s="471"/>
      <c r="DC54" s="471"/>
      <c r="DD54" s="471"/>
      <c r="DE54" s="470"/>
      <c r="DF54" s="473"/>
      <c r="DG54" s="474" t="s">
        <v>784</v>
      </c>
      <c r="DH54" s="475"/>
      <c r="DI54" s="476"/>
      <c r="DJ54" s="477"/>
      <c r="DK54" s="478" t="s">
        <v>420</v>
      </c>
      <c r="DL54" s="479" t="s">
        <v>854</v>
      </c>
      <c r="DM54" s="476"/>
      <c r="DN54" s="216"/>
      <c r="DO54" s="475"/>
      <c r="DP54" s="479" t="s">
        <v>3266</v>
      </c>
      <c r="DQ54" s="476"/>
      <c r="DR54" s="480"/>
      <c r="DS54" s="476"/>
      <c r="DT54" s="476"/>
      <c r="DU54" s="479" t="s">
        <v>1045</v>
      </c>
      <c r="DV54" s="476"/>
      <c r="DW54" s="476"/>
      <c r="DX54" s="476"/>
      <c r="DY54" s="261"/>
      <c r="DZ54" s="261"/>
      <c r="EA54" s="261"/>
      <c r="EB54" s="476"/>
    </row>
    <row r="55" ht="15.75" customHeight="1">
      <c r="A55" s="481" t="s">
        <v>3267</v>
      </c>
      <c r="B55" s="482" t="s">
        <v>3268</v>
      </c>
      <c r="C55" s="483" t="s">
        <v>1496</v>
      </c>
      <c r="D55" s="484" t="s">
        <v>1496</v>
      </c>
      <c r="E55" s="485" t="s">
        <v>1496</v>
      </c>
      <c r="F55" s="486" t="s">
        <v>3269</v>
      </c>
      <c r="G55" s="482" t="s">
        <v>641</v>
      </c>
      <c r="H55" s="421" t="s">
        <v>1875</v>
      </c>
      <c r="I55" s="421" t="s">
        <v>3270</v>
      </c>
      <c r="J55" s="400" t="s">
        <v>1242</v>
      </c>
      <c r="K55" s="487" t="s">
        <v>2780</v>
      </c>
      <c r="L55" s="421" t="s">
        <v>2898</v>
      </c>
      <c r="M55" s="487" t="s">
        <v>3271</v>
      </c>
      <c r="N55" s="400" t="s">
        <v>3272</v>
      </c>
      <c r="O55" s="400" t="s">
        <v>3251</v>
      </c>
      <c r="P55" s="421" t="s">
        <v>2232</v>
      </c>
      <c r="Q55" s="421" t="s">
        <v>3273</v>
      </c>
      <c r="R55" s="487" t="s">
        <v>3274</v>
      </c>
      <c r="S55" s="421" t="s">
        <v>3275</v>
      </c>
      <c r="T55" s="421" t="s">
        <v>1438</v>
      </c>
      <c r="U55" s="421" t="s">
        <v>2691</v>
      </c>
      <c r="V55" s="421" t="s">
        <v>3276</v>
      </c>
      <c r="W55" s="110"/>
      <c r="X55" s="400" t="s">
        <v>3164</v>
      </c>
      <c r="Y55" s="421" t="s">
        <v>3277</v>
      </c>
      <c r="Z55" s="487" t="s">
        <v>866</v>
      </c>
      <c r="AA55" s="400" t="s">
        <v>3278</v>
      </c>
      <c r="AB55" s="400" t="s">
        <v>118</v>
      </c>
      <c r="AC55" s="400" t="s">
        <v>3279</v>
      </c>
      <c r="AD55" s="421" t="s">
        <v>3280</v>
      </c>
      <c r="AE55" s="421" t="s">
        <v>1223</v>
      </c>
      <c r="AF55" s="421" t="s">
        <v>2189</v>
      </c>
      <c r="AG55" s="421" t="s">
        <v>2557</v>
      </c>
      <c r="AH55" s="400" t="s">
        <v>3281</v>
      </c>
      <c r="AI55" s="421" t="s">
        <v>3282</v>
      </c>
      <c r="AJ55" s="421" t="s">
        <v>3283</v>
      </c>
      <c r="AK55" s="110"/>
      <c r="AL55" s="400" t="s">
        <v>289</v>
      </c>
      <c r="AM55" s="422" t="s">
        <v>1231</v>
      </c>
      <c r="AN55" s="488" t="s">
        <v>3284</v>
      </c>
      <c r="AO55" s="487" t="s">
        <v>3285</v>
      </c>
      <c r="AP55" s="421" t="s">
        <v>3286</v>
      </c>
      <c r="AQ55" s="421"/>
      <c r="AR55" s="421" t="s">
        <v>3287</v>
      </c>
      <c r="AS55" s="421" t="s">
        <v>3288</v>
      </c>
      <c r="AT55" s="488" t="s">
        <v>2569</v>
      </c>
      <c r="AU55" s="400" t="s">
        <v>254</v>
      </c>
      <c r="AV55" s="421" t="s">
        <v>2944</v>
      </c>
      <c r="AW55" s="421" t="s">
        <v>2463</v>
      </c>
      <c r="AX55" s="421" t="s">
        <v>3289</v>
      </c>
      <c r="AY55" s="421" t="s">
        <v>3290</v>
      </c>
      <c r="AZ55" s="421"/>
      <c r="BA55" s="487" t="s">
        <v>3291</v>
      </c>
      <c r="BB55" s="400" t="s">
        <v>2640</v>
      </c>
      <c r="BC55" s="421" t="s">
        <v>1954</v>
      </c>
      <c r="BD55" s="421" t="s">
        <v>109</v>
      </c>
      <c r="BE55" s="487" t="s">
        <v>3292</v>
      </c>
      <c r="BF55" s="422" t="s">
        <v>3293</v>
      </c>
      <c r="BG55" s="400" t="s">
        <v>3294</v>
      </c>
      <c r="BH55" s="422" t="s">
        <v>3295</v>
      </c>
      <c r="BI55" s="400" t="s">
        <v>3296</v>
      </c>
      <c r="BJ55" s="400" t="s">
        <v>3297</v>
      </c>
      <c r="BK55" s="421" t="s">
        <v>3287</v>
      </c>
      <c r="BL55" s="421" t="s">
        <v>3298</v>
      </c>
      <c r="BM55" s="421" t="s">
        <v>3299</v>
      </c>
      <c r="BN55" s="421" t="s">
        <v>486</v>
      </c>
      <c r="BO55" s="421" t="s">
        <v>3300</v>
      </c>
      <c r="BP55" s="421"/>
      <c r="BQ55" s="400" t="s">
        <v>3301</v>
      </c>
      <c r="BR55" s="400" t="s">
        <v>759</v>
      </c>
      <c r="BS55" s="400" t="s">
        <v>3302</v>
      </c>
      <c r="BT55" s="488" t="s">
        <v>3303</v>
      </c>
      <c r="BU55" s="421" t="s">
        <v>3304</v>
      </c>
      <c r="BV55" s="421" t="s">
        <v>286</v>
      </c>
      <c r="BW55" s="487" t="s">
        <v>3305</v>
      </c>
      <c r="BX55" s="400" t="s">
        <v>2061</v>
      </c>
      <c r="BY55" s="400" t="s">
        <v>3306</v>
      </c>
      <c r="BZ55" s="487" t="s">
        <v>3307</v>
      </c>
      <c r="CA55" s="421" t="s">
        <v>3308</v>
      </c>
      <c r="CB55" s="421" t="s">
        <v>234</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1785</v>
      </c>
      <c r="DE55" s="421" t="s">
        <v>3331</v>
      </c>
      <c r="DF55" s="421"/>
      <c r="DG55" s="421" t="s">
        <v>1769</v>
      </c>
      <c r="DH55" s="421"/>
      <c r="DI55" s="487" t="s">
        <v>3332</v>
      </c>
      <c r="DJ55" s="421"/>
      <c r="DK55" s="487" t="s">
        <v>2575</v>
      </c>
      <c r="DL55" s="421" t="s">
        <v>3333</v>
      </c>
      <c r="DM55" s="421" t="s">
        <v>314</v>
      </c>
      <c r="DN55" s="421" t="s">
        <v>3334</v>
      </c>
      <c r="DO55" s="487" t="s">
        <v>2908</v>
      </c>
      <c r="DP55" s="421" t="s">
        <v>3042</v>
      </c>
      <c r="DQ55" s="421" t="s">
        <v>3335</v>
      </c>
      <c r="DR55" s="421" t="s">
        <v>3336</v>
      </c>
      <c r="DS55" s="421" t="s">
        <v>3337</v>
      </c>
      <c r="DT55" s="422" t="s">
        <v>3338</v>
      </c>
      <c r="DU55" s="490" t="s">
        <v>531</v>
      </c>
      <c r="DV55" s="421" t="s">
        <v>3339</v>
      </c>
      <c r="DW55" s="421" t="s">
        <v>2785</v>
      </c>
      <c r="DX55" s="421" t="s">
        <v>2864</v>
      </c>
      <c r="DY55" s="421" t="s">
        <v>2920</v>
      </c>
      <c r="DZ55" s="421" t="s">
        <v>3340</v>
      </c>
      <c r="EA55" s="421" t="s">
        <v>1309</v>
      </c>
      <c r="EB55" s="196" t="s">
        <v>3341</v>
      </c>
    </row>
    <row r="56" ht="15.75" customHeight="1">
      <c r="A56" s="197" t="s">
        <v>3342</v>
      </c>
      <c r="B56" s="99" t="s">
        <v>3343</v>
      </c>
      <c r="C56" s="100" t="s">
        <v>1496</v>
      </c>
      <c r="D56" s="101" t="s">
        <v>1496</v>
      </c>
      <c r="E56" s="102" t="s">
        <v>1496</v>
      </c>
      <c r="F56" s="103" t="s">
        <v>1496</v>
      </c>
      <c r="G56" s="99" t="s">
        <v>3344</v>
      </c>
      <c r="H56" s="224" t="s">
        <v>1142</v>
      </c>
      <c r="I56" s="224" t="s">
        <v>3345</v>
      </c>
      <c r="J56" s="222" t="s">
        <v>3346</v>
      </c>
      <c r="K56" s="224" t="s">
        <v>2455</v>
      </c>
      <c r="L56" s="222" t="s">
        <v>3347</v>
      </c>
      <c r="M56" s="222" t="s">
        <v>413</v>
      </c>
      <c r="N56" s="224" t="s">
        <v>3348</v>
      </c>
      <c r="O56" s="222" t="s">
        <v>3349</v>
      </c>
      <c r="P56" s="222" t="s">
        <v>3350</v>
      </c>
      <c r="Q56" s="222" t="s">
        <v>3351</v>
      </c>
      <c r="R56" s="294"/>
      <c r="S56" s="224" t="s">
        <v>3352</v>
      </c>
      <c r="T56" s="294"/>
      <c r="U56" s="294"/>
      <c r="V56" s="222" t="s">
        <v>3353</v>
      </c>
      <c r="W56" s="167"/>
      <c r="X56" s="227" t="s">
        <v>1142</v>
      </c>
      <c r="Y56" s="250" t="s">
        <v>790</v>
      </c>
      <c r="Z56" s="250" t="s">
        <v>1555</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252</v>
      </c>
      <c r="AQ56" s="230"/>
      <c r="AR56" s="230" t="s">
        <v>226</v>
      </c>
      <c r="AS56" s="230" t="s">
        <v>3363</v>
      </c>
      <c r="AT56" s="230" t="s">
        <v>960</v>
      </c>
      <c r="AU56" s="230" t="s">
        <v>983</v>
      </c>
      <c r="AV56" s="270" t="s">
        <v>3364</v>
      </c>
      <c r="AW56" s="253"/>
      <c r="AX56" s="253"/>
      <c r="AY56" s="230" t="s">
        <v>3365</v>
      </c>
      <c r="AZ56" s="230"/>
      <c r="BA56" s="183" t="s">
        <v>3261</v>
      </c>
      <c r="BB56" s="183" t="s">
        <v>2231</v>
      </c>
      <c r="BC56" s="254" t="s">
        <v>1833</v>
      </c>
      <c r="BD56" s="254" t="s">
        <v>3366</v>
      </c>
      <c r="BE56" s="254" t="s">
        <v>3367</v>
      </c>
      <c r="BF56" s="183" t="s">
        <v>305</v>
      </c>
      <c r="BG56" s="183" t="s">
        <v>2823</v>
      </c>
      <c r="BH56" s="183" t="s">
        <v>3368</v>
      </c>
      <c r="BI56" s="183" t="s">
        <v>3369</v>
      </c>
      <c r="BJ56" s="183" t="s">
        <v>3370</v>
      </c>
      <c r="BK56" s="254" t="s">
        <v>2891</v>
      </c>
      <c r="BL56" s="183" t="s">
        <v>3371</v>
      </c>
      <c r="BM56" s="255"/>
      <c r="BN56" s="255"/>
      <c r="BO56" s="255"/>
      <c r="BP56" s="255"/>
      <c r="BQ56" s="186" t="s">
        <v>1730</v>
      </c>
      <c r="BR56" s="237" t="s">
        <v>3372</v>
      </c>
      <c r="BS56" s="237" t="s">
        <v>3373</v>
      </c>
      <c r="BT56" s="237" t="s">
        <v>3307</v>
      </c>
      <c r="BU56" s="237" t="s">
        <v>3374</v>
      </c>
      <c r="BV56" s="186" t="s">
        <v>1254</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1356</v>
      </c>
      <c r="CK56" s="282" t="s">
        <v>1201</v>
      </c>
      <c r="CL56" s="187" t="s">
        <v>1106</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1137</v>
      </c>
      <c r="DO56" s="243" t="s">
        <v>3397</v>
      </c>
      <c r="DP56" s="243" t="s">
        <v>2086</v>
      </c>
      <c r="DQ56" s="303" t="s">
        <v>3398</v>
      </c>
      <c r="DR56" s="243" t="s">
        <v>2025</v>
      </c>
      <c r="DS56" s="243" t="s">
        <v>3399</v>
      </c>
      <c r="DT56" s="243" t="s">
        <v>3400</v>
      </c>
      <c r="DU56" s="243" t="s">
        <v>1039</v>
      </c>
      <c r="DV56" s="243" t="s">
        <v>758</v>
      </c>
      <c r="DW56" s="243" t="s">
        <v>2096</v>
      </c>
      <c r="DX56" s="243" t="s">
        <v>3251</v>
      </c>
      <c r="DY56" s="303" t="s">
        <v>3401</v>
      </c>
      <c r="DZ56" s="243" t="s">
        <v>3402</v>
      </c>
      <c r="EA56" s="243" t="s">
        <v>3403</v>
      </c>
      <c r="EB56" s="346" t="s">
        <v>3404</v>
      </c>
    </row>
    <row r="57" ht="15.75" customHeight="1">
      <c r="A57" s="491" t="s">
        <v>3405</v>
      </c>
      <c r="B57" s="79" t="s">
        <v>3406</v>
      </c>
      <c r="C57" s="80" t="s">
        <v>1496</v>
      </c>
      <c r="D57" s="81" t="s">
        <v>1496</v>
      </c>
      <c r="E57" s="82" t="s">
        <v>1496</v>
      </c>
      <c r="F57" s="83" t="s">
        <v>2760</v>
      </c>
      <c r="G57" s="79" t="s">
        <v>3407</v>
      </c>
      <c r="H57" s="87" t="s">
        <v>1671</v>
      </c>
      <c r="I57" s="87" t="s">
        <v>2893</v>
      </c>
      <c r="J57" s="87" t="s">
        <v>3408</v>
      </c>
      <c r="K57" s="87" t="s">
        <v>1501</v>
      </c>
      <c r="L57" s="87" t="s">
        <v>1925</v>
      </c>
      <c r="M57" s="195" t="s">
        <v>3409</v>
      </c>
      <c r="N57" s="87" t="s">
        <v>3410</v>
      </c>
      <c r="O57" s="87" t="s">
        <v>1132</v>
      </c>
      <c r="P57" s="87" t="s">
        <v>2643</v>
      </c>
      <c r="Q57" s="195" t="s">
        <v>3411</v>
      </c>
      <c r="R57" s="218"/>
      <c r="S57" s="87" t="s">
        <v>3412</v>
      </c>
      <c r="T57" s="218"/>
      <c r="U57" s="87" t="s">
        <v>3413</v>
      </c>
      <c r="V57" s="166" t="s">
        <v>3414</v>
      </c>
      <c r="W57" s="167"/>
      <c r="X57" s="195" t="s">
        <v>3415</v>
      </c>
      <c r="Y57" s="87" t="s">
        <v>1455</v>
      </c>
      <c r="Z57" s="87" t="s">
        <v>2316</v>
      </c>
      <c r="AA57" s="87" t="s">
        <v>3416</v>
      </c>
      <c r="AB57" s="87" t="s">
        <v>1514</v>
      </c>
      <c r="AC57" s="87" t="s">
        <v>3417</v>
      </c>
      <c r="AD57" s="90"/>
      <c r="AE57" s="87" t="s">
        <v>2877</v>
      </c>
      <c r="AF57" s="87" t="s">
        <v>2650</v>
      </c>
      <c r="AG57" s="218"/>
      <c r="AH57" s="218"/>
      <c r="AI57" s="87" t="s">
        <v>3418</v>
      </c>
      <c r="AJ57" s="166" t="s">
        <v>3419</v>
      </c>
      <c r="AK57" s="167"/>
      <c r="AL57" s="218"/>
      <c r="AM57" s="87" t="s">
        <v>686</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1095</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1541</v>
      </c>
      <c r="BW57" s="218"/>
      <c r="BX57" s="87" t="s">
        <v>3435</v>
      </c>
      <c r="BY57" s="218"/>
      <c r="BZ57" s="87" t="s">
        <v>530</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1555</v>
      </c>
      <c r="DL57" s="218"/>
      <c r="DM57" s="218"/>
      <c r="DN57" s="218"/>
      <c r="DO57" s="218"/>
      <c r="DP57" s="87" t="s">
        <v>3452</v>
      </c>
      <c r="DQ57" s="195"/>
      <c r="DR57" s="195" t="s">
        <v>1818</v>
      </c>
      <c r="DS57" s="218"/>
      <c r="DT57" s="218"/>
      <c r="DU57" s="218"/>
      <c r="DV57" s="218"/>
      <c r="DW57" s="218"/>
      <c r="DX57" s="218"/>
      <c r="DY57" s="169" t="s">
        <v>316</v>
      </c>
      <c r="DZ57" s="218"/>
      <c r="EA57" s="87" t="s">
        <v>3402</v>
      </c>
      <c r="EB57" s="196" t="s">
        <v>3453</v>
      </c>
    </row>
    <row r="58" ht="15.75" customHeight="1">
      <c r="A58" s="197" t="s">
        <v>3454</v>
      </c>
      <c r="B58" s="99" t="s">
        <v>3455</v>
      </c>
      <c r="C58" s="100" t="s">
        <v>1496</v>
      </c>
      <c r="D58" s="101" t="s">
        <v>1496</v>
      </c>
      <c r="E58" s="102" t="s">
        <v>1496</v>
      </c>
      <c r="F58" s="103" t="s">
        <v>2366</v>
      </c>
      <c r="G58" s="99" t="s">
        <v>3456</v>
      </c>
      <c r="H58" s="199" t="str">
        <f>HYPERLINK("https://clips.twitch.tv/LachrymoseCourteousDelicataSeemsGood","51.28")</f>
        <v>51.28</v>
      </c>
      <c r="I58" s="264" t="s">
        <v>3457</v>
      </c>
      <c r="J58" s="264" t="s">
        <v>792</v>
      </c>
      <c r="K58" s="224" t="s">
        <v>1185</v>
      </c>
      <c r="L58" s="264" t="s">
        <v>2409</v>
      </c>
      <c r="M58" s="224" t="s">
        <v>3458</v>
      </c>
      <c r="N58" s="224" t="s">
        <v>3459</v>
      </c>
      <c r="O58" s="264" t="s">
        <v>268</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999</v>
      </c>
      <c r="BC58" s="129" t="str">
        <f>HYPERLINK("https://youtu.be/TzgOslc32vU","28.68")</f>
        <v>28.68</v>
      </c>
      <c r="BD58" s="254" t="s">
        <v>3465</v>
      </c>
      <c r="BE58" s="254" t="s">
        <v>3466</v>
      </c>
      <c r="BF58" s="255"/>
      <c r="BG58" s="255"/>
      <c r="BH58" s="254"/>
      <c r="BI58" s="233"/>
      <c r="BJ58" s="183" t="s">
        <v>1101</v>
      </c>
      <c r="BK58" s="254" t="s">
        <v>3467</v>
      </c>
      <c r="BL58" s="255"/>
      <c r="BM58" s="255"/>
      <c r="BN58" s="255"/>
      <c r="BO58" s="255"/>
      <c r="BP58" s="255"/>
      <c r="BQ58" s="186"/>
      <c r="BR58" s="279" t="s">
        <v>776</v>
      </c>
      <c r="BS58" s="237" t="s">
        <v>3468</v>
      </c>
      <c r="BT58" s="237" t="s">
        <v>532</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1496</v>
      </c>
      <c r="D59" s="81" t="s">
        <v>1496</v>
      </c>
      <c r="E59" s="82" t="s">
        <v>1179</v>
      </c>
      <c r="F59" s="83" t="s">
        <v>434</v>
      </c>
      <c r="G59" s="79" t="s">
        <v>2793</v>
      </c>
      <c r="H59" s="195" t="s">
        <v>1142</v>
      </c>
      <c r="I59" s="195" t="s">
        <v>1981</v>
      </c>
      <c r="J59" s="195" t="s">
        <v>2245</v>
      </c>
      <c r="K59" s="195" t="s">
        <v>439</v>
      </c>
      <c r="L59" s="195" t="s">
        <v>368</v>
      </c>
      <c r="M59" s="166" t="s">
        <v>3484</v>
      </c>
      <c r="N59" s="195" t="s">
        <v>3485</v>
      </c>
      <c r="O59" s="195" t="s">
        <v>2124</v>
      </c>
      <c r="P59" s="195" t="s">
        <v>444</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510</v>
      </c>
      <c r="BD59" s="195" t="s">
        <v>1663</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1158</v>
      </c>
      <c r="BU59" s="195" t="s">
        <v>3499</v>
      </c>
      <c r="BV59" s="195" t="s">
        <v>3500</v>
      </c>
      <c r="BW59" s="218"/>
      <c r="BX59" s="218"/>
      <c r="BY59" s="195" t="s">
        <v>3501</v>
      </c>
      <c r="BZ59" s="195" t="s">
        <v>3502</v>
      </c>
      <c r="CA59" s="195" t="s">
        <v>3503</v>
      </c>
      <c r="CB59" s="218"/>
      <c r="CC59" s="218"/>
      <c r="CD59" s="218"/>
      <c r="CE59" s="218"/>
      <c r="CF59" s="195" t="s">
        <v>2823</v>
      </c>
      <c r="CG59" s="195" t="s">
        <v>2003</v>
      </c>
      <c r="CH59" s="195" t="s">
        <v>1128</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1179</v>
      </c>
      <c r="D60" s="101" t="s">
        <v>1496</v>
      </c>
      <c r="E60" s="102" t="s">
        <v>1496</v>
      </c>
      <c r="F60" s="103" t="s">
        <v>2366</v>
      </c>
      <c r="G60" s="99" t="s">
        <v>3513</v>
      </c>
      <c r="H60" s="222" t="s">
        <v>2593</v>
      </c>
      <c r="I60" s="222" t="s">
        <v>3514</v>
      </c>
      <c r="J60" s="222" t="s">
        <v>3515</v>
      </c>
      <c r="K60" s="174" t="s">
        <v>3516</v>
      </c>
      <c r="L60" s="222" t="s">
        <v>1595</v>
      </c>
      <c r="M60" s="222" t="s">
        <v>3517</v>
      </c>
      <c r="N60" s="222" t="s">
        <v>3518</v>
      </c>
      <c r="O60" s="174" t="s">
        <v>2179</v>
      </c>
      <c r="P60" s="174" t="s">
        <v>107</v>
      </c>
      <c r="Q60" s="222" t="s">
        <v>3519</v>
      </c>
      <c r="R60" s="294"/>
      <c r="S60" s="294"/>
      <c r="T60" s="294"/>
      <c r="U60" s="174" t="s">
        <v>3520</v>
      </c>
      <c r="V60" s="294"/>
      <c r="W60" s="167"/>
      <c r="X60" s="111" t="s">
        <v>3521</v>
      </c>
      <c r="Y60" s="250" t="s">
        <v>3522</v>
      </c>
      <c r="Z60" s="250" t="s">
        <v>444</v>
      </c>
      <c r="AA60" s="250" t="s">
        <v>3523</v>
      </c>
      <c r="AB60" s="111" t="s">
        <v>2500</v>
      </c>
      <c r="AC60" s="250" t="s">
        <v>3524</v>
      </c>
      <c r="AD60" s="250" t="s">
        <v>2700</v>
      </c>
      <c r="AE60" s="250" t="s">
        <v>2877</v>
      </c>
      <c r="AF60" s="268" t="s">
        <v>2650</v>
      </c>
      <c r="AG60" s="268" t="s">
        <v>1084</v>
      </c>
      <c r="AH60" s="295"/>
      <c r="AI60" s="250" t="s">
        <v>3525</v>
      </c>
      <c r="AJ60" s="295"/>
      <c r="AK60" s="167"/>
      <c r="AL60" s="270" t="s">
        <v>3526</v>
      </c>
      <c r="AM60" s="270" t="s">
        <v>1329</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1735</v>
      </c>
      <c r="BL60" s="255"/>
      <c r="BM60" s="183" t="s">
        <v>158</v>
      </c>
      <c r="BN60" s="183" t="s">
        <v>3537</v>
      </c>
      <c r="BO60" s="183" t="s">
        <v>3538</v>
      </c>
      <c r="BP60" s="255"/>
      <c r="BQ60" s="186" t="s">
        <v>3539</v>
      </c>
      <c r="BR60" s="186" t="s">
        <v>1528</v>
      </c>
      <c r="BS60" s="186" t="s">
        <v>3540</v>
      </c>
      <c r="BT60" s="186" t="s">
        <v>3541</v>
      </c>
      <c r="BU60" s="210"/>
      <c r="BV60" s="134" t="s">
        <v>935</v>
      </c>
      <c r="BW60" s="186" t="s">
        <v>554</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1410</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458</v>
      </c>
      <c r="DE60" s="260"/>
      <c r="DF60" s="260"/>
      <c r="DG60" s="261"/>
      <c r="DH60" s="261"/>
      <c r="DI60" s="261"/>
      <c r="DJ60" s="261"/>
      <c r="DK60" s="194" t="s">
        <v>199</v>
      </c>
      <c r="DL60" s="303" t="s">
        <v>320</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1179</v>
      </c>
      <c r="D61" s="81" t="s">
        <v>1496</v>
      </c>
      <c r="E61" s="82" t="s">
        <v>1179</v>
      </c>
      <c r="F61" s="83" t="s">
        <v>809</v>
      </c>
      <c r="G61" s="79" t="s">
        <v>2328</v>
      </c>
      <c r="H61" s="195" t="s">
        <v>759</v>
      </c>
      <c r="I61" s="171" t="s">
        <v>3566</v>
      </c>
      <c r="J61" s="171" t="s">
        <v>1451</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581</v>
      </c>
      <c r="AJ61" s="218"/>
      <c r="AK61" s="167"/>
      <c r="AL61" s="195" t="s">
        <v>996</v>
      </c>
      <c r="AM61" s="195" t="s">
        <v>3576</v>
      </c>
      <c r="AN61" s="218"/>
      <c r="AO61" s="195" t="s">
        <v>3577</v>
      </c>
      <c r="AP61" s="218"/>
      <c r="AQ61" s="218"/>
      <c r="AR61" s="218"/>
      <c r="AS61" s="218"/>
      <c r="AT61" s="195" t="s">
        <v>3578</v>
      </c>
      <c r="AU61" s="195" t="s">
        <v>3579</v>
      </c>
      <c r="AV61" s="195"/>
      <c r="AW61" s="218"/>
      <c r="AX61" s="195" t="s">
        <v>662</v>
      </c>
      <c r="AY61" s="218"/>
      <c r="AZ61" s="218"/>
      <c r="BA61" s="195" t="s">
        <v>3580</v>
      </c>
      <c r="BB61" s="195" t="s">
        <v>183</v>
      </c>
      <c r="BC61" s="195" t="s">
        <v>2432</v>
      </c>
      <c r="BD61" s="171" t="s">
        <v>3581</v>
      </c>
      <c r="BE61" s="195" t="s">
        <v>1548</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1291</v>
      </c>
      <c r="CM61" s="195" t="s">
        <v>2477</v>
      </c>
      <c r="CN61" s="218"/>
      <c r="CO61" s="218"/>
      <c r="CP61" s="218"/>
      <c r="CQ61" s="218"/>
      <c r="CR61" s="218"/>
      <c r="CS61" s="172"/>
      <c r="CT61" s="195" t="s">
        <v>3594</v>
      </c>
      <c r="CU61" s="218"/>
      <c r="CV61" s="195" t="s">
        <v>1404</v>
      </c>
      <c r="CW61" s="195" t="s">
        <v>3595</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1033</v>
      </c>
      <c r="DZ61" s="218"/>
      <c r="EA61" s="218"/>
      <c r="EB61" s="196"/>
    </row>
    <row r="62" ht="15.75" customHeight="1">
      <c r="A62" s="197" t="s">
        <v>3598</v>
      </c>
      <c r="B62" s="99" t="s">
        <v>3599</v>
      </c>
      <c r="C62" s="100" t="s">
        <v>1496</v>
      </c>
      <c r="D62" s="101" t="s">
        <v>1496</v>
      </c>
      <c r="E62" s="102" t="s">
        <v>1496</v>
      </c>
      <c r="F62" s="103" t="s">
        <v>3600</v>
      </c>
      <c r="G62" s="99" t="s">
        <v>3601</v>
      </c>
      <c r="H62" s="222" t="s">
        <v>1713</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1133</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527</v>
      </c>
      <c r="AV62" s="270" t="s">
        <v>2831</v>
      </c>
      <c r="AW62" s="253"/>
      <c r="AX62" s="178" t="s">
        <v>3619</v>
      </c>
      <c r="AY62" s="270" t="s">
        <v>3620</v>
      </c>
      <c r="AZ62" s="270"/>
      <c r="BA62" s="182" t="s">
        <v>1592</v>
      </c>
      <c r="BB62" s="183" t="s">
        <v>1336</v>
      </c>
      <c r="BC62" s="182" t="s">
        <v>1954</v>
      </c>
      <c r="BD62" s="182" t="s">
        <v>2923</v>
      </c>
      <c r="BE62" s="183" t="s">
        <v>2613</v>
      </c>
      <c r="BF62" s="183" t="s">
        <v>1893</v>
      </c>
      <c r="BG62" s="183" t="s">
        <v>1530</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505</v>
      </c>
      <c r="CH62" s="341" t="s">
        <v>3636</v>
      </c>
      <c r="CI62" s="187" t="s">
        <v>3637</v>
      </c>
      <c r="CJ62" s="258"/>
      <c r="CK62" s="416" t="s">
        <v>3638</v>
      </c>
      <c r="CL62" s="141" t="s">
        <v>529</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655</v>
      </c>
      <c r="DH62" s="243" t="s">
        <v>1030</v>
      </c>
      <c r="DI62" s="261"/>
      <c r="DJ62" s="303"/>
      <c r="DK62" s="303" t="s">
        <v>3194</v>
      </c>
      <c r="DL62" s="303" t="s">
        <v>3651</v>
      </c>
      <c r="DM62" s="243" t="s">
        <v>625</v>
      </c>
      <c r="DN62" s="303" t="s">
        <v>3241</v>
      </c>
      <c r="DO62" s="261"/>
      <c r="DP62" s="303" t="s">
        <v>3652</v>
      </c>
      <c r="DQ62" s="303" t="s">
        <v>3653</v>
      </c>
      <c r="DR62" s="261"/>
      <c r="DS62" s="261"/>
      <c r="DT62" s="303" t="s">
        <v>3654</v>
      </c>
      <c r="DU62" s="243" t="s">
        <v>2936</v>
      </c>
      <c r="DV62" s="303" t="s">
        <v>3655</v>
      </c>
      <c r="DW62" s="303" t="s">
        <v>1557</v>
      </c>
      <c r="DX62" s="303" t="s">
        <v>2541</v>
      </c>
      <c r="DY62" s="243" t="s">
        <v>1709</v>
      </c>
      <c r="DZ62" s="303" t="s">
        <v>3656</v>
      </c>
      <c r="EA62" s="191" t="s">
        <v>3657</v>
      </c>
      <c r="EB62" s="346" t="s">
        <v>3658</v>
      </c>
    </row>
    <row r="63" ht="15.75" customHeight="1">
      <c r="A63" s="165" t="s">
        <v>3659</v>
      </c>
      <c r="B63" s="79" t="s">
        <v>3660</v>
      </c>
      <c r="C63" s="80" t="s">
        <v>1496</v>
      </c>
      <c r="D63" s="81" t="s">
        <v>1496</v>
      </c>
      <c r="E63" s="82" t="s">
        <v>1496</v>
      </c>
      <c r="F63" s="83" t="s">
        <v>1804</v>
      </c>
      <c r="G63" s="79" t="s">
        <v>2328</v>
      </c>
      <c r="H63" s="87" t="s">
        <v>3247</v>
      </c>
      <c r="I63" s="218"/>
      <c r="J63" s="218"/>
      <c r="K63" s="218"/>
      <c r="L63" s="195" t="s">
        <v>109</v>
      </c>
      <c r="M63" s="218"/>
      <c r="N63" s="218"/>
      <c r="O63" s="166" t="s">
        <v>2047</v>
      </c>
      <c r="P63" s="166" t="s">
        <v>2477</v>
      </c>
      <c r="Q63" s="86" t="s">
        <v>647</v>
      </c>
      <c r="R63" s="218"/>
      <c r="S63" s="218"/>
      <c r="T63" s="166" t="s">
        <v>552</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263</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261</v>
      </c>
      <c r="CD63" s="166" t="s">
        <v>3672</v>
      </c>
      <c r="CE63" s="195"/>
      <c r="CF63" s="195" t="s">
        <v>1367</v>
      </c>
      <c r="CG63" s="87" t="s">
        <v>3532</v>
      </c>
      <c r="CH63" s="290" t="s">
        <v>1856</v>
      </c>
      <c r="CI63" s="166" t="s">
        <v>2222</v>
      </c>
      <c r="CJ63" s="166" t="s">
        <v>2825</v>
      </c>
      <c r="CK63" s="166" t="s">
        <v>1077</v>
      </c>
      <c r="CL63" s="166" t="s">
        <v>3673</v>
      </c>
      <c r="CM63" s="218"/>
      <c r="CN63" s="218"/>
      <c r="CO63" s="169" t="s">
        <v>1511</v>
      </c>
      <c r="CP63" s="218"/>
      <c r="CQ63" s="218"/>
      <c r="CR63" s="195" t="s">
        <v>3674</v>
      </c>
      <c r="CS63" s="172"/>
      <c r="CT63" s="218"/>
      <c r="CU63" s="218"/>
      <c r="CV63" s="218"/>
      <c r="CW63" s="218"/>
      <c r="CX63" s="218"/>
      <c r="CY63" s="166" t="s">
        <v>3166</v>
      </c>
      <c r="CZ63" s="195" t="s">
        <v>3675</v>
      </c>
      <c r="DA63" s="218"/>
      <c r="DB63" s="169" t="s">
        <v>516</v>
      </c>
      <c r="DC63" s="166"/>
      <c r="DD63" s="166" t="s">
        <v>249</v>
      </c>
      <c r="DE63" s="195" t="s">
        <v>3676</v>
      </c>
      <c r="DF63" s="195"/>
      <c r="DG63" s="220"/>
      <c r="DH63" s="220"/>
      <c r="DI63" s="220"/>
      <c r="DJ63" s="220"/>
      <c r="DK63" s="166" t="s">
        <v>420</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1496</v>
      </c>
      <c r="D64" s="101" t="s">
        <v>1496</v>
      </c>
      <c r="E64" s="102" t="s">
        <v>1496</v>
      </c>
      <c r="F64" s="103" t="s">
        <v>434</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1550</v>
      </c>
      <c r="AM64" s="270" t="s">
        <v>2267</v>
      </c>
      <c r="AN64" s="253"/>
      <c r="AO64" s="253"/>
      <c r="AP64" s="253"/>
      <c r="AQ64" s="253"/>
      <c r="AR64" s="253"/>
      <c r="AS64" s="253"/>
      <c r="AT64" s="496" t="s">
        <v>3066</v>
      </c>
      <c r="AU64" s="270" t="s">
        <v>1406</v>
      </c>
      <c r="AV64" s="230" t="s">
        <v>852</v>
      </c>
      <c r="AW64" s="253"/>
      <c r="AX64" s="230" t="s">
        <v>2372</v>
      </c>
      <c r="AY64" s="253"/>
      <c r="AZ64" s="253"/>
      <c r="BA64" s="255"/>
      <c r="BB64" s="183" t="s">
        <v>545</v>
      </c>
      <c r="BC64" s="183" t="s">
        <v>1457</v>
      </c>
      <c r="BD64" s="183" t="s">
        <v>3251</v>
      </c>
      <c r="BE64" s="254" t="s">
        <v>3499</v>
      </c>
      <c r="BF64" s="254" t="s">
        <v>1266</v>
      </c>
      <c r="BG64" s="255"/>
      <c r="BH64" s="254" t="s">
        <v>3696</v>
      </c>
      <c r="BI64" s="233"/>
      <c r="BJ64" s="254" t="s">
        <v>1369</v>
      </c>
      <c r="BK64" s="254" t="s">
        <v>2438</v>
      </c>
      <c r="BL64" s="255"/>
      <c r="BM64" s="182" t="s">
        <v>3697</v>
      </c>
      <c r="BN64" s="254" t="s">
        <v>3698</v>
      </c>
      <c r="BO64" s="255"/>
      <c r="BP64" s="255"/>
      <c r="BQ64" s="186"/>
      <c r="BR64" s="237" t="s">
        <v>3699</v>
      </c>
      <c r="BS64" s="186" t="s">
        <v>3700</v>
      </c>
      <c r="BT64" s="186" t="s">
        <v>1643</v>
      </c>
      <c r="BU64" s="237" t="s">
        <v>2481</v>
      </c>
      <c r="BV64" s="237" t="s">
        <v>2815</v>
      </c>
      <c r="BW64" s="210"/>
      <c r="BX64" s="210"/>
      <c r="BY64" s="186" t="s">
        <v>1544</v>
      </c>
      <c r="BZ64" s="186" t="s">
        <v>1039</v>
      </c>
      <c r="CA64" s="237" t="s">
        <v>3701</v>
      </c>
      <c r="CB64" s="186" t="s">
        <v>3702</v>
      </c>
      <c r="CC64" s="237" t="s">
        <v>649</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1496</v>
      </c>
      <c r="D65" s="81" t="s">
        <v>1496</v>
      </c>
      <c r="E65" s="82" t="s">
        <v>1496</v>
      </c>
      <c r="F65" s="83" t="s">
        <v>1179</v>
      </c>
      <c r="G65" s="79" t="s">
        <v>3684</v>
      </c>
      <c r="H65" s="166" t="s">
        <v>3717</v>
      </c>
      <c r="I65" s="166" t="s">
        <v>3718</v>
      </c>
      <c r="J65" s="166" t="s">
        <v>3719</v>
      </c>
      <c r="K65" s="166" t="s">
        <v>822</v>
      </c>
      <c r="L65" s="166" t="s">
        <v>1258</v>
      </c>
      <c r="M65" s="166" t="s">
        <v>3720</v>
      </c>
      <c r="N65" s="166" t="s">
        <v>3721</v>
      </c>
      <c r="O65" s="166" t="s">
        <v>3722</v>
      </c>
      <c r="P65" s="166" t="s">
        <v>2477</v>
      </c>
      <c r="Q65" s="218"/>
      <c r="R65" s="218"/>
      <c r="S65" s="166" t="s">
        <v>1424</v>
      </c>
      <c r="T65" s="218"/>
      <c r="U65" s="166" t="s">
        <v>3723</v>
      </c>
      <c r="V65" s="218"/>
      <c r="W65" s="167"/>
      <c r="X65" s="166" t="s">
        <v>3724</v>
      </c>
      <c r="Y65" s="166" t="s">
        <v>1455</v>
      </c>
      <c r="Z65" s="166" t="s">
        <v>402</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471</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1062</v>
      </c>
      <c r="CI65" s="421" t="s">
        <v>3741</v>
      </c>
      <c r="CJ65" s="399" t="s">
        <v>439</v>
      </c>
      <c r="CK65" s="399" t="s">
        <v>3742</v>
      </c>
      <c r="CL65" s="421" t="s">
        <v>1404</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1496</v>
      </c>
      <c r="D66" s="101" t="s">
        <v>1496</v>
      </c>
      <c r="E66" s="102" t="s">
        <v>1496</v>
      </c>
      <c r="F66" s="103" t="s">
        <v>1646</v>
      </c>
      <c r="G66" s="99" t="s">
        <v>3147</v>
      </c>
      <c r="H66" s="224"/>
      <c r="I66" s="222" t="s">
        <v>3754</v>
      </c>
      <c r="J66" s="294" t="s">
        <v>3755</v>
      </c>
      <c r="K66" s="352" t="s">
        <v>3756</v>
      </c>
      <c r="L66" s="174" t="s">
        <v>1022</v>
      </c>
      <c r="M66" s="353" t="s">
        <v>1810</v>
      </c>
      <c r="N66" s="294"/>
      <c r="O66" s="265" t="s">
        <v>1663</v>
      </c>
      <c r="P66" s="174" t="s">
        <v>2477</v>
      </c>
      <c r="Q66" s="294"/>
      <c r="R66" s="224"/>
      <c r="S66" s="224"/>
      <c r="T66" s="294"/>
      <c r="U66" s="294"/>
      <c r="V66" s="294"/>
      <c r="W66" s="167"/>
      <c r="X66" s="111" t="s">
        <v>820</v>
      </c>
      <c r="Y66" s="250" t="s">
        <v>1455</v>
      </c>
      <c r="Z66" s="111" t="s">
        <v>1194</v>
      </c>
      <c r="AA66" s="250" t="s">
        <v>718</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713</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598</v>
      </c>
      <c r="CL66" s="187" t="s">
        <v>633</v>
      </c>
      <c r="CM66" s="141" t="s">
        <v>3767</v>
      </c>
      <c r="CN66" s="258"/>
      <c r="CO66" s="258"/>
      <c r="CP66" s="258"/>
      <c r="CQ66" s="258"/>
      <c r="CR66" s="258"/>
      <c r="CS66" s="172"/>
      <c r="CT66" s="259" t="s">
        <v>3768</v>
      </c>
      <c r="CU66" s="260"/>
      <c r="CV66" s="501" t="s">
        <v>901</v>
      </c>
      <c r="CW66" s="259" t="s">
        <v>3769</v>
      </c>
      <c r="CX66" s="259" t="s">
        <v>1553</v>
      </c>
      <c r="CY66" s="259" t="s">
        <v>367</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1496</v>
      </c>
      <c r="D67" s="81" t="s">
        <v>1496</v>
      </c>
      <c r="E67" s="82" t="s">
        <v>1496</v>
      </c>
      <c r="F67" s="83" t="s">
        <v>1496</v>
      </c>
      <c r="G67" s="79" t="s">
        <v>2512</v>
      </c>
      <c r="H67" s="166" t="s">
        <v>1378</v>
      </c>
      <c r="I67" s="166" t="s">
        <v>3774</v>
      </c>
      <c r="J67" s="166" t="s">
        <v>3775</v>
      </c>
      <c r="K67" s="166" t="s">
        <v>3776</v>
      </c>
      <c r="L67" s="166" t="s">
        <v>3777</v>
      </c>
      <c r="M67" s="166" t="s">
        <v>3778</v>
      </c>
      <c r="N67" s="166" t="s">
        <v>3779</v>
      </c>
      <c r="O67" s="166" t="s">
        <v>261</v>
      </c>
      <c r="P67" s="166" t="s">
        <v>2842</v>
      </c>
      <c r="Q67" s="218"/>
      <c r="R67" s="166" t="s">
        <v>517</v>
      </c>
      <c r="S67" s="166" t="s">
        <v>3780</v>
      </c>
      <c r="T67" s="218"/>
      <c r="U67" s="218"/>
      <c r="V67" s="166" t="s">
        <v>3781</v>
      </c>
      <c r="W67" s="167"/>
      <c r="X67" s="166" t="s">
        <v>3782</v>
      </c>
      <c r="Y67" s="166" t="s">
        <v>3783</v>
      </c>
      <c r="Z67" s="166" t="s">
        <v>2626</v>
      </c>
      <c r="AA67" s="166" t="s">
        <v>1152</v>
      </c>
      <c r="AB67" s="166" t="s">
        <v>529</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1135</v>
      </c>
      <c r="AS67" s="166" t="s">
        <v>3794</v>
      </c>
      <c r="AT67" s="166" t="s">
        <v>534</v>
      </c>
      <c r="AU67" s="166" t="s">
        <v>3795</v>
      </c>
      <c r="AV67" s="166" t="s">
        <v>3796</v>
      </c>
      <c r="AW67" s="166" t="s">
        <v>3529</v>
      </c>
      <c r="AX67" s="166" t="s">
        <v>3755</v>
      </c>
      <c r="AY67" s="166" t="s">
        <v>3797</v>
      </c>
      <c r="AZ67" s="166"/>
      <c r="BA67" s="166" t="s">
        <v>157</v>
      </c>
      <c r="BB67" s="166" t="s">
        <v>292</v>
      </c>
      <c r="BC67" s="166" t="s">
        <v>2713</v>
      </c>
      <c r="BD67" s="166" t="s">
        <v>673</v>
      </c>
      <c r="BE67" s="166" t="s">
        <v>3712</v>
      </c>
      <c r="BF67" s="166" t="s">
        <v>2021</v>
      </c>
      <c r="BG67" s="166" t="s">
        <v>2598</v>
      </c>
      <c r="BH67" s="166" t="s">
        <v>409</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654</v>
      </c>
      <c r="CK67" s="218"/>
      <c r="CL67" s="166" t="s">
        <v>193</v>
      </c>
      <c r="CM67" s="166" t="s">
        <v>1827</v>
      </c>
      <c r="CN67" s="218"/>
      <c r="CO67" s="166" t="s">
        <v>158</v>
      </c>
      <c r="CP67" s="166"/>
      <c r="CQ67" s="166" t="s">
        <v>3815</v>
      </c>
      <c r="CR67" s="166" t="s">
        <v>3816</v>
      </c>
      <c r="CS67" s="172"/>
      <c r="CT67" s="166" t="s">
        <v>2739</v>
      </c>
      <c r="CU67" s="166" t="s">
        <v>3817</v>
      </c>
      <c r="CV67" s="166" t="s">
        <v>3818</v>
      </c>
      <c r="CW67" s="166" t="s">
        <v>1290</v>
      </c>
      <c r="CX67" s="166" t="s">
        <v>3819</v>
      </c>
      <c r="CY67" s="166" t="s">
        <v>3820</v>
      </c>
      <c r="CZ67" s="166" t="s">
        <v>3821</v>
      </c>
      <c r="DA67" s="166" t="s">
        <v>3822</v>
      </c>
      <c r="DB67" s="166" t="s">
        <v>794</v>
      </c>
      <c r="DC67" s="166" t="s">
        <v>2530</v>
      </c>
      <c r="DD67" s="166" t="s">
        <v>1860</v>
      </c>
      <c r="DE67" s="166" t="s">
        <v>3823</v>
      </c>
      <c r="DF67" s="166"/>
      <c r="DG67" s="166" t="s">
        <v>3824</v>
      </c>
      <c r="DH67" s="166" t="s">
        <v>308</v>
      </c>
      <c r="DI67" s="166" t="s">
        <v>3825</v>
      </c>
      <c r="DJ67" s="166"/>
      <c r="DK67" s="166" t="s">
        <v>3317</v>
      </c>
      <c r="DL67" s="166" t="s">
        <v>1720</v>
      </c>
      <c r="DM67" s="166" t="s">
        <v>286</v>
      </c>
      <c r="DN67" s="166" t="s">
        <v>3826</v>
      </c>
      <c r="DO67" s="218"/>
      <c r="DP67" s="166" t="s">
        <v>3827</v>
      </c>
      <c r="DQ67" s="166"/>
      <c r="DR67" s="218"/>
      <c r="DS67" s="166" t="s">
        <v>3828</v>
      </c>
      <c r="DT67" s="166" t="s">
        <v>3829</v>
      </c>
      <c r="DU67" s="166" t="s">
        <v>1039</v>
      </c>
      <c r="DV67" s="218"/>
      <c r="DW67" s="166" t="s">
        <v>751</v>
      </c>
      <c r="DX67" s="166" t="s">
        <v>2250</v>
      </c>
      <c r="DY67" s="166" t="s">
        <v>2496</v>
      </c>
      <c r="DZ67" s="166" t="s">
        <v>3830</v>
      </c>
      <c r="EA67" s="166" t="s">
        <v>3588</v>
      </c>
      <c r="EB67" s="196" t="s">
        <v>3831</v>
      </c>
    </row>
    <row r="68" ht="15.75" customHeight="1">
      <c r="A68" s="493" t="s">
        <v>3832</v>
      </c>
      <c r="B68" s="99" t="s">
        <v>3833</v>
      </c>
      <c r="C68" s="100" t="s">
        <v>1496</v>
      </c>
      <c r="D68" s="101" t="s">
        <v>1496</v>
      </c>
      <c r="E68" s="102" t="s">
        <v>1496</v>
      </c>
      <c r="F68" s="103" t="s">
        <v>540</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1197</v>
      </c>
      <c r="AG68" s="295"/>
      <c r="AH68" s="250"/>
      <c r="AI68" s="250" t="s">
        <v>3850</v>
      </c>
      <c r="AJ68" s="295"/>
      <c r="AK68" s="167"/>
      <c r="AL68" s="230" t="s">
        <v>3851</v>
      </c>
      <c r="AM68" s="270" t="s">
        <v>711</v>
      </c>
      <c r="AN68" s="230" t="s">
        <v>3852</v>
      </c>
      <c r="AO68" s="270" t="s">
        <v>1116</v>
      </c>
      <c r="AP68" s="253"/>
      <c r="AQ68" s="253"/>
      <c r="AR68" s="253"/>
      <c r="AS68" s="253"/>
      <c r="AT68" s="230" t="s">
        <v>3853</v>
      </c>
      <c r="AU68" s="230" t="s">
        <v>3854</v>
      </c>
      <c r="AV68" s="230" t="s">
        <v>3855</v>
      </c>
      <c r="AW68" s="253"/>
      <c r="AX68" s="270" t="s">
        <v>1058</v>
      </c>
      <c r="AY68" s="253"/>
      <c r="AZ68" s="253"/>
      <c r="BA68" s="254" t="s">
        <v>1522</v>
      </c>
      <c r="BB68" s="254" t="s">
        <v>1409</v>
      </c>
      <c r="BC68" s="254" t="s">
        <v>212</v>
      </c>
      <c r="BD68" s="403" t="s">
        <v>3795</v>
      </c>
      <c r="BE68" s="183" t="s">
        <v>3856</v>
      </c>
      <c r="BF68" s="254" t="s">
        <v>3857</v>
      </c>
      <c r="BG68" s="254"/>
      <c r="BH68" s="254" t="s">
        <v>1974</v>
      </c>
      <c r="BI68" s="254" t="s">
        <v>3858</v>
      </c>
      <c r="BJ68" s="254"/>
      <c r="BK68" s="254" t="s">
        <v>1959</v>
      </c>
      <c r="BL68" s="254" t="s">
        <v>1272</v>
      </c>
      <c r="BM68" s="183" t="s">
        <v>2579</v>
      </c>
      <c r="BN68" s="254" t="s">
        <v>3859</v>
      </c>
      <c r="BO68" s="254" t="s">
        <v>338</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985</v>
      </c>
      <c r="CC68" s="186" t="s">
        <v>1442</v>
      </c>
      <c r="CD68" s="210"/>
      <c r="CE68" s="210"/>
      <c r="CF68" s="211" t="str">
        <f>HYPERLINK("https://www.youtube.com/watch?v=3HfPcnPS_pk","56.84")</f>
        <v>56.84</v>
      </c>
      <c r="CG68" s="282" t="s">
        <v>259</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463</v>
      </c>
      <c r="DB68" s="260"/>
      <c r="DC68" s="260"/>
      <c r="DD68" s="242" t="s">
        <v>3878</v>
      </c>
      <c r="DE68" s="260"/>
      <c r="DF68" s="260"/>
      <c r="DG68" s="261"/>
      <c r="DH68" s="303"/>
      <c r="DI68" s="243" t="s">
        <v>1573</v>
      </c>
      <c r="DJ68" s="243"/>
      <c r="DK68" s="243" t="s">
        <v>3749</v>
      </c>
      <c r="DL68" s="243" t="s">
        <v>2467</v>
      </c>
      <c r="DM68" s="243" t="s">
        <v>202</v>
      </c>
      <c r="DN68" s="243" t="s">
        <v>1739</v>
      </c>
      <c r="DO68" s="243" t="s">
        <v>2909</v>
      </c>
      <c r="DP68" s="303" t="s">
        <v>3879</v>
      </c>
      <c r="DQ68" s="243"/>
      <c r="DR68" s="243" t="s">
        <v>337</v>
      </c>
      <c r="DS68" s="243" t="s">
        <v>3880</v>
      </c>
      <c r="DT68" s="243" t="s">
        <v>3881</v>
      </c>
      <c r="DU68" s="243" t="s">
        <v>3132</v>
      </c>
      <c r="DV68" s="243" t="s">
        <v>3882</v>
      </c>
      <c r="DW68" s="243" t="s">
        <v>3883</v>
      </c>
      <c r="DX68" s="243" t="s">
        <v>3884</v>
      </c>
      <c r="DY68" s="243" t="s">
        <v>3885</v>
      </c>
      <c r="DZ68" s="243" t="s">
        <v>1041</v>
      </c>
      <c r="EA68" s="243" t="s">
        <v>2900</v>
      </c>
      <c r="EB68" s="346" t="s">
        <v>3886</v>
      </c>
    </row>
    <row r="69" ht="15.75" customHeight="1">
      <c r="A69" s="165" t="s">
        <v>3887</v>
      </c>
      <c r="B69" s="79" t="s">
        <v>3888</v>
      </c>
      <c r="C69" s="80" t="s">
        <v>1496</v>
      </c>
      <c r="D69" s="81" t="s">
        <v>1496</v>
      </c>
      <c r="E69" s="82" t="s">
        <v>1496</v>
      </c>
      <c r="F69" s="83" t="s">
        <v>3148</v>
      </c>
      <c r="G69" s="79" t="s">
        <v>641</v>
      </c>
      <c r="H69" s="87" t="s">
        <v>3889</v>
      </c>
      <c r="I69" s="87" t="s">
        <v>3711</v>
      </c>
      <c r="J69" s="291" t="s">
        <v>894</v>
      </c>
      <c r="K69" s="87" t="s">
        <v>3890</v>
      </c>
      <c r="L69" s="87" t="s">
        <v>702</v>
      </c>
      <c r="M69" s="87" t="s">
        <v>3891</v>
      </c>
      <c r="N69" s="87" t="s">
        <v>3892</v>
      </c>
      <c r="O69" s="87" t="s">
        <v>3893</v>
      </c>
      <c r="P69" s="87" t="s">
        <v>3894</v>
      </c>
      <c r="Q69" s="87" t="s">
        <v>3895</v>
      </c>
      <c r="R69" s="166" t="s">
        <v>3896</v>
      </c>
      <c r="S69" s="166" t="s">
        <v>3468</v>
      </c>
      <c r="T69" s="166" t="s">
        <v>605</v>
      </c>
      <c r="U69" s="166" t="s">
        <v>3897</v>
      </c>
      <c r="V69" s="166" t="s">
        <v>3898</v>
      </c>
      <c r="W69" s="167"/>
      <c r="X69" s="87" t="s">
        <v>1221</v>
      </c>
      <c r="Y69" s="87" t="s">
        <v>358</v>
      </c>
      <c r="Z69" s="87" t="s">
        <v>3899</v>
      </c>
      <c r="AA69" s="166" t="s">
        <v>3867</v>
      </c>
      <c r="AB69" s="166" t="s">
        <v>2429</v>
      </c>
      <c r="AC69" s="87" t="s">
        <v>2230</v>
      </c>
      <c r="AD69" s="87" t="s">
        <v>3900</v>
      </c>
      <c r="AE69" s="87" t="s">
        <v>3901</v>
      </c>
      <c r="AF69" s="87" t="s">
        <v>1361</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1027</v>
      </c>
      <c r="AV69" s="87" t="s">
        <v>529</v>
      </c>
      <c r="AW69" s="166" t="s">
        <v>3909</v>
      </c>
      <c r="AX69" s="166" t="s">
        <v>1700</v>
      </c>
      <c r="AY69" s="166" t="s">
        <v>3910</v>
      </c>
      <c r="AZ69" s="166"/>
      <c r="BA69" s="87" t="s">
        <v>598</v>
      </c>
      <c r="BB69" s="87" t="s">
        <v>292</v>
      </c>
      <c r="BC69" s="87" t="s">
        <v>3911</v>
      </c>
      <c r="BD69" s="87" t="s">
        <v>3912</v>
      </c>
      <c r="BE69" s="166" t="s">
        <v>3913</v>
      </c>
      <c r="BF69" s="166" t="s">
        <v>3914</v>
      </c>
      <c r="BG69" s="166" t="s">
        <v>3915</v>
      </c>
      <c r="BH69" s="87" t="s">
        <v>471</v>
      </c>
      <c r="BI69" s="166" t="s">
        <v>3916</v>
      </c>
      <c r="BJ69" s="166"/>
      <c r="BK69" s="87" t="s">
        <v>3917</v>
      </c>
      <c r="BL69" s="166" t="s">
        <v>3918</v>
      </c>
      <c r="BM69" s="166" t="s">
        <v>3337</v>
      </c>
      <c r="BN69" s="87" t="s">
        <v>3919</v>
      </c>
      <c r="BO69" s="166" t="s">
        <v>3920</v>
      </c>
      <c r="BP69" s="166"/>
      <c r="BQ69" s="220"/>
      <c r="BR69" s="166" t="s">
        <v>1472</v>
      </c>
      <c r="BS69" s="87" t="s">
        <v>3921</v>
      </c>
      <c r="BT69" s="87" t="s">
        <v>2582</v>
      </c>
      <c r="BU69" s="87" t="s">
        <v>3922</v>
      </c>
      <c r="BV69" s="87" t="s">
        <v>3923</v>
      </c>
      <c r="BW69" s="166" t="s">
        <v>3615</v>
      </c>
      <c r="BX69" s="166" t="s">
        <v>3924</v>
      </c>
      <c r="BY69" s="218"/>
      <c r="BZ69" s="87" t="s">
        <v>3925</v>
      </c>
      <c r="CA69" s="87" t="s">
        <v>3926</v>
      </c>
      <c r="CB69" s="87" t="s">
        <v>1060</v>
      </c>
      <c r="CC69" s="166" t="s">
        <v>473</v>
      </c>
      <c r="CD69" s="166" t="s">
        <v>3927</v>
      </c>
      <c r="CE69" s="166"/>
      <c r="CF69" s="291" t="s">
        <v>3928</v>
      </c>
      <c r="CG69" s="87" t="s">
        <v>3929</v>
      </c>
      <c r="CH69" s="87" t="s">
        <v>3930</v>
      </c>
      <c r="CI69" s="166" t="s">
        <v>3931</v>
      </c>
      <c r="CJ69" s="87" t="s">
        <v>3386</v>
      </c>
      <c r="CK69" s="87" t="s">
        <v>3932</v>
      </c>
      <c r="CL69" s="87" t="s">
        <v>2340</v>
      </c>
      <c r="CM69" s="87" t="s">
        <v>1555</v>
      </c>
      <c r="CN69" s="166" t="s">
        <v>3933</v>
      </c>
      <c r="CO69" s="166" t="s">
        <v>919</v>
      </c>
      <c r="CP69" s="166" t="s">
        <v>1925</v>
      </c>
      <c r="CQ69" s="166" t="s">
        <v>3934</v>
      </c>
      <c r="CR69" s="166" t="s">
        <v>1014</v>
      </c>
      <c r="CS69" s="172"/>
      <c r="CT69" s="291" t="s">
        <v>3935</v>
      </c>
      <c r="CU69" s="87" t="s">
        <v>1977</v>
      </c>
      <c r="CV69" s="166" t="s">
        <v>1777</v>
      </c>
      <c r="CW69" s="166" t="s">
        <v>99</v>
      </c>
      <c r="CX69" s="166" t="s">
        <v>437</v>
      </c>
      <c r="CY69" s="166" t="s">
        <v>3335</v>
      </c>
      <c r="CZ69" s="87" t="s">
        <v>3936</v>
      </c>
      <c r="DA69" s="166" t="s">
        <v>250</v>
      </c>
      <c r="DB69" s="166" t="s">
        <v>3937</v>
      </c>
      <c r="DC69" s="166" t="s">
        <v>657</v>
      </c>
      <c r="DD69" s="166" t="s">
        <v>1481</v>
      </c>
      <c r="DE69" s="166" t="s">
        <v>3938</v>
      </c>
      <c r="DF69" s="166"/>
      <c r="DG69" s="166" t="s">
        <v>3939</v>
      </c>
      <c r="DH69" s="166" t="s">
        <v>3940</v>
      </c>
      <c r="DI69" s="166" t="s">
        <v>3941</v>
      </c>
      <c r="DJ69" s="87" t="s">
        <v>1219</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1309</v>
      </c>
      <c r="DX69" s="166" t="s">
        <v>1951</v>
      </c>
      <c r="DY69" s="166" t="s">
        <v>582</v>
      </c>
      <c r="DZ69" s="166" t="s">
        <v>3946</v>
      </c>
      <c r="EA69" s="166" t="s">
        <v>3947</v>
      </c>
      <c r="EB69" s="196" t="s">
        <v>3948</v>
      </c>
    </row>
    <row r="70">
      <c r="A70" s="197" t="s">
        <v>3949</v>
      </c>
      <c r="B70" s="99" t="s">
        <v>3950</v>
      </c>
      <c r="C70" s="100" t="s">
        <v>1496</v>
      </c>
      <c r="D70" s="101" t="s">
        <v>1496</v>
      </c>
      <c r="E70" s="102" t="s">
        <v>1496</v>
      </c>
      <c r="F70" s="103" t="s">
        <v>1646</v>
      </c>
      <c r="G70" s="99" t="s">
        <v>3951</v>
      </c>
      <c r="H70" s="222" t="s">
        <v>1756</v>
      </c>
      <c r="I70" s="222" t="s">
        <v>3952</v>
      </c>
      <c r="J70" s="174" t="s">
        <v>3953</v>
      </c>
      <c r="K70" s="352" t="s">
        <v>3954</v>
      </c>
      <c r="L70" s="222" t="s">
        <v>2374</v>
      </c>
      <c r="M70" s="222" t="s">
        <v>3955</v>
      </c>
      <c r="N70" s="222" t="s">
        <v>3606</v>
      </c>
      <c r="O70" s="222" t="s">
        <v>649</v>
      </c>
      <c r="P70" s="174" t="s">
        <v>2413</v>
      </c>
      <c r="Q70" s="294"/>
      <c r="R70" s="294"/>
      <c r="S70" s="222" t="s">
        <v>3909</v>
      </c>
      <c r="T70" s="294"/>
      <c r="U70" s="222" t="s">
        <v>3956</v>
      </c>
      <c r="V70" s="294"/>
      <c r="W70" s="167"/>
      <c r="X70" s="111" t="s">
        <v>3957</v>
      </c>
      <c r="Y70" s="250" t="s">
        <v>3958</v>
      </c>
      <c r="Z70" s="111" t="s">
        <v>341</v>
      </c>
      <c r="AA70" s="111" t="s">
        <v>289</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1404</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1255</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1496</v>
      </c>
      <c r="D71" s="81" t="s">
        <v>1496</v>
      </c>
      <c r="E71" s="82" t="s">
        <v>1496</v>
      </c>
      <c r="F71" s="83" t="s">
        <v>1179</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1292</v>
      </c>
      <c r="AU71" s="195" t="s">
        <v>2295</v>
      </c>
      <c r="AV71" s="218"/>
      <c r="AW71" s="218"/>
      <c r="AX71" s="218"/>
      <c r="AY71" s="218"/>
      <c r="AZ71" s="218"/>
      <c r="BA71" s="350" t="s">
        <v>3174</v>
      </c>
      <c r="BB71" s="195" t="s">
        <v>1729</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1157</v>
      </c>
      <c r="BS71" s="195" t="s">
        <v>2547</v>
      </c>
      <c r="BT71" s="195" t="s">
        <v>3543</v>
      </c>
      <c r="BU71" s="195" t="s">
        <v>3130</v>
      </c>
      <c r="BV71" s="195" t="s">
        <v>3994</v>
      </c>
      <c r="BW71" s="195" t="s">
        <v>3995</v>
      </c>
      <c r="BX71" s="195" t="s">
        <v>3996</v>
      </c>
      <c r="BY71" s="195" t="s">
        <v>3997</v>
      </c>
      <c r="BZ71" s="195" t="s">
        <v>632</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1496</v>
      </c>
      <c r="D72" s="101" t="s">
        <v>1496</v>
      </c>
      <c r="E72" s="102" t="s">
        <v>1496</v>
      </c>
      <c r="F72" s="103" t="s">
        <v>434</v>
      </c>
      <c r="G72" s="99" t="s">
        <v>4010</v>
      </c>
      <c r="H72" s="224"/>
      <c r="I72" s="222" t="s">
        <v>4011</v>
      </c>
      <c r="J72" s="224" t="s">
        <v>2174</v>
      </c>
      <c r="K72" s="222" t="s">
        <v>3838</v>
      </c>
      <c r="L72" s="224" t="s">
        <v>4012</v>
      </c>
      <c r="M72" s="294"/>
      <c r="N72" s="222" t="s">
        <v>1322</v>
      </c>
      <c r="O72" s="224" t="s">
        <v>4013</v>
      </c>
      <c r="P72" s="222" t="s">
        <v>3894</v>
      </c>
      <c r="Q72" s="294"/>
      <c r="R72" s="294"/>
      <c r="S72" s="294"/>
      <c r="T72" s="294"/>
      <c r="U72" s="294"/>
      <c r="V72" s="294"/>
      <c r="W72" s="167"/>
      <c r="X72" s="227" t="s">
        <v>2814</v>
      </c>
      <c r="Y72" s="227" t="s">
        <v>469</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1159</v>
      </c>
      <c r="AV72" s="253"/>
      <c r="AW72" s="253"/>
      <c r="AX72" s="253"/>
      <c r="AY72" s="253"/>
      <c r="AZ72" s="253"/>
      <c r="BA72" s="255"/>
      <c r="BB72" s="254" t="s">
        <v>1124</v>
      </c>
      <c r="BC72" s="254" t="s">
        <v>1207</v>
      </c>
      <c r="BD72" s="254" t="s">
        <v>3735</v>
      </c>
      <c r="BE72" s="254" t="s">
        <v>4017</v>
      </c>
      <c r="BF72" s="255"/>
      <c r="BG72" s="255"/>
      <c r="BH72" s="183" t="s">
        <v>914</v>
      </c>
      <c r="BI72" s="233"/>
      <c r="BJ72" s="183" t="s">
        <v>4018</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1915</v>
      </c>
      <c r="CI72" s="282" t="s">
        <v>4019</v>
      </c>
      <c r="CJ72" s="258"/>
      <c r="CK72" s="282" t="s">
        <v>3415</v>
      </c>
      <c r="CL72" s="187" t="s">
        <v>4020</v>
      </c>
      <c r="CM72" s="282" t="s">
        <v>4021</v>
      </c>
      <c r="CN72" s="258"/>
      <c r="CO72" s="258"/>
      <c r="CP72" s="258"/>
      <c r="CQ72" s="258"/>
      <c r="CR72" s="258"/>
      <c r="CS72" s="172"/>
      <c r="CT72" s="242" t="s">
        <v>611</v>
      </c>
      <c r="CU72" s="260"/>
      <c r="CV72" s="242" t="s">
        <v>1309</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1496</v>
      </c>
      <c r="D73" s="81" t="s">
        <v>1496</v>
      </c>
      <c r="E73" s="82" t="s">
        <v>1496</v>
      </c>
      <c r="F73" s="83" t="s">
        <v>1496</v>
      </c>
      <c r="G73" s="79" t="s">
        <v>2760</v>
      </c>
      <c r="H73" s="195"/>
      <c r="I73" s="166" t="s">
        <v>4026</v>
      </c>
      <c r="J73" s="195" t="s">
        <v>4027</v>
      </c>
      <c r="K73" s="195" t="s">
        <v>4028</v>
      </c>
      <c r="L73" s="166" t="s">
        <v>4029</v>
      </c>
      <c r="M73" s="218"/>
      <c r="N73" s="195" t="s">
        <v>4030</v>
      </c>
      <c r="O73" s="195" t="s">
        <v>2047</v>
      </c>
      <c r="P73" s="195" t="s">
        <v>4031</v>
      </c>
      <c r="Q73" s="218"/>
      <c r="R73" s="218"/>
      <c r="S73" s="195" t="s">
        <v>1303</v>
      </c>
      <c r="T73" s="218"/>
      <c r="U73" s="195" t="s">
        <v>4032</v>
      </c>
      <c r="V73" s="218"/>
      <c r="W73" s="167"/>
      <c r="X73" s="195" t="s">
        <v>1403</v>
      </c>
      <c r="Y73" s="195" t="s">
        <v>790</v>
      </c>
      <c r="Z73" s="195" t="s">
        <v>4033</v>
      </c>
      <c r="AA73" s="195" t="s">
        <v>4034</v>
      </c>
      <c r="AB73" s="195" t="s">
        <v>1404</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1190</v>
      </c>
      <c r="BE73" s="195" t="s">
        <v>1248</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649</v>
      </c>
      <c r="CD73" s="218"/>
      <c r="CE73" s="218"/>
      <c r="CF73" s="195" t="s">
        <v>2256</v>
      </c>
      <c r="CG73" s="166" t="s">
        <v>401</v>
      </c>
      <c r="CH73" s="195" t="s">
        <v>4043</v>
      </c>
      <c r="CI73" s="195" t="s">
        <v>4044</v>
      </c>
      <c r="CJ73" s="218"/>
      <c r="CK73" s="195" t="s">
        <v>4045</v>
      </c>
      <c r="CL73" s="195" t="s">
        <v>627</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1307</v>
      </c>
      <c r="DS73" s="218"/>
      <c r="DT73" s="218"/>
      <c r="DU73" s="195" t="s">
        <v>4051</v>
      </c>
      <c r="DV73" s="218"/>
      <c r="DW73" s="218"/>
      <c r="DX73" s="195" t="s">
        <v>4052</v>
      </c>
      <c r="DY73" s="195" t="s">
        <v>4053</v>
      </c>
      <c r="DZ73" s="218"/>
      <c r="EA73" s="218"/>
      <c r="EB73" s="196"/>
    </row>
    <row r="74" ht="15.75" customHeight="1">
      <c r="A74" s="197" t="s">
        <v>4054</v>
      </c>
      <c r="B74" s="99" t="s">
        <v>4055</v>
      </c>
      <c r="C74" s="100" t="s">
        <v>1496</v>
      </c>
      <c r="D74" s="101" t="s">
        <v>1496</v>
      </c>
      <c r="E74" s="102" t="s">
        <v>1496</v>
      </c>
      <c r="F74" s="103" t="s">
        <v>1496</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1242</v>
      </c>
      <c r="T74" s="294"/>
      <c r="U74" s="294"/>
      <c r="V74" s="294"/>
      <c r="W74" s="167"/>
      <c r="X74" s="250" t="s">
        <v>4062</v>
      </c>
      <c r="Y74" s="227" t="s">
        <v>250</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409</v>
      </c>
      <c r="AV74" s="253"/>
      <c r="AW74" s="253"/>
      <c r="AX74" s="230" t="s">
        <v>1612</v>
      </c>
      <c r="AY74" s="253"/>
      <c r="AZ74" s="253"/>
      <c r="BA74" s="255"/>
      <c r="BB74" s="183" t="s">
        <v>754</v>
      </c>
      <c r="BC74" s="183" t="s">
        <v>1457</v>
      </c>
      <c r="BD74" s="506" t="s">
        <v>4069</v>
      </c>
      <c r="BE74" s="183" t="s">
        <v>1548</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324</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1496</v>
      </c>
      <c r="D75" s="81" t="s">
        <v>1496</v>
      </c>
      <c r="E75" s="82" t="s">
        <v>1496</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1399</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1496</v>
      </c>
      <c r="D76" s="101" t="s">
        <v>1496</v>
      </c>
      <c r="E76" s="102" t="s">
        <v>1496</v>
      </c>
      <c r="F76" s="103" t="s">
        <v>2366</v>
      </c>
      <c r="G76" s="99" t="s">
        <v>1585</v>
      </c>
      <c r="H76" s="294"/>
      <c r="I76" s="222" t="s">
        <v>3981</v>
      </c>
      <c r="J76" s="174" t="s">
        <v>3346</v>
      </c>
      <c r="K76" s="174" t="s">
        <v>1501</v>
      </c>
      <c r="L76" s="174" t="s">
        <v>183</v>
      </c>
      <c r="M76" s="222" t="s">
        <v>4095</v>
      </c>
      <c r="N76" s="222" t="s">
        <v>4096</v>
      </c>
      <c r="O76" s="222" t="s">
        <v>1717</v>
      </c>
      <c r="P76" s="222" t="s">
        <v>4061</v>
      </c>
      <c r="Q76" s="294"/>
      <c r="R76" s="294"/>
      <c r="S76" s="294"/>
      <c r="T76" s="294"/>
      <c r="U76" s="294"/>
      <c r="V76" s="294"/>
      <c r="W76" s="167"/>
      <c r="X76" s="268" t="s">
        <v>1732</v>
      </c>
      <c r="Y76" s="250" t="s">
        <v>1455</v>
      </c>
      <c r="Z76" s="226" t="s">
        <v>1873</v>
      </c>
      <c r="AA76" s="250" t="s">
        <v>3354</v>
      </c>
      <c r="AB76" s="250" t="s">
        <v>2039</v>
      </c>
      <c r="AC76" s="250" t="s">
        <v>4097</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290</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1496</v>
      </c>
      <c r="D77" s="513" t="s">
        <v>1496</v>
      </c>
      <c r="E77" s="514" t="s">
        <v>1496</v>
      </c>
      <c r="F77" s="515" t="s">
        <v>4116</v>
      </c>
      <c r="G77" s="511" t="s">
        <v>4117</v>
      </c>
      <c r="H77" s="516" t="s">
        <v>4118</v>
      </c>
      <c r="I77" s="517" t="s">
        <v>4119</v>
      </c>
      <c r="J77" s="516" t="s">
        <v>4120</v>
      </c>
      <c r="K77" s="516" t="s">
        <v>2588</v>
      </c>
      <c r="L77" s="516" t="s">
        <v>2570</v>
      </c>
      <c r="M77" s="518" t="s">
        <v>4121</v>
      </c>
      <c r="N77" s="517" t="s">
        <v>4122</v>
      </c>
      <c r="O77" s="518" t="s">
        <v>261</v>
      </c>
      <c r="P77" s="519" t="s">
        <v>4123</v>
      </c>
      <c r="Q77" s="519" t="s">
        <v>4124</v>
      </c>
      <c r="R77" s="519" t="s">
        <v>1634</v>
      </c>
      <c r="S77" s="519" t="s">
        <v>2832</v>
      </c>
      <c r="T77" s="519" t="s">
        <v>108</v>
      </c>
      <c r="U77" s="519" t="s">
        <v>4125</v>
      </c>
      <c r="V77" s="518" t="s">
        <v>4126</v>
      </c>
      <c r="W77" s="520"/>
      <c r="X77" s="516" t="s">
        <v>2457</v>
      </c>
      <c r="Y77" s="518" t="s">
        <v>4127</v>
      </c>
      <c r="Z77" s="517" t="s">
        <v>402</v>
      </c>
      <c r="AA77" s="517" t="s">
        <v>522</v>
      </c>
      <c r="AB77" s="516" t="s">
        <v>1076</v>
      </c>
      <c r="AC77" s="517" t="s">
        <v>4128</v>
      </c>
      <c r="AD77" s="518"/>
      <c r="AE77" s="518" t="s">
        <v>4129</v>
      </c>
      <c r="AF77" s="219" t="s">
        <v>4130</v>
      </c>
      <c r="AG77" s="516" t="s">
        <v>1671</v>
      </c>
      <c r="AH77" s="519" t="s">
        <v>4131</v>
      </c>
      <c r="AI77" s="87" t="s">
        <v>2600</v>
      </c>
      <c r="AJ77" s="519" t="s">
        <v>4132</v>
      </c>
      <c r="AK77" s="520"/>
      <c r="AL77" s="516" t="s">
        <v>3196</v>
      </c>
      <c r="AM77" s="516" t="s">
        <v>1394</v>
      </c>
      <c r="AN77" s="518" t="s">
        <v>4133</v>
      </c>
      <c r="AO77" s="519" t="s">
        <v>130</v>
      </c>
      <c r="AP77" s="519" t="s">
        <v>4134</v>
      </c>
      <c r="AQ77" s="519" t="s">
        <v>2279</v>
      </c>
      <c r="AR77" s="516" t="s">
        <v>4135</v>
      </c>
      <c r="AS77" s="519" t="s">
        <v>4136</v>
      </c>
      <c r="AT77" s="519" t="s">
        <v>2314</v>
      </c>
      <c r="AU77" s="219" t="s">
        <v>2001</v>
      </c>
      <c r="AV77" s="516" t="s">
        <v>3398</v>
      </c>
      <c r="AW77" s="519" t="s">
        <v>670</v>
      </c>
      <c r="AX77" s="519" t="s">
        <v>896</v>
      </c>
      <c r="AY77" s="519" t="s">
        <v>4137</v>
      </c>
      <c r="AZ77" s="521"/>
      <c r="BA77" s="516" t="s">
        <v>4138</v>
      </c>
      <c r="BB77" s="219" t="s">
        <v>309</v>
      </c>
      <c r="BC77" s="516" t="s">
        <v>510</v>
      </c>
      <c r="BD77" s="522" t="s">
        <v>260</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1572</v>
      </c>
      <c r="DO77" s="516" t="s">
        <v>4167</v>
      </c>
      <c r="DP77" s="516" t="s">
        <v>4168</v>
      </c>
      <c r="DQ77" s="519" t="s">
        <v>4169</v>
      </c>
      <c r="DR77" s="518" t="s">
        <v>4170</v>
      </c>
      <c r="DS77" s="516" t="s">
        <v>587</v>
      </c>
      <c r="DT77" s="527"/>
      <c r="DU77" s="517" t="s">
        <v>1851</v>
      </c>
      <c r="DV77" s="523"/>
      <c r="DW77" s="517" t="s">
        <v>2458</v>
      </c>
      <c r="DX77" s="516" t="s">
        <v>4171</v>
      </c>
      <c r="DY77" s="527"/>
      <c r="DZ77" s="516" t="s">
        <v>854</v>
      </c>
      <c r="EA77" s="527"/>
      <c r="EB77" s="86" t="s">
        <v>4172</v>
      </c>
    </row>
    <row r="78" ht="15.75" customHeight="1">
      <c r="A78" s="528" t="s">
        <v>4173</v>
      </c>
      <c r="B78" s="99" t="s">
        <v>4174</v>
      </c>
      <c r="C78" s="100" t="s">
        <v>1496</v>
      </c>
      <c r="D78" s="101" t="s">
        <v>1496</v>
      </c>
      <c r="E78" s="102" t="s">
        <v>1496</v>
      </c>
      <c r="F78" s="103" t="s">
        <v>639</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1569</v>
      </c>
      <c r="P78" s="222" t="s">
        <v>2413</v>
      </c>
      <c r="Q78" s="294"/>
      <c r="R78" s="294"/>
      <c r="S78" s="294"/>
      <c r="T78" s="294"/>
      <c r="U78" s="294"/>
      <c r="V78" s="294"/>
      <c r="W78" s="167"/>
      <c r="X78" s="111" t="s">
        <v>3930</v>
      </c>
      <c r="Y78" s="250" t="s">
        <v>790</v>
      </c>
      <c r="Z78" s="249" t="s">
        <v>4175</v>
      </c>
      <c r="AA78" s="250" t="s">
        <v>3768</v>
      </c>
      <c r="AB78" s="250" t="s">
        <v>1514</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1255</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1496</v>
      </c>
      <c r="D79" s="81" t="s">
        <v>1496</v>
      </c>
      <c r="E79" s="82" t="s">
        <v>1496</v>
      </c>
      <c r="F79" s="83" t="s">
        <v>639</v>
      </c>
      <c r="G79" s="79" t="s">
        <v>1886</v>
      </c>
      <c r="H79" s="220"/>
      <c r="I79" s="218"/>
      <c r="J79" s="166" t="s">
        <v>4188</v>
      </c>
      <c r="K79" s="166" t="s">
        <v>1127</v>
      </c>
      <c r="L79" s="166" t="s">
        <v>630</v>
      </c>
      <c r="M79" s="166" t="s">
        <v>4189</v>
      </c>
      <c r="N79" s="166" t="s">
        <v>4190</v>
      </c>
      <c r="O79" s="166" t="s">
        <v>4191</v>
      </c>
      <c r="P79" s="87" t="s">
        <v>2413</v>
      </c>
      <c r="Q79" s="218"/>
      <c r="R79" s="218"/>
      <c r="S79" s="218"/>
      <c r="T79" s="218"/>
      <c r="U79" s="218"/>
      <c r="V79" s="166" t="s">
        <v>4192</v>
      </c>
      <c r="W79" s="167"/>
      <c r="X79" s="291" t="s">
        <v>4193</v>
      </c>
      <c r="Y79" s="166" t="s">
        <v>1133</v>
      </c>
      <c r="Z79" s="87" t="s">
        <v>4194</v>
      </c>
      <c r="AA79" s="87" t="s">
        <v>4195</v>
      </c>
      <c r="AB79" s="87" t="s">
        <v>1406</v>
      </c>
      <c r="AC79" s="291" t="s">
        <v>2530</v>
      </c>
      <c r="AD79" s="166"/>
      <c r="AE79" s="169" t="s">
        <v>2926</v>
      </c>
      <c r="AF79" s="87" t="s">
        <v>3022</v>
      </c>
      <c r="AG79" s="218"/>
      <c r="AH79" s="218"/>
      <c r="AI79" s="166" t="s">
        <v>119</v>
      </c>
      <c r="AJ79" s="166" t="s">
        <v>4196</v>
      </c>
      <c r="AK79" s="167"/>
      <c r="AL79" s="220"/>
      <c r="AM79" s="220"/>
      <c r="AN79" s="220"/>
      <c r="AO79" s="220"/>
      <c r="AP79" s="166" t="s">
        <v>650</v>
      </c>
      <c r="AQ79" s="166"/>
      <c r="AR79" s="218"/>
      <c r="AS79" s="218"/>
      <c r="AT79" s="166" t="s">
        <v>1049</v>
      </c>
      <c r="AU79" s="291" t="s">
        <v>4197</v>
      </c>
      <c r="AV79" s="218"/>
      <c r="AW79" s="218"/>
      <c r="AX79" s="87" t="s">
        <v>230</v>
      </c>
      <c r="AY79" s="166" t="s">
        <v>4198</v>
      </c>
      <c r="AZ79" s="166"/>
      <c r="BA79" s="166" t="s">
        <v>4199</v>
      </c>
      <c r="BB79" s="166" t="s">
        <v>1571</v>
      </c>
      <c r="BC79" s="166" t="s">
        <v>1637</v>
      </c>
      <c r="BD79" s="87" t="s">
        <v>268</v>
      </c>
      <c r="BE79" s="166" t="s">
        <v>1325</v>
      </c>
      <c r="BF79" s="218"/>
      <c r="BG79" s="218"/>
      <c r="BH79" s="291" t="s">
        <v>696</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1696</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280</v>
      </c>
      <c r="DZ79" s="218"/>
      <c r="EA79" s="218"/>
      <c r="EB79" s="196" t="s">
        <v>4218</v>
      </c>
    </row>
    <row r="80">
      <c r="A80" s="197" t="s">
        <v>4219</v>
      </c>
      <c r="B80" s="99" t="s">
        <v>4220</v>
      </c>
      <c r="C80" s="100" t="s">
        <v>1496</v>
      </c>
      <c r="D80" s="101" t="s">
        <v>1496</v>
      </c>
      <c r="E80" s="102" t="s">
        <v>1496</v>
      </c>
      <c r="F80" s="103" t="s">
        <v>4221</v>
      </c>
      <c r="G80" s="99" t="s">
        <v>1749</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1656</v>
      </c>
      <c r="Y80" s="249" t="s">
        <v>1455</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1742</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369</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657</v>
      </c>
      <c r="BV80" s="134" t="s">
        <v>4166</v>
      </c>
      <c r="BW80" s="134" t="s">
        <v>4240</v>
      </c>
      <c r="BX80" s="186" t="s">
        <v>413</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1762</v>
      </c>
      <c r="DB80" s="260"/>
      <c r="DC80" s="260"/>
      <c r="DD80" s="152" t="s">
        <v>2115</v>
      </c>
      <c r="DE80" s="260"/>
      <c r="DF80" s="260"/>
      <c r="DG80" s="261"/>
      <c r="DH80" s="261"/>
      <c r="DI80" s="303" t="s">
        <v>3698</v>
      </c>
      <c r="DJ80" s="261"/>
      <c r="DK80" s="303" t="s">
        <v>1555</v>
      </c>
      <c r="DL80" s="303" t="s">
        <v>2442</v>
      </c>
      <c r="DM80" s="303" t="s">
        <v>4250</v>
      </c>
      <c r="DN80" s="303" t="s">
        <v>2802</v>
      </c>
      <c r="DO80" s="261"/>
      <c r="DP80" s="303" t="s">
        <v>1337</v>
      </c>
      <c r="DQ80" s="191" t="s">
        <v>3053</v>
      </c>
      <c r="DR80" s="303" t="s">
        <v>4251</v>
      </c>
      <c r="DS80" s="303" t="s">
        <v>1579</v>
      </c>
      <c r="DT80" s="303" t="s">
        <v>4252</v>
      </c>
      <c r="DU80" s="303" t="s">
        <v>4253</v>
      </c>
      <c r="DV80" s="303" t="s">
        <v>3424</v>
      </c>
      <c r="DW80" s="303" t="s">
        <v>1291</v>
      </c>
      <c r="DX80" s="191" t="s">
        <v>564</v>
      </c>
      <c r="DY80" s="303" t="s">
        <v>4254</v>
      </c>
      <c r="DZ80" s="303" t="s">
        <v>4255</v>
      </c>
      <c r="EA80" s="303" t="s">
        <v>4256</v>
      </c>
      <c r="EB80" s="536" t="s">
        <v>4257</v>
      </c>
    </row>
    <row r="81" ht="15.75" customHeight="1">
      <c r="A81" s="412" t="s">
        <v>4258</v>
      </c>
      <c r="B81" s="482" t="s">
        <v>4259</v>
      </c>
      <c r="C81" s="483" t="s">
        <v>1496</v>
      </c>
      <c r="D81" s="484" t="s">
        <v>1496</v>
      </c>
      <c r="E81" s="485" t="s">
        <v>434</v>
      </c>
      <c r="F81" s="486" t="s">
        <v>329</v>
      </c>
      <c r="G81" s="482" t="s">
        <v>3600</v>
      </c>
      <c r="H81" s="420"/>
      <c r="I81" s="420"/>
      <c r="J81" s="420"/>
      <c r="K81" s="537" t="s">
        <v>1809</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561</v>
      </c>
      <c r="AG81" s="420"/>
      <c r="AH81" s="420"/>
      <c r="AI81" s="420"/>
      <c r="AJ81" s="420"/>
      <c r="AK81" s="110"/>
      <c r="AL81" s="420"/>
      <c r="AM81" s="420"/>
      <c r="AN81" s="420"/>
      <c r="AO81" s="420"/>
      <c r="AP81" s="420"/>
      <c r="AQ81" s="420"/>
      <c r="AR81" s="420"/>
      <c r="AS81" s="420"/>
      <c r="AT81" s="487" t="s">
        <v>2128</v>
      </c>
      <c r="AU81" s="487" t="s">
        <v>1662</v>
      </c>
      <c r="AV81" s="420"/>
      <c r="AW81" s="420"/>
      <c r="AX81" s="420"/>
      <c r="AY81" s="420"/>
      <c r="AZ81" s="420"/>
      <c r="BA81" s="420"/>
      <c r="BB81" s="487"/>
      <c r="BC81" s="487"/>
      <c r="BD81" s="487"/>
      <c r="BE81" s="539" t="s">
        <v>1768</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1496</v>
      </c>
      <c r="D82" s="101" t="s">
        <v>1496</v>
      </c>
      <c r="E82" s="102" t="s">
        <v>1496</v>
      </c>
      <c r="F82" s="103" t="s">
        <v>330</v>
      </c>
      <c r="G82" s="99" t="s">
        <v>2242</v>
      </c>
      <c r="H82" s="294"/>
      <c r="I82" s="222" t="s">
        <v>4264</v>
      </c>
      <c r="J82" s="222" t="s">
        <v>1360</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1049</v>
      </c>
      <c r="AN82" s="253"/>
      <c r="AO82" s="253"/>
      <c r="AP82" s="253"/>
      <c r="AQ82" s="253"/>
      <c r="AR82" s="253"/>
      <c r="AS82" s="253"/>
      <c r="AT82" s="230" t="s">
        <v>3155</v>
      </c>
      <c r="AU82" s="270" t="s">
        <v>627</v>
      </c>
      <c r="AV82" s="253"/>
      <c r="AW82" s="253"/>
      <c r="AX82" s="253"/>
      <c r="AY82" s="253"/>
      <c r="AZ82" s="253"/>
      <c r="BA82" s="254" t="s">
        <v>1787</v>
      </c>
      <c r="BB82" s="254" t="s">
        <v>292</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1523</v>
      </c>
      <c r="CD82" s="210"/>
      <c r="CE82" s="210"/>
      <c r="CF82" s="187" t="s">
        <v>4281</v>
      </c>
      <c r="CG82" s="187" t="s">
        <v>2648</v>
      </c>
      <c r="CH82" s="282" t="s">
        <v>2130</v>
      </c>
      <c r="CI82" s="282" t="s">
        <v>4282</v>
      </c>
      <c r="CJ82" s="258"/>
      <c r="CK82" s="187" t="s">
        <v>2153</v>
      </c>
      <c r="CL82" s="187" t="s">
        <v>4283</v>
      </c>
      <c r="CM82" s="187" t="s">
        <v>324</v>
      </c>
      <c r="CN82" s="258"/>
      <c r="CO82" s="258"/>
      <c r="CP82" s="258"/>
      <c r="CQ82" s="258"/>
      <c r="CR82" s="258"/>
      <c r="CS82" s="172"/>
      <c r="CT82" s="242" t="s">
        <v>4284</v>
      </c>
      <c r="CU82" s="260"/>
      <c r="CV82" s="259" t="s">
        <v>1872</v>
      </c>
      <c r="CW82" s="259" t="s">
        <v>1376</v>
      </c>
      <c r="CX82" s="242" t="s">
        <v>1244</v>
      </c>
      <c r="CY82" s="242" t="s">
        <v>3335</v>
      </c>
      <c r="CZ82" s="152" t="s">
        <v>4285</v>
      </c>
      <c r="DA82" s="242" t="s">
        <v>1292</v>
      </c>
      <c r="DB82" s="260"/>
      <c r="DC82" s="260"/>
      <c r="DD82" s="260"/>
      <c r="DE82" s="260"/>
      <c r="DF82" s="260"/>
      <c r="DG82" s="243" t="s">
        <v>1383</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1496</v>
      </c>
      <c r="D83" s="81" t="s">
        <v>1496</v>
      </c>
      <c r="E83" s="82" t="s">
        <v>1496</v>
      </c>
      <c r="F83" s="83" t="s">
        <v>539</v>
      </c>
      <c r="G83" s="79" t="s">
        <v>4221</v>
      </c>
      <c r="H83" s="218"/>
      <c r="I83" s="195" t="s">
        <v>2586</v>
      </c>
      <c r="J83" s="195" t="s">
        <v>550</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1400</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428</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385</v>
      </c>
      <c r="DN84" s="164" t="str">
        <f>HYPERLINK("https://clips.twitch.tv/TemperedFaintAppleTwitchRaid","20.13")</f>
        <v>20.13</v>
      </c>
      <c r="DO84" s="243" t="s">
        <v>1292</v>
      </c>
      <c r="DP84" s="243" t="s">
        <v>1775</v>
      </c>
      <c r="DQ84" s="243"/>
      <c r="DR84" s="261"/>
      <c r="DS84" s="261"/>
      <c r="DT84" s="261"/>
      <c r="DU84" s="243" t="s">
        <v>2100</v>
      </c>
      <c r="DV84" s="261"/>
      <c r="DW84" s="243"/>
      <c r="DX84" s="243"/>
      <c r="DY84" s="243" t="s">
        <v>280</v>
      </c>
      <c r="DZ84" s="261"/>
      <c r="EA84" s="261"/>
      <c r="EB84" s="346"/>
    </row>
    <row r="85" ht="15.75" customHeight="1">
      <c r="A85" s="165" t="s">
        <v>4318</v>
      </c>
      <c r="B85" s="79" t="s">
        <v>4319</v>
      </c>
      <c r="C85" s="80" t="s">
        <v>1496</v>
      </c>
      <c r="D85" s="81" t="s">
        <v>1496</v>
      </c>
      <c r="E85" s="82" t="s">
        <v>1496</v>
      </c>
      <c r="F85" s="83" t="s">
        <v>434</v>
      </c>
      <c r="G85" s="79" t="s">
        <v>3147</v>
      </c>
      <c r="H85" s="195" t="s">
        <v>1123</v>
      </c>
      <c r="I85" s="218"/>
      <c r="J85" s="195" t="s">
        <v>2875</v>
      </c>
      <c r="K85" s="195" t="s">
        <v>3954</v>
      </c>
      <c r="L85" s="195" t="s">
        <v>4320</v>
      </c>
      <c r="M85" s="195" t="s">
        <v>4321</v>
      </c>
      <c r="N85" s="195" t="s">
        <v>4322</v>
      </c>
      <c r="O85" s="195" t="s">
        <v>4323</v>
      </c>
      <c r="P85" s="195" t="s">
        <v>1660</v>
      </c>
      <c r="Q85" s="218"/>
      <c r="R85" s="218"/>
      <c r="S85" s="218"/>
      <c r="T85" s="218"/>
      <c r="U85" s="218"/>
      <c r="V85" s="218"/>
      <c r="W85" s="167"/>
      <c r="X85" s="218"/>
      <c r="Y85" s="195" t="s">
        <v>4324</v>
      </c>
      <c r="Z85" s="195" t="s">
        <v>1555</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1163</v>
      </c>
      <c r="BD85" s="195" t="s">
        <v>1256</v>
      </c>
      <c r="BE85" s="195"/>
      <c r="BF85" s="195" t="s">
        <v>1705</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1412</v>
      </c>
      <c r="CH85" s="195"/>
      <c r="CI85" s="218"/>
      <c r="CJ85" s="195" t="s">
        <v>439</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1179</v>
      </c>
      <c r="G86" s="99" t="s">
        <v>4339</v>
      </c>
      <c r="H86" s="224" t="s">
        <v>4340</v>
      </c>
      <c r="I86" s="224" t="s">
        <v>3383</v>
      </c>
      <c r="J86" s="224" t="s">
        <v>1930</v>
      </c>
      <c r="K86" s="264" t="s">
        <v>4000</v>
      </c>
      <c r="L86" s="224" t="s">
        <v>701</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1106</v>
      </c>
      <c r="AC86" s="227" t="s">
        <v>3580</v>
      </c>
      <c r="AD86" s="227" t="s">
        <v>4346</v>
      </c>
      <c r="AE86" s="227" t="s">
        <v>1465</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369</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1179</v>
      </c>
      <c r="D87" s="81" t="s">
        <v>1496</v>
      </c>
      <c r="E87" s="82" t="s">
        <v>1179</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1496</v>
      </c>
      <c r="D88" s="101" t="s">
        <v>1496</v>
      </c>
      <c r="E88" s="102" t="s">
        <v>1496</v>
      </c>
      <c r="F88" s="103" t="s">
        <v>810</v>
      </c>
      <c r="G88" s="99" t="s">
        <v>4360</v>
      </c>
      <c r="H88" s="224" t="s">
        <v>4361</v>
      </c>
      <c r="I88" s="224" t="s">
        <v>3332</v>
      </c>
      <c r="J88" s="224" t="s">
        <v>4362</v>
      </c>
      <c r="K88" s="224" t="s">
        <v>2780</v>
      </c>
      <c r="L88" s="224" t="s">
        <v>3204</v>
      </c>
      <c r="M88" s="224" t="s">
        <v>4363</v>
      </c>
      <c r="N88" s="224" t="s">
        <v>4364</v>
      </c>
      <c r="O88" s="224" t="s">
        <v>4365</v>
      </c>
      <c r="P88" s="224" t="s">
        <v>2643</v>
      </c>
      <c r="Q88" s="294"/>
      <c r="R88" s="294"/>
      <c r="S88" s="294"/>
      <c r="T88" s="294"/>
      <c r="U88" s="294"/>
      <c r="V88" s="294"/>
      <c r="W88" s="167"/>
      <c r="X88" s="227" t="s">
        <v>2899</v>
      </c>
      <c r="Y88" s="227" t="s">
        <v>3124</v>
      </c>
      <c r="Z88" s="227" t="s">
        <v>4366</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1195</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876</v>
      </c>
      <c r="BT88" s="237" t="s">
        <v>4371</v>
      </c>
      <c r="BU88" s="237" t="s">
        <v>1825</v>
      </c>
      <c r="BV88" s="185" t="str">
        <f>HYPERLINK("https://www.youtube.com/watch?v=HaeMpTna7bY","21.54")</f>
        <v>21.54</v>
      </c>
      <c r="BW88" s="210"/>
      <c r="BX88" s="279"/>
      <c r="BY88" s="279"/>
      <c r="BZ88" s="210"/>
      <c r="CA88" s="210"/>
      <c r="CB88" s="210"/>
      <c r="CC88" s="210"/>
      <c r="CD88" s="210"/>
      <c r="CE88" s="210"/>
      <c r="CF88" s="282" t="s">
        <v>4199</v>
      </c>
      <c r="CG88" s="282" t="s">
        <v>241</v>
      </c>
      <c r="CH88" s="282" t="s">
        <v>4243</v>
      </c>
      <c r="CI88" s="258"/>
      <c r="CJ88" s="258"/>
      <c r="CK88" s="282" t="s">
        <v>3712</v>
      </c>
      <c r="CL88" s="282" t="s">
        <v>2949</v>
      </c>
      <c r="CM88" s="258"/>
      <c r="CN88" s="258"/>
      <c r="CO88" s="258"/>
      <c r="CP88" s="258"/>
      <c r="CQ88" s="258"/>
      <c r="CR88" s="258"/>
      <c r="CS88" s="172"/>
      <c r="CT88" s="242" t="s">
        <v>4372</v>
      </c>
      <c r="CU88" s="260"/>
      <c r="CV88" s="242" t="s">
        <v>1449</v>
      </c>
      <c r="CW88" s="242" t="s">
        <v>2306</v>
      </c>
      <c r="CX88" s="259"/>
      <c r="CY88" s="55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2" t="s">
        <v>4376</v>
      </c>
      <c r="B89" s="79" t="s">
        <v>4377</v>
      </c>
      <c r="C89" s="80" t="s">
        <v>1496</v>
      </c>
      <c r="D89" s="81" t="s">
        <v>1496</v>
      </c>
      <c r="E89" s="82" t="s">
        <v>1496</v>
      </c>
      <c r="F89" s="83" t="s">
        <v>1179</v>
      </c>
      <c r="G89" s="79" t="s">
        <v>2793</v>
      </c>
      <c r="H89" s="195" t="s">
        <v>759</v>
      </c>
      <c r="I89" s="195" t="s">
        <v>4378</v>
      </c>
      <c r="J89" s="195" t="s">
        <v>4379</v>
      </c>
      <c r="K89" s="195" t="s">
        <v>3954</v>
      </c>
      <c r="L89" s="195" t="s">
        <v>2599</v>
      </c>
      <c r="M89" s="195" t="s">
        <v>4380</v>
      </c>
      <c r="N89" s="195" t="s">
        <v>4381</v>
      </c>
      <c r="O89" s="195" t="s">
        <v>1517</v>
      </c>
      <c r="P89" s="195" t="s">
        <v>4382</v>
      </c>
      <c r="Q89" s="218"/>
      <c r="R89" s="218"/>
      <c r="S89" s="195" t="s">
        <v>4383</v>
      </c>
      <c r="T89" s="218"/>
      <c r="U89" s="195" t="s">
        <v>1316</v>
      </c>
      <c r="V89" s="218"/>
      <c r="W89" s="167"/>
      <c r="X89" s="195" t="s">
        <v>2094</v>
      </c>
      <c r="Y89" s="195" t="s">
        <v>1518</v>
      </c>
      <c r="Z89" s="195" t="s">
        <v>4384</v>
      </c>
      <c r="AA89" s="195" t="s">
        <v>2558</v>
      </c>
      <c r="AB89" s="553" t="s">
        <v>3673</v>
      </c>
      <c r="AC89" s="166" t="s">
        <v>4385</v>
      </c>
      <c r="AD89" s="218"/>
      <c r="AE89" s="218"/>
      <c r="AF89" s="166" t="s">
        <v>4386</v>
      </c>
      <c r="AG89" s="218"/>
      <c r="AH89" s="218"/>
      <c r="AI89" s="218"/>
      <c r="AJ89" s="218"/>
      <c r="AK89" s="167"/>
      <c r="AL89" s="195" t="s">
        <v>1711</v>
      </c>
      <c r="AM89" s="166" t="s">
        <v>4387</v>
      </c>
      <c r="AN89" s="218"/>
      <c r="AO89" s="218"/>
      <c r="AP89" s="218"/>
      <c r="AQ89" s="218"/>
      <c r="AR89" s="166" t="s">
        <v>557</v>
      </c>
      <c r="AS89" s="218"/>
      <c r="AT89" s="195" t="s">
        <v>2536</v>
      </c>
      <c r="AU89" s="195" t="s">
        <v>3168</v>
      </c>
      <c r="AV89" s="166" t="s">
        <v>3384</v>
      </c>
      <c r="AW89" s="218"/>
      <c r="AX89" s="195" t="s">
        <v>4388</v>
      </c>
      <c r="AY89" s="195" t="s">
        <v>4389</v>
      </c>
      <c r="AZ89" s="195"/>
      <c r="BA89" s="166" t="s">
        <v>4390</v>
      </c>
      <c r="BB89" s="195" t="s">
        <v>1740</v>
      </c>
      <c r="BC89" s="195" t="s">
        <v>1163</v>
      </c>
      <c r="BD89" s="166" t="s">
        <v>1147</v>
      </c>
      <c r="BE89" s="195" t="s">
        <v>2740</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3108</v>
      </c>
      <c r="BW89" s="218"/>
      <c r="BX89" s="218"/>
      <c r="BY89" s="218"/>
      <c r="BZ89" s="166" t="s">
        <v>215</v>
      </c>
      <c r="CA89" s="218"/>
      <c r="CB89" s="195" t="s">
        <v>2074</v>
      </c>
      <c r="CC89" s="218"/>
      <c r="CD89" s="218"/>
      <c r="CE89" s="218"/>
      <c r="CF89" s="195" t="s">
        <v>4398</v>
      </c>
      <c r="CG89" s="195" t="s">
        <v>4399</v>
      </c>
      <c r="CH89" s="195" t="s">
        <v>1082</v>
      </c>
      <c r="CI89" s="195"/>
      <c r="CJ89" s="195" t="s">
        <v>4400</v>
      </c>
      <c r="CK89" s="195" t="s">
        <v>4082</v>
      </c>
      <c r="CL89" s="421" t="s">
        <v>4393</v>
      </c>
      <c r="CM89" s="166" t="s">
        <v>2424</v>
      </c>
      <c r="CN89" s="218"/>
      <c r="CO89" s="218"/>
      <c r="CP89" s="195"/>
      <c r="CQ89" s="195" t="s">
        <v>4401</v>
      </c>
      <c r="CR89" s="218"/>
      <c r="CS89" s="172"/>
      <c r="CT89" s="166" t="s">
        <v>4402</v>
      </c>
      <c r="CU89" s="195" t="s">
        <v>2955</v>
      </c>
      <c r="CV89" s="195" t="s">
        <v>4403</v>
      </c>
      <c r="CW89" s="218"/>
      <c r="CX89" s="218"/>
      <c r="CY89" s="195" t="s">
        <v>280</v>
      </c>
      <c r="CZ89" s="166" t="s">
        <v>4404</v>
      </c>
      <c r="DA89" s="195" t="s">
        <v>3666</v>
      </c>
      <c r="DB89" s="218"/>
      <c r="DC89" s="218"/>
      <c r="DD89" s="166" t="s">
        <v>4405</v>
      </c>
      <c r="DE89" s="195" t="s">
        <v>1280</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1496</v>
      </c>
      <c r="D90" s="101" t="s">
        <v>1179</v>
      </c>
      <c r="E90" s="102" t="s">
        <v>1496</v>
      </c>
      <c r="F90" s="103" t="s">
        <v>4411</v>
      </c>
      <c r="G90" s="99" t="s">
        <v>2471</v>
      </c>
      <c r="H90" s="222" t="s">
        <v>938</v>
      </c>
      <c r="I90" s="174" t="s">
        <v>3711</v>
      </c>
      <c r="J90" s="174" t="s">
        <v>4412</v>
      </c>
      <c r="K90" s="174" t="s">
        <v>3838</v>
      </c>
      <c r="L90" s="174" t="s">
        <v>2599</v>
      </c>
      <c r="M90" s="174" t="s">
        <v>4413</v>
      </c>
      <c r="N90" s="174" t="s">
        <v>4414</v>
      </c>
      <c r="O90" s="174" t="s">
        <v>2047</v>
      </c>
      <c r="P90" s="174" t="s">
        <v>4415</v>
      </c>
      <c r="Q90" s="174" t="s">
        <v>4416</v>
      </c>
      <c r="R90" s="294"/>
      <c r="S90" s="174" t="s">
        <v>2382</v>
      </c>
      <c r="T90" s="174" t="s">
        <v>4417</v>
      </c>
      <c r="U90" s="294"/>
      <c r="V90" s="222" t="s">
        <v>4418</v>
      </c>
      <c r="W90" s="167"/>
      <c r="X90" s="111" t="s">
        <v>4078</v>
      </c>
      <c r="Y90" s="295"/>
      <c r="Z90" s="111" t="s">
        <v>4419</v>
      </c>
      <c r="AA90" s="111" t="s">
        <v>4420</v>
      </c>
      <c r="AB90" s="111" t="s">
        <v>2320</v>
      </c>
      <c r="AC90" s="250" t="s">
        <v>2180</v>
      </c>
      <c r="AD90" s="295"/>
      <c r="AE90" s="111" t="s">
        <v>2926</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3747</v>
      </c>
      <c r="AU90" s="178" t="s">
        <v>185</v>
      </c>
      <c r="AV90" s="178" t="s">
        <v>2027</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1951</v>
      </c>
      <c r="BN90" s="255"/>
      <c r="BO90" s="255"/>
      <c r="BP90" s="255"/>
      <c r="BQ90" s="210"/>
      <c r="BR90" s="210"/>
      <c r="BS90" s="186" t="s">
        <v>4430</v>
      </c>
      <c r="BT90" s="134" t="s">
        <v>4431</v>
      </c>
      <c r="BU90" s="210"/>
      <c r="BV90" s="210"/>
      <c r="BW90" s="210"/>
      <c r="BX90" s="186" t="s">
        <v>4432</v>
      </c>
      <c r="BY90" s="132" t="s">
        <v>948</v>
      </c>
      <c r="BZ90" s="134" t="s">
        <v>3303</v>
      </c>
      <c r="CA90" s="134" t="s">
        <v>4433</v>
      </c>
      <c r="CB90" s="186" t="s">
        <v>3229</v>
      </c>
      <c r="CC90" s="134" t="s">
        <v>3619</v>
      </c>
      <c r="CD90" s="210"/>
      <c r="CE90" s="210"/>
      <c r="CF90" s="141" t="s">
        <v>4434</v>
      </c>
      <c r="CG90" s="141" t="s">
        <v>1477</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1104</v>
      </c>
      <c r="DN90" s="303" t="s">
        <v>3241</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1496</v>
      </c>
      <c r="D91" s="81" t="s">
        <v>1496</v>
      </c>
      <c r="E91" s="82" t="s">
        <v>1496</v>
      </c>
      <c r="F91" s="83" t="s">
        <v>810</v>
      </c>
      <c r="G91" s="79" t="s">
        <v>1054</v>
      </c>
      <c r="H91" s="166" t="s">
        <v>1758</v>
      </c>
      <c r="I91" s="195" t="s">
        <v>4445</v>
      </c>
      <c r="J91" s="166" t="s">
        <v>3309</v>
      </c>
      <c r="K91" s="166" t="s">
        <v>654</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3644</v>
      </c>
      <c r="AD91" s="166" t="s">
        <v>3101</v>
      </c>
      <c r="AE91" s="166" t="s">
        <v>3059</v>
      </c>
      <c r="AF91" s="195" t="s">
        <v>4455</v>
      </c>
      <c r="AG91" s="195" t="s">
        <v>555</v>
      </c>
      <c r="AH91" s="166"/>
      <c r="AI91" s="166" t="s">
        <v>112</v>
      </c>
      <c r="AJ91" s="166" t="s">
        <v>4456</v>
      </c>
      <c r="AK91" s="167"/>
      <c r="AL91" s="218"/>
      <c r="AM91" s="195" t="s">
        <v>282</v>
      </c>
      <c r="AN91" s="166" t="s">
        <v>4457</v>
      </c>
      <c r="AO91" s="166" t="s">
        <v>3383</v>
      </c>
      <c r="AP91" s="166" t="s">
        <v>4458</v>
      </c>
      <c r="AQ91" s="166"/>
      <c r="AR91" s="166" t="s">
        <v>1273</v>
      </c>
      <c r="AS91" s="166" t="s">
        <v>1798</v>
      </c>
      <c r="AT91" s="166" t="s">
        <v>4459</v>
      </c>
      <c r="AU91" s="166" t="s">
        <v>4460</v>
      </c>
      <c r="AV91" s="166" t="s">
        <v>4461</v>
      </c>
      <c r="AW91" s="218"/>
      <c r="AX91" s="166" t="s">
        <v>4462</v>
      </c>
      <c r="AY91" s="166" t="s">
        <v>4463</v>
      </c>
      <c r="AZ91" s="166"/>
      <c r="BA91" s="218"/>
      <c r="BB91" s="166" t="s">
        <v>1714</v>
      </c>
      <c r="BC91" s="166" t="s">
        <v>1163</v>
      </c>
      <c r="BD91" s="166" t="s">
        <v>3324</v>
      </c>
      <c r="BE91" s="166" t="s">
        <v>1411</v>
      </c>
      <c r="BF91" s="166" t="s">
        <v>4464</v>
      </c>
      <c r="BG91" s="218"/>
      <c r="BH91" s="166" t="s">
        <v>3505</v>
      </c>
      <c r="BI91" s="166" t="s">
        <v>4465</v>
      </c>
      <c r="BJ91" s="166"/>
      <c r="BK91" s="195" t="s">
        <v>226</v>
      </c>
      <c r="BL91" s="218"/>
      <c r="BM91" s="195" t="s">
        <v>3131</v>
      </c>
      <c r="BN91" s="195" t="s">
        <v>4466</v>
      </c>
      <c r="BO91" s="166" t="s">
        <v>4467</v>
      </c>
      <c r="BP91" s="166"/>
      <c r="BQ91" s="218"/>
      <c r="BR91" s="218"/>
      <c r="BS91" s="195" t="s">
        <v>4468</v>
      </c>
      <c r="BT91" s="166" t="s">
        <v>4469</v>
      </c>
      <c r="BU91" s="218"/>
      <c r="BV91" s="166" t="s">
        <v>2098</v>
      </c>
      <c r="BW91" s="218"/>
      <c r="BX91" s="166" t="s">
        <v>4470</v>
      </c>
      <c r="BY91" s="218"/>
      <c r="BZ91" s="195" t="s">
        <v>1784</v>
      </c>
      <c r="CA91" s="195" t="s">
        <v>4471</v>
      </c>
      <c r="CB91" s="166" t="s">
        <v>124</v>
      </c>
      <c r="CC91" s="218"/>
      <c r="CD91" s="87" t="s">
        <v>4472</v>
      </c>
      <c r="CE91" s="195"/>
      <c r="CF91" s="166" t="s">
        <v>4473</v>
      </c>
      <c r="CG91" s="166" t="s">
        <v>717</v>
      </c>
      <c r="CH91" s="218"/>
      <c r="CI91" s="218"/>
      <c r="CJ91" s="166" t="s">
        <v>2955</v>
      </c>
      <c r="CK91" s="218"/>
      <c r="CL91" s="195" t="s">
        <v>4379</v>
      </c>
      <c r="CM91" s="195" t="s">
        <v>4422</v>
      </c>
      <c r="CN91" s="218"/>
      <c r="CO91" s="195" t="s">
        <v>3624</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647</v>
      </c>
      <c r="DD91" s="218"/>
      <c r="DE91" s="166" t="s">
        <v>4478</v>
      </c>
      <c r="DF91" s="166"/>
      <c r="DG91" s="218"/>
      <c r="DH91" s="166" t="s">
        <v>2876</v>
      </c>
      <c r="DI91" s="218"/>
      <c r="DJ91" s="195"/>
      <c r="DK91" s="166" t="s">
        <v>4066</v>
      </c>
      <c r="DL91" s="195" t="s">
        <v>4479</v>
      </c>
      <c r="DM91" s="87" t="s">
        <v>4355</v>
      </c>
      <c r="DN91" s="195" t="s">
        <v>1997</v>
      </c>
      <c r="DO91" s="195" t="s">
        <v>4480</v>
      </c>
      <c r="DP91" s="218"/>
      <c r="DQ91" s="218"/>
      <c r="DR91" s="166" t="s">
        <v>1093</v>
      </c>
      <c r="DS91" s="166" t="s">
        <v>2571</v>
      </c>
      <c r="DT91" s="195" t="s">
        <v>4481</v>
      </c>
      <c r="DU91" s="195" t="s">
        <v>4482</v>
      </c>
      <c r="DV91" s="166" t="s">
        <v>2616</v>
      </c>
      <c r="DW91" s="195" t="s">
        <v>1226</v>
      </c>
      <c r="DX91" s="166" t="s">
        <v>4483</v>
      </c>
      <c r="DY91" s="166" t="s">
        <v>1257</v>
      </c>
      <c r="DZ91" s="195" t="s">
        <v>4484</v>
      </c>
      <c r="EA91" s="195" t="s">
        <v>1784</v>
      </c>
      <c r="EB91" s="196" t="s">
        <v>4485</v>
      </c>
    </row>
    <row r="92">
      <c r="A92" s="197" t="s">
        <v>4486</v>
      </c>
      <c r="B92" s="99" t="s">
        <v>4487</v>
      </c>
      <c r="C92" s="100" t="s">
        <v>1496</v>
      </c>
      <c r="D92" s="101" t="s">
        <v>1496</v>
      </c>
      <c r="E92" s="102" t="s">
        <v>1496</v>
      </c>
      <c r="F92" s="103" t="s">
        <v>1496</v>
      </c>
      <c r="G92" s="99" t="s">
        <v>4488</v>
      </c>
      <c r="H92" s="294"/>
      <c r="I92" s="222" t="s">
        <v>1960</v>
      </c>
      <c r="J92" s="222" t="s">
        <v>4489</v>
      </c>
      <c r="K92" s="222" t="s">
        <v>1127</v>
      </c>
      <c r="L92" s="222" t="s">
        <v>3604</v>
      </c>
      <c r="M92" s="294"/>
      <c r="N92" s="222" t="s">
        <v>4490</v>
      </c>
      <c r="O92" s="222" t="s">
        <v>4426</v>
      </c>
      <c r="P92" s="222" t="s">
        <v>347</v>
      </c>
      <c r="Q92" s="294"/>
      <c r="R92" s="294"/>
      <c r="S92" s="294"/>
      <c r="T92" s="294"/>
      <c r="U92" s="294"/>
      <c r="V92" s="294"/>
      <c r="W92" s="167"/>
      <c r="X92" s="250" t="s">
        <v>3130</v>
      </c>
      <c r="Y92" s="250" t="s">
        <v>1455</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4495</v>
      </c>
      <c r="BC92" s="255"/>
      <c r="BD92" s="183" t="s">
        <v>3728</v>
      </c>
      <c r="BE92" s="183" t="s">
        <v>4496</v>
      </c>
      <c r="BF92" s="255"/>
      <c r="BG92" s="255"/>
      <c r="BH92" s="183" t="s">
        <v>2648</v>
      </c>
      <c r="BI92" s="183" t="s">
        <v>4497</v>
      </c>
      <c r="BJ92" s="255"/>
      <c r="BK92" s="183" t="s">
        <v>4498</v>
      </c>
      <c r="BL92" s="255"/>
      <c r="BM92" s="255"/>
      <c r="BN92" s="255"/>
      <c r="BO92" s="255"/>
      <c r="BP92" s="255"/>
      <c r="BQ92" s="186" t="s">
        <v>4499</v>
      </c>
      <c r="BR92" s="186" t="s">
        <v>3784</v>
      </c>
      <c r="BS92" s="186" t="s">
        <v>1303</v>
      </c>
      <c r="BT92" s="186" t="s">
        <v>4500</v>
      </c>
      <c r="BU92" s="186" t="s">
        <v>4501</v>
      </c>
      <c r="BV92" s="186" t="s">
        <v>4502</v>
      </c>
      <c r="BW92" s="210"/>
      <c r="BX92" s="186" t="s">
        <v>4503</v>
      </c>
      <c r="BY92" s="210"/>
      <c r="BZ92" s="210"/>
      <c r="CA92" s="210"/>
      <c r="CB92" s="210"/>
      <c r="CC92" s="210"/>
      <c r="CD92" s="210"/>
      <c r="CE92" s="210"/>
      <c r="CF92" s="187" t="s">
        <v>4504</v>
      </c>
      <c r="CG92" s="187" t="s">
        <v>1255</v>
      </c>
      <c r="CH92" s="187" t="s">
        <v>596</v>
      </c>
      <c r="CI92" s="187" t="s">
        <v>4505</v>
      </c>
      <c r="CJ92" s="258"/>
      <c r="CK92" s="187" t="s">
        <v>2927</v>
      </c>
      <c r="CL92" s="187" t="s">
        <v>852</v>
      </c>
      <c r="CM92" s="187" t="s">
        <v>4506</v>
      </c>
      <c r="CN92" s="258"/>
      <c r="CO92" s="258"/>
      <c r="CP92" s="258"/>
      <c r="CQ92" s="258"/>
      <c r="CR92" s="258"/>
      <c r="CS92" s="172"/>
      <c r="CT92" s="259" t="s">
        <v>4507</v>
      </c>
      <c r="CU92" s="260"/>
      <c r="CV92" s="259" t="s">
        <v>1130</v>
      </c>
      <c r="CW92" s="259" t="s">
        <v>666</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1496</v>
      </c>
      <c r="D93" s="81" t="s">
        <v>1496</v>
      </c>
      <c r="E93" s="82" t="s">
        <v>1496</v>
      </c>
      <c r="F93" s="83" t="s">
        <v>1179</v>
      </c>
      <c r="G93" s="79" t="s">
        <v>4513</v>
      </c>
      <c r="H93" s="218"/>
      <c r="I93" s="195" t="s">
        <v>1715</v>
      </c>
      <c r="J93" s="87" t="s">
        <v>4514</v>
      </c>
      <c r="K93" s="195" t="s">
        <v>3756</v>
      </c>
      <c r="L93" s="291" t="s">
        <v>454</v>
      </c>
      <c r="M93" s="218"/>
      <c r="N93" s="195" t="s">
        <v>4515</v>
      </c>
      <c r="O93" s="166" t="s">
        <v>1147</v>
      </c>
      <c r="P93" s="195" t="s">
        <v>2070</v>
      </c>
      <c r="Q93" s="218"/>
      <c r="R93" s="218"/>
      <c r="S93" s="218"/>
      <c r="T93" s="218"/>
      <c r="U93" s="218"/>
      <c r="V93" s="218"/>
      <c r="W93" s="167"/>
      <c r="X93" s="195" t="s">
        <v>2574</v>
      </c>
      <c r="Y93" s="166" t="s">
        <v>1133</v>
      </c>
      <c r="Z93" s="166" t="s">
        <v>4016</v>
      </c>
      <c r="AA93" s="166" t="s">
        <v>4516</v>
      </c>
      <c r="AB93" s="166" t="s">
        <v>316</v>
      </c>
      <c r="AC93" s="195" t="s">
        <v>4517</v>
      </c>
      <c r="AD93" s="218"/>
      <c r="AE93" s="218"/>
      <c r="AF93" s="166" t="s">
        <v>4415</v>
      </c>
      <c r="AG93" s="218"/>
      <c r="AH93" s="218"/>
      <c r="AI93" s="218"/>
      <c r="AJ93" s="218"/>
      <c r="AK93" s="167"/>
      <c r="AL93" s="218"/>
      <c r="AM93" s="218"/>
      <c r="AN93" s="218"/>
      <c r="AO93" s="218"/>
      <c r="AP93" s="218"/>
      <c r="AQ93" s="218"/>
      <c r="AR93" s="218"/>
      <c r="AS93" s="218"/>
      <c r="AT93" s="166" t="s">
        <v>3182</v>
      </c>
      <c r="AU93" s="166" t="s">
        <v>4518</v>
      </c>
      <c r="AV93" s="218"/>
      <c r="AW93" s="218"/>
      <c r="AX93" s="218"/>
      <c r="AY93" s="218"/>
      <c r="AZ93" s="218"/>
      <c r="BA93" s="166" t="s">
        <v>1298</v>
      </c>
      <c r="BB93" s="166" t="s">
        <v>261</v>
      </c>
      <c r="BC93" s="166" t="s">
        <v>4053</v>
      </c>
      <c r="BD93" s="166" t="s">
        <v>4426</v>
      </c>
      <c r="BE93" s="195" t="s">
        <v>3356</v>
      </c>
      <c r="BF93" s="218"/>
      <c r="BG93" s="218"/>
      <c r="BH93" s="195" t="s">
        <v>3128</v>
      </c>
      <c r="BI93" s="195" t="s">
        <v>4519</v>
      </c>
      <c r="BJ93" s="166" t="s">
        <v>766</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4524</v>
      </c>
      <c r="B94" s="99" t="s">
        <v>4525</v>
      </c>
      <c r="C94" s="100" t="s">
        <v>1179</v>
      </c>
      <c r="D94" s="101" t="s">
        <v>1496</v>
      </c>
      <c r="E94" s="102" t="s">
        <v>1496</v>
      </c>
      <c r="F94" s="103" t="s">
        <v>2471</v>
      </c>
      <c r="G94" s="99" t="s">
        <v>4526</v>
      </c>
      <c r="H94" s="174" t="s">
        <v>2879</v>
      </c>
      <c r="I94" s="395" t="s">
        <v>4527</v>
      </c>
      <c r="J94" s="174" t="s">
        <v>4528</v>
      </c>
      <c r="K94" s="395" t="s">
        <v>3516</v>
      </c>
      <c r="L94" s="174" t="s">
        <v>3324</v>
      </c>
      <c r="M94" s="174" t="s">
        <v>4529</v>
      </c>
      <c r="N94" s="395" t="s">
        <v>4530</v>
      </c>
      <c r="O94" s="395" t="s">
        <v>3137</v>
      </c>
      <c r="P94" s="174" t="s">
        <v>4531</v>
      </c>
      <c r="Q94" s="395" t="s">
        <v>4532</v>
      </c>
      <c r="R94" s="174" t="s">
        <v>3657</v>
      </c>
      <c r="S94" s="174" t="s">
        <v>4533</v>
      </c>
      <c r="T94" s="294"/>
      <c r="U94" s="174" t="s">
        <v>139</v>
      </c>
      <c r="V94" s="174" t="s">
        <v>4534</v>
      </c>
      <c r="W94" s="167"/>
      <c r="X94" s="111" t="s">
        <v>602</v>
      </c>
      <c r="Y94" s="249" t="s">
        <v>4535</v>
      </c>
      <c r="Z94" s="111" t="s">
        <v>4536</v>
      </c>
      <c r="AA94" s="249" t="s">
        <v>4537</v>
      </c>
      <c r="AB94" s="249" t="s">
        <v>2269</v>
      </c>
      <c r="AC94" s="111" t="s">
        <v>3492</v>
      </c>
      <c r="AD94" s="250"/>
      <c r="AE94" s="111" t="s">
        <v>1030</v>
      </c>
      <c r="AF94" s="111" t="s">
        <v>4538</v>
      </c>
      <c r="AG94" s="111" t="s">
        <v>4539</v>
      </c>
      <c r="AH94" s="227"/>
      <c r="AI94" s="111" t="s">
        <v>4036</v>
      </c>
      <c r="AJ94" s="111" t="s">
        <v>4540</v>
      </c>
      <c r="AK94" s="167"/>
      <c r="AL94" s="178" t="s">
        <v>4541</v>
      </c>
      <c r="AM94" s="178" t="s">
        <v>4542</v>
      </c>
      <c r="AN94" s="253"/>
      <c r="AO94" s="253"/>
      <c r="AP94" s="253"/>
      <c r="AQ94" s="253"/>
      <c r="AR94" s="253"/>
      <c r="AS94" s="253"/>
      <c r="AT94" s="496" t="s">
        <v>3616</v>
      </c>
      <c r="AU94" s="178" t="s">
        <v>4543</v>
      </c>
      <c r="AV94" s="178" t="s">
        <v>4246</v>
      </c>
      <c r="AW94" s="178" t="s">
        <v>2490</v>
      </c>
      <c r="AX94" s="178" t="s">
        <v>1239</v>
      </c>
      <c r="AY94" s="253"/>
      <c r="AZ94" s="253"/>
      <c r="BA94" s="182" t="s">
        <v>1386</v>
      </c>
      <c r="BB94" s="182" t="s">
        <v>4544</v>
      </c>
      <c r="BC94" s="182" t="s">
        <v>1836</v>
      </c>
      <c r="BD94" s="182" t="s">
        <v>4208</v>
      </c>
      <c r="BE94" s="182" t="s">
        <v>4545</v>
      </c>
      <c r="BF94" s="182" t="s">
        <v>4546</v>
      </c>
      <c r="BG94" s="182" t="s">
        <v>1935</v>
      </c>
      <c r="BH94" s="415" t="s">
        <v>1255</v>
      </c>
      <c r="BI94" s="183" t="s">
        <v>4547</v>
      </c>
      <c r="BJ94" s="255"/>
      <c r="BK94" s="182" t="s">
        <v>1809</v>
      </c>
      <c r="BL94" s="255"/>
      <c r="BM94" s="182" t="s">
        <v>3561</v>
      </c>
      <c r="BN94" s="255"/>
      <c r="BO94" s="183" t="s">
        <v>4548</v>
      </c>
      <c r="BP94" s="255"/>
      <c r="BQ94" s="134" t="s">
        <v>4549</v>
      </c>
      <c r="BR94" s="134" t="s">
        <v>4550</v>
      </c>
      <c r="BS94" s="134" t="s">
        <v>4365</v>
      </c>
      <c r="BT94" s="134" t="s">
        <v>4551</v>
      </c>
      <c r="BU94" s="134" t="s">
        <v>4552</v>
      </c>
      <c r="BV94" s="278" t="s">
        <v>3588</v>
      </c>
      <c r="BW94" s="134" t="s">
        <v>3720</v>
      </c>
      <c r="BX94" s="278" t="s">
        <v>4553</v>
      </c>
      <c r="BY94" s="210"/>
      <c r="BZ94" s="278" t="s">
        <v>4554</v>
      </c>
      <c r="CA94" s="134" t="s">
        <v>4555</v>
      </c>
      <c r="CB94" s="210"/>
      <c r="CC94" s="210"/>
      <c r="CD94" s="210"/>
      <c r="CE94" s="210"/>
      <c r="CF94" s="141" t="s">
        <v>2895</v>
      </c>
      <c r="CG94" s="141" t="s">
        <v>717</v>
      </c>
      <c r="CH94" s="141" t="s">
        <v>114</v>
      </c>
      <c r="CI94" s="258"/>
      <c r="CJ94" s="141" t="s">
        <v>2305</v>
      </c>
      <c r="CK94" s="258"/>
      <c r="CL94" s="141" t="s">
        <v>1199</v>
      </c>
      <c r="CM94" s="141" t="s">
        <v>3973</v>
      </c>
      <c r="CN94" s="258"/>
      <c r="CO94" s="258"/>
      <c r="CP94" s="258"/>
      <c r="CQ94" s="258"/>
      <c r="CR94" s="141" t="s">
        <v>4556</v>
      </c>
      <c r="CS94" s="172"/>
      <c r="CT94" s="152" t="s">
        <v>4557</v>
      </c>
      <c r="CU94" s="152" t="s">
        <v>4558</v>
      </c>
      <c r="CV94" s="152" t="s">
        <v>3645</v>
      </c>
      <c r="CW94" s="152" t="s">
        <v>3736</v>
      </c>
      <c r="CX94" s="152" t="s">
        <v>4559</v>
      </c>
      <c r="CY94" s="152" t="s">
        <v>2937</v>
      </c>
      <c r="CZ94" s="152" t="s">
        <v>4560</v>
      </c>
      <c r="DA94" s="152" t="s">
        <v>1430</v>
      </c>
      <c r="DB94" s="260"/>
      <c r="DC94" s="260"/>
      <c r="DD94" s="260"/>
      <c r="DE94" s="152" t="s">
        <v>370</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4561</v>
      </c>
      <c r="DY94" s="261"/>
      <c r="DZ94" s="261"/>
      <c r="EA94" s="261"/>
      <c r="EB94" s="164" t="s">
        <v>2007</v>
      </c>
    </row>
    <row r="95" ht="15.75" customHeight="1">
      <c r="A95" s="165" t="s">
        <v>4562</v>
      </c>
      <c r="B95" s="79" t="s">
        <v>4563</v>
      </c>
      <c r="C95" s="80" t="s">
        <v>1496</v>
      </c>
      <c r="D95" s="81" t="s">
        <v>1496</v>
      </c>
      <c r="E95" s="82" t="s">
        <v>1496</v>
      </c>
      <c r="F95" s="83" t="s">
        <v>4339</v>
      </c>
      <c r="G95" s="79" t="s">
        <v>4488</v>
      </c>
      <c r="H95" s="218"/>
      <c r="I95" s="555" t="s">
        <v>4564</v>
      </c>
      <c r="J95" s="555" t="s">
        <v>4565</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1496</v>
      </c>
      <c r="D96" s="101" t="s">
        <v>1496</v>
      </c>
      <c r="E96" s="102" t="s">
        <v>1496</v>
      </c>
      <c r="F96" s="103" t="s">
        <v>1179</v>
      </c>
      <c r="G96" s="99" t="s">
        <v>4411</v>
      </c>
      <c r="H96" s="224"/>
      <c r="I96" s="224" t="s">
        <v>4568</v>
      </c>
      <c r="J96" s="224" t="s">
        <v>3837</v>
      </c>
      <c r="K96" s="224" t="s">
        <v>2566</v>
      </c>
      <c r="L96" s="224" t="s">
        <v>4569</v>
      </c>
      <c r="M96" s="199" t="str">
        <f>HYPERLINK("https://www.twitch.tv/videos/204820156","2:20.22")</f>
        <v>2:20.22</v>
      </c>
      <c r="N96" s="224" t="s">
        <v>4570</v>
      </c>
      <c r="O96" s="224" t="s">
        <v>1078</v>
      </c>
      <c r="P96" s="556" t="s">
        <v>2116</v>
      </c>
      <c r="Q96" s="224"/>
      <c r="R96" s="224"/>
      <c r="S96" s="224"/>
      <c r="T96" s="224"/>
      <c r="U96" s="224"/>
      <c r="V96" s="294"/>
      <c r="W96" s="167"/>
      <c r="X96" s="227" t="s">
        <v>922</v>
      </c>
      <c r="Y96" s="504" t="s">
        <v>4571</v>
      </c>
      <c r="Z96" s="227" t="s">
        <v>402</v>
      </c>
      <c r="AA96" s="227" t="s">
        <v>4345</v>
      </c>
      <c r="AB96" s="227" t="s">
        <v>4492</v>
      </c>
      <c r="AC96" s="227" t="s">
        <v>4572</v>
      </c>
      <c r="AD96" s="227"/>
      <c r="AE96" s="227" t="s">
        <v>4573</v>
      </c>
      <c r="AF96" s="227" t="s">
        <v>4366</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4417</v>
      </c>
      <c r="BB96" s="254" t="s">
        <v>4574</v>
      </c>
      <c r="BC96" s="254" t="s">
        <v>700</v>
      </c>
      <c r="BD96" s="254" t="s">
        <v>1663</v>
      </c>
      <c r="BE96" s="254" t="s">
        <v>3729</v>
      </c>
      <c r="BF96" s="254"/>
      <c r="BG96" s="254"/>
      <c r="BH96" s="254" t="s">
        <v>1400</v>
      </c>
      <c r="BI96" s="233"/>
      <c r="BJ96" s="254" t="s">
        <v>4575</v>
      </c>
      <c r="BK96" s="254"/>
      <c r="BL96" s="254"/>
      <c r="BM96" s="254"/>
      <c r="BN96" s="254"/>
      <c r="BO96" s="254"/>
      <c r="BP96" s="254"/>
      <c r="BQ96" s="186"/>
      <c r="BR96" s="237"/>
      <c r="BS96" s="237" t="s">
        <v>4576</v>
      </c>
      <c r="BT96" s="237"/>
      <c r="BU96" s="237" t="s">
        <v>4577</v>
      </c>
      <c r="BV96" s="237" t="s">
        <v>4253</v>
      </c>
      <c r="BW96" s="237"/>
      <c r="BX96" s="237"/>
      <c r="BY96" s="237" t="s">
        <v>1061</v>
      </c>
      <c r="BZ96" s="237" t="s">
        <v>4578</v>
      </c>
      <c r="CA96" s="237"/>
      <c r="CB96" s="237"/>
      <c r="CC96" s="237"/>
      <c r="CD96" s="237"/>
      <c r="CE96" s="237"/>
      <c r="CF96" s="282" t="s">
        <v>1568</v>
      </c>
      <c r="CG96" s="282" t="s">
        <v>2463</v>
      </c>
      <c r="CH96" s="282"/>
      <c r="CI96" s="282"/>
      <c r="CJ96" s="282"/>
      <c r="CK96" s="282" t="s">
        <v>3571</v>
      </c>
      <c r="CL96" s="282" t="s">
        <v>4579</v>
      </c>
      <c r="CM96" s="282" t="s">
        <v>2866</v>
      </c>
      <c r="CN96" s="282"/>
      <c r="CO96" s="282"/>
      <c r="CP96" s="282"/>
      <c r="CQ96" s="282"/>
      <c r="CR96" s="282"/>
      <c r="CS96" s="172"/>
      <c r="CT96" s="242" t="s">
        <v>4580</v>
      </c>
      <c r="CU96" s="242" t="s">
        <v>2696</v>
      </c>
      <c r="CV96" s="242" t="s">
        <v>4581</v>
      </c>
      <c r="CW96" s="242" t="s">
        <v>1067</v>
      </c>
      <c r="CX96" s="242" t="s">
        <v>4582</v>
      </c>
      <c r="CY96" s="242"/>
      <c r="CZ96" s="242" t="s">
        <v>4583</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4584</v>
      </c>
      <c r="B97" s="79" t="s">
        <v>4585</v>
      </c>
      <c r="C97" s="80" t="s">
        <v>1496</v>
      </c>
      <c r="D97" s="81" t="s">
        <v>1496</v>
      </c>
      <c r="E97" s="82" t="s">
        <v>1496</v>
      </c>
      <c r="F97" s="83" t="s">
        <v>810</v>
      </c>
      <c r="G97" s="79" t="s">
        <v>2104</v>
      </c>
      <c r="H97" s="195" t="s">
        <v>922</v>
      </c>
      <c r="I97" s="555" t="s">
        <v>845</v>
      </c>
      <c r="J97" s="195" t="s">
        <v>3882</v>
      </c>
      <c r="K97" s="87" t="s">
        <v>2175</v>
      </c>
      <c r="L97" s="166" t="s">
        <v>4586</v>
      </c>
      <c r="M97" s="218"/>
      <c r="N97" s="218"/>
      <c r="O97" s="195" t="s">
        <v>670</v>
      </c>
      <c r="P97" s="166" t="s">
        <v>107</v>
      </c>
      <c r="Q97" s="218"/>
      <c r="R97" s="218"/>
      <c r="S97" s="195" t="s">
        <v>2579</v>
      </c>
      <c r="T97" s="218"/>
      <c r="U97" s="218"/>
      <c r="V97" s="218"/>
      <c r="W97" s="167"/>
      <c r="X97" s="87" t="s">
        <v>2392</v>
      </c>
      <c r="Y97" s="171" t="s">
        <v>4587</v>
      </c>
      <c r="Z97" s="171" t="s">
        <v>2025</v>
      </c>
      <c r="AA97" s="171" t="s">
        <v>1593</v>
      </c>
      <c r="AB97" s="195" t="s">
        <v>2072</v>
      </c>
      <c r="AC97" s="195" t="s">
        <v>4588</v>
      </c>
      <c r="AD97" s="218"/>
      <c r="AE97" s="195" t="s">
        <v>3849</v>
      </c>
      <c r="AF97" s="195" t="s">
        <v>4589</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4523</v>
      </c>
      <c r="BF97" s="218"/>
      <c r="BG97" s="218"/>
      <c r="BH97" s="557" t="s">
        <v>2226</v>
      </c>
      <c r="BI97" s="218"/>
      <c r="BJ97" s="218"/>
      <c r="BK97" s="218"/>
      <c r="BL97" s="218"/>
      <c r="BM97" s="218"/>
      <c r="BN97" s="218"/>
      <c r="BO97" s="218"/>
      <c r="BP97" s="218"/>
      <c r="BQ97" s="195"/>
      <c r="BR97" s="218"/>
      <c r="BS97" s="195" t="s">
        <v>2581</v>
      </c>
      <c r="BT97" s="195" t="s">
        <v>532</v>
      </c>
      <c r="BU97" s="218"/>
      <c r="BV97" s="87" t="s">
        <v>4590</v>
      </c>
      <c r="BW97" s="218"/>
      <c r="BX97" s="218"/>
      <c r="BY97" s="218"/>
      <c r="BZ97" s="218"/>
      <c r="CA97" s="218"/>
      <c r="CB97" s="195" t="s">
        <v>4591</v>
      </c>
      <c r="CC97" s="195"/>
      <c r="CD97" s="218"/>
      <c r="CE97" s="218"/>
      <c r="CF97" s="195" t="s">
        <v>4592</v>
      </c>
      <c r="CG97" s="218"/>
      <c r="CH97" s="218"/>
      <c r="CI97" s="218"/>
      <c r="CJ97" s="218"/>
      <c r="CK97" s="218"/>
      <c r="CL97" s="292" t="s">
        <v>2129</v>
      </c>
      <c r="CM97" s="195"/>
      <c r="CN97" s="218"/>
      <c r="CO97" s="218"/>
      <c r="CP97" s="218"/>
      <c r="CQ97" s="218"/>
      <c r="CR97" s="218"/>
      <c r="CS97" s="172"/>
      <c r="CT97" s="195" t="s">
        <v>3127</v>
      </c>
      <c r="CU97" s="195" t="s">
        <v>4000</v>
      </c>
      <c r="CV97" s="171" t="s">
        <v>720</v>
      </c>
      <c r="CW97" s="195" t="s">
        <v>4593</v>
      </c>
      <c r="CX97" s="195" t="s">
        <v>2173</v>
      </c>
      <c r="CY97" s="218"/>
      <c r="CZ97" s="195" t="s">
        <v>4594</v>
      </c>
      <c r="DA97" s="195" t="s">
        <v>4595</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4596</v>
      </c>
      <c r="B98" s="99" t="s">
        <v>4597</v>
      </c>
      <c r="C98" s="100" t="s">
        <v>1496</v>
      </c>
      <c r="D98" s="101" t="s">
        <v>1496</v>
      </c>
      <c r="E98" s="102" t="s">
        <v>1496</v>
      </c>
      <c r="F98" s="103" t="s">
        <v>810</v>
      </c>
      <c r="G98" s="99" t="s">
        <v>1114</v>
      </c>
      <c r="H98" s="224" t="s">
        <v>2457</v>
      </c>
      <c r="I98" s="224" t="s">
        <v>4598</v>
      </c>
      <c r="J98" s="224" t="s">
        <v>1943</v>
      </c>
      <c r="K98" s="222" t="s">
        <v>1365</v>
      </c>
      <c r="L98" s="224" t="s">
        <v>4599</v>
      </c>
      <c r="M98" s="222" t="s">
        <v>4600</v>
      </c>
      <c r="N98" s="224"/>
      <c r="O98" s="222" t="s">
        <v>4601</v>
      </c>
      <c r="P98" s="222" t="s">
        <v>4602</v>
      </c>
      <c r="Q98" s="224" t="s">
        <v>4603</v>
      </c>
      <c r="R98" s="294"/>
      <c r="S98" s="222" t="s">
        <v>158</v>
      </c>
      <c r="T98" s="294"/>
      <c r="U98" s="222" t="s">
        <v>648</v>
      </c>
      <c r="V98" s="353" t="s">
        <v>4604</v>
      </c>
      <c r="W98" s="245"/>
      <c r="X98" s="250" t="s">
        <v>1548</v>
      </c>
      <c r="Y98" s="531" t="s">
        <v>1827</v>
      </c>
      <c r="Z98" s="227" t="s">
        <v>4605</v>
      </c>
      <c r="AA98" s="227" t="s">
        <v>4606</v>
      </c>
      <c r="AB98" s="250" t="s">
        <v>2092</v>
      </c>
      <c r="AC98" s="250" t="s">
        <v>4607</v>
      </c>
      <c r="AD98" s="295"/>
      <c r="AE98" s="250" t="s">
        <v>4608</v>
      </c>
      <c r="AF98" s="250" t="s">
        <v>4609</v>
      </c>
      <c r="AG98" s="250" t="s">
        <v>4610</v>
      </c>
      <c r="AH98" s="227"/>
      <c r="AI98" s="250" t="s">
        <v>4611</v>
      </c>
      <c r="AJ98" s="268" t="s">
        <v>4612</v>
      </c>
      <c r="AK98" s="167"/>
      <c r="AL98" s="230" t="s">
        <v>4613</v>
      </c>
      <c r="AM98" s="270" t="s">
        <v>4614</v>
      </c>
      <c r="AN98" s="253"/>
      <c r="AO98" s="270" t="s">
        <v>1238</v>
      </c>
      <c r="AP98" s="270" t="s">
        <v>3065</v>
      </c>
      <c r="AQ98" s="253"/>
      <c r="AR98" s="253"/>
      <c r="AS98" s="270" t="s">
        <v>4615</v>
      </c>
      <c r="AT98" s="270" t="s">
        <v>2866</v>
      </c>
      <c r="AU98" s="270" t="s">
        <v>4616</v>
      </c>
      <c r="AV98" s="270" t="s">
        <v>2632</v>
      </c>
      <c r="AW98" s="253"/>
      <c r="AX98" s="205" t="str">
        <f>HYPERLINK("https://clips.twitch.tv/PeppyAbstruseSmoothieCurseLit","39.09")</f>
        <v>39.09</v>
      </c>
      <c r="AY98" s="230" t="s">
        <v>4617</v>
      </c>
      <c r="AZ98" s="230"/>
      <c r="BA98" s="183" t="s">
        <v>4618</v>
      </c>
      <c r="BB98" s="255"/>
      <c r="BC98" s="255"/>
      <c r="BD98" s="255"/>
      <c r="BE98" s="183" t="s">
        <v>4619</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4620</v>
      </c>
      <c r="BP98" s="255"/>
      <c r="BQ98" s="186" t="s">
        <v>2284</v>
      </c>
      <c r="BR98" s="237"/>
      <c r="BS98" s="237" t="s">
        <v>4621</v>
      </c>
      <c r="BT98" s="237" t="s">
        <v>2295</v>
      </c>
      <c r="BU98" s="210"/>
      <c r="BV98" s="559" t="s">
        <v>2098</v>
      </c>
      <c r="BW98" s="210"/>
      <c r="BX98" s="210"/>
      <c r="BY98" s="186" t="s">
        <v>3019</v>
      </c>
      <c r="BZ98" s="186" t="s">
        <v>532</v>
      </c>
      <c r="CA98" s="186" t="s">
        <v>4622</v>
      </c>
      <c r="CB98" s="237" t="s">
        <v>4623</v>
      </c>
      <c r="CC98" s="237" t="s">
        <v>3438</v>
      </c>
      <c r="CD98" s="237" t="s">
        <v>4624</v>
      </c>
      <c r="CE98" s="237"/>
      <c r="CF98" s="187" t="s">
        <v>4625</v>
      </c>
      <c r="CG98" s="187" t="s">
        <v>4449</v>
      </c>
      <c r="CH98" s="187" t="s">
        <v>4626</v>
      </c>
      <c r="CI98" s="187" t="s">
        <v>4627</v>
      </c>
      <c r="CJ98" s="258"/>
      <c r="CK98" s="258"/>
      <c r="CL98" s="282" t="s">
        <v>4628</v>
      </c>
      <c r="CM98" s="187" t="s">
        <v>4629</v>
      </c>
      <c r="CN98" s="258"/>
      <c r="CO98" s="187" t="s">
        <v>3880</v>
      </c>
      <c r="CP98" s="282"/>
      <c r="CQ98" s="282" t="s">
        <v>4630</v>
      </c>
      <c r="CR98" s="282" t="s">
        <v>4631</v>
      </c>
      <c r="CS98" s="172"/>
      <c r="CT98" s="259" t="s">
        <v>4632</v>
      </c>
      <c r="CU98" s="259" t="s">
        <v>444</v>
      </c>
      <c r="CV98" s="259" t="s">
        <v>3029</v>
      </c>
      <c r="CW98" s="259" t="s">
        <v>4633</v>
      </c>
      <c r="CX98" s="260"/>
      <c r="CY98" s="259" t="s">
        <v>4462</v>
      </c>
      <c r="CZ98" s="242" t="s">
        <v>4634</v>
      </c>
      <c r="DA98" s="259" t="s">
        <v>3973</v>
      </c>
      <c r="DB98" s="259" t="s">
        <v>4635</v>
      </c>
      <c r="DC98" s="260"/>
      <c r="DD98" s="259" t="s">
        <v>3070</v>
      </c>
      <c r="DE98" s="259" t="s">
        <v>4636</v>
      </c>
      <c r="DF98" s="242"/>
      <c r="DG98" s="261"/>
      <c r="DH98" s="261"/>
      <c r="DI98" s="261"/>
      <c r="DJ98" s="261"/>
      <c r="DK98" s="303" t="s">
        <v>4637</v>
      </c>
      <c r="DL98" s="303" t="s">
        <v>4638</v>
      </c>
      <c r="DM98" s="164" t="str">
        <f>HYPERLINK("https://clips.twitch.tv/CutePoliteCiderSwiftRage","21.16")</f>
        <v>21.16</v>
      </c>
      <c r="DN98" s="303" t="s">
        <v>4639</v>
      </c>
      <c r="DO98" s="304"/>
      <c r="DP98" s="261"/>
      <c r="DQ98" s="261"/>
      <c r="DR98" s="303" t="s">
        <v>4049</v>
      </c>
      <c r="DS98" s="303" t="s">
        <v>4640</v>
      </c>
      <c r="DT98" s="303" t="s">
        <v>4641</v>
      </c>
      <c r="DU98" s="303" t="s">
        <v>4642</v>
      </c>
      <c r="DV98" s="303" t="s">
        <v>1712</v>
      </c>
      <c r="DW98" s="303" t="s">
        <v>3071</v>
      </c>
      <c r="DX98" s="303" t="s">
        <v>4643</v>
      </c>
      <c r="DY98" s="303" t="s">
        <v>1662</v>
      </c>
      <c r="DZ98" s="303" t="s">
        <v>532</v>
      </c>
      <c r="EA98" s="303" t="s">
        <v>2226</v>
      </c>
      <c r="EB98" s="346" t="s">
        <v>4644</v>
      </c>
    </row>
    <row r="99" ht="15.75" customHeight="1">
      <c r="A99" s="425" t="s">
        <v>4645</v>
      </c>
      <c r="B99" s="79" t="s">
        <v>4646</v>
      </c>
      <c r="C99" s="80" t="s">
        <v>1496</v>
      </c>
      <c r="D99" s="81" t="s">
        <v>1496</v>
      </c>
      <c r="E99" s="82" t="s">
        <v>1496</v>
      </c>
      <c r="F99" s="83" t="s">
        <v>219</v>
      </c>
      <c r="G99" s="79" t="s">
        <v>1805</v>
      </c>
      <c r="H99" s="166" t="s">
        <v>4647</v>
      </c>
      <c r="I99" s="195" t="s">
        <v>4648</v>
      </c>
      <c r="J99" s="195" t="s">
        <v>4649</v>
      </c>
      <c r="K99" s="195" t="s">
        <v>4650</v>
      </c>
      <c r="L99" s="195" t="s">
        <v>1607</v>
      </c>
      <c r="M99" s="218"/>
      <c r="N99" s="166" t="s">
        <v>4651</v>
      </c>
      <c r="O99" s="166" t="s">
        <v>954</v>
      </c>
      <c r="P99" s="87" t="s">
        <v>444</v>
      </c>
      <c r="Q99" s="195" t="s">
        <v>1897</v>
      </c>
      <c r="R99" s="218"/>
      <c r="S99" s="87" t="s">
        <v>3262</v>
      </c>
      <c r="T99" s="218"/>
      <c r="U99" s="166" t="s">
        <v>4652</v>
      </c>
      <c r="V99" s="87" t="s">
        <v>4653</v>
      </c>
      <c r="W99" s="167"/>
      <c r="X99" s="195" t="s">
        <v>4654</v>
      </c>
      <c r="Y99" s="166" t="s">
        <v>2709</v>
      </c>
      <c r="Z99" s="195" t="s">
        <v>1251</v>
      </c>
      <c r="AA99" s="166" t="s">
        <v>504</v>
      </c>
      <c r="AB99" s="166" t="s">
        <v>3029</v>
      </c>
      <c r="AC99" s="166" t="s">
        <v>3703</v>
      </c>
      <c r="AD99" s="166"/>
      <c r="AE99" s="195" t="s">
        <v>3297</v>
      </c>
      <c r="AF99" s="87" t="s">
        <v>1980</v>
      </c>
      <c r="AG99" s="195" t="s">
        <v>3519</v>
      </c>
      <c r="AH99" s="90"/>
      <c r="AI99" s="87" t="s">
        <v>2376</v>
      </c>
      <c r="AJ99" s="166" t="s">
        <v>4655</v>
      </c>
      <c r="AK99" s="167"/>
      <c r="AL99" s="195" t="s">
        <v>2856</v>
      </c>
      <c r="AM99" s="166" t="s">
        <v>1394</v>
      </c>
      <c r="AN99" s="218"/>
      <c r="AO99" s="87" t="s">
        <v>4656</v>
      </c>
      <c r="AP99" s="195" t="s">
        <v>204</v>
      </c>
      <c r="AQ99" s="195"/>
      <c r="AR99" s="195" t="s">
        <v>4657</v>
      </c>
      <c r="AS99" s="195" t="s">
        <v>2790</v>
      </c>
      <c r="AT99" s="87" t="s">
        <v>4658</v>
      </c>
      <c r="AU99" s="195" t="s">
        <v>4659</v>
      </c>
      <c r="AV99" s="195" t="s">
        <v>2133</v>
      </c>
      <c r="AW99" s="218"/>
      <c r="AX99" s="87" t="s">
        <v>3529</v>
      </c>
      <c r="AY99" s="166" t="s">
        <v>4660</v>
      </c>
      <c r="AZ99" s="166"/>
      <c r="BA99" s="218"/>
      <c r="BB99" s="195" t="s">
        <v>4661</v>
      </c>
      <c r="BC99" s="195" t="s">
        <v>2925</v>
      </c>
      <c r="BD99" s="195" t="s">
        <v>750</v>
      </c>
      <c r="BE99" s="166" t="s">
        <v>2544</v>
      </c>
      <c r="BF99" s="195" t="s">
        <v>2649</v>
      </c>
      <c r="BG99" s="218"/>
      <c r="BH99" s="195" t="s">
        <v>629</v>
      </c>
      <c r="BI99" s="166" t="s">
        <v>1066</v>
      </c>
      <c r="BJ99" s="218"/>
      <c r="BK99" s="169" t="s">
        <v>4662</v>
      </c>
      <c r="BL99" s="195" t="s">
        <v>4663</v>
      </c>
      <c r="BM99" s="195" t="s">
        <v>3624</v>
      </c>
      <c r="BN99" s="218"/>
      <c r="BO99" s="166" t="s">
        <v>4664</v>
      </c>
      <c r="BP99" s="166"/>
      <c r="BQ99" s="218"/>
      <c r="BR99" s="166" t="s">
        <v>4665</v>
      </c>
      <c r="BS99" s="166" t="s">
        <v>4342</v>
      </c>
      <c r="BT99" s="166" t="s">
        <v>470</v>
      </c>
      <c r="BU99" s="195" t="s">
        <v>4666</v>
      </c>
      <c r="BV99" s="195" t="s">
        <v>4667</v>
      </c>
      <c r="BW99" s="218"/>
      <c r="BX99" s="87" t="s">
        <v>2883</v>
      </c>
      <c r="BY99" s="218"/>
      <c r="BZ99" s="87" t="s">
        <v>3034</v>
      </c>
      <c r="CA99" s="87" t="s">
        <v>4668</v>
      </c>
      <c r="CB99" s="87" t="s">
        <v>4669</v>
      </c>
      <c r="CC99" s="166" t="s">
        <v>2208</v>
      </c>
      <c r="CD99" s="166" t="s">
        <v>4670</v>
      </c>
      <c r="CE99" s="166"/>
      <c r="CF99" s="166" t="s">
        <v>4671</v>
      </c>
      <c r="CG99" s="166" t="s">
        <v>4672</v>
      </c>
      <c r="CH99" s="166" t="s">
        <v>1274</v>
      </c>
      <c r="CI99" s="195" t="s">
        <v>4673</v>
      </c>
      <c r="CJ99" s="195"/>
      <c r="CK99" s="166" t="s">
        <v>4674</v>
      </c>
      <c r="CL99" s="291" t="s">
        <v>2894</v>
      </c>
      <c r="CM99" s="87" t="s">
        <v>2070</v>
      </c>
      <c r="CN99" s="218"/>
      <c r="CO99" s="166" t="s">
        <v>4675</v>
      </c>
      <c r="CP99" s="218"/>
      <c r="CQ99" s="218"/>
      <c r="CR99" s="195" t="s">
        <v>554</v>
      </c>
      <c r="CS99" s="172"/>
      <c r="CT99" s="195" t="s">
        <v>2766</v>
      </c>
      <c r="CU99" s="195" t="s">
        <v>4676</v>
      </c>
      <c r="CV99" s="195" t="s">
        <v>2767</v>
      </c>
      <c r="CW99" s="195" t="s">
        <v>736</v>
      </c>
      <c r="CX99" s="218"/>
      <c r="CY99" s="218"/>
      <c r="CZ99" s="87" t="s">
        <v>4677</v>
      </c>
      <c r="DA99" s="87" t="s">
        <v>2160</v>
      </c>
      <c r="DB99" s="195" t="s">
        <v>4678</v>
      </c>
      <c r="DC99" s="195" t="s">
        <v>4569</v>
      </c>
      <c r="DD99" s="195" t="s">
        <v>4679</v>
      </c>
      <c r="DE99" s="166" t="s">
        <v>4680</v>
      </c>
      <c r="DF99" s="166"/>
      <c r="DG99" s="195" t="s">
        <v>4681</v>
      </c>
      <c r="DH99" s="166"/>
      <c r="DI99" s="195" t="s">
        <v>4682</v>
      </c>
      <c r="DJ99" s="195"/>
      <c r="DK99" s="195" t="s">
        <v>4683</v>
      </c>
      <c r="DL99" s="195" t="s">
        <v>2226</v>
      </c>
      <c r="DM99" s="169" t="s">
        <v>4684</v>
      </c>
      <c r="DN99" s="195" t="s">
        <v>2802</v>
      </c>
      <c r="DO99" s="218"/>
      <c r="DP99" s="195" t="s">
        <v>4685</v>
      </c>
      <c r="DQ99" s="166" t="s">
        <v>4686</v>
      </c>
      <c r="DR99" s="195" t="s">
        <v>3066</v>
      </c>
      <c r="DS99" s="166" t="s">
        <v>2923</v>
      </c>
      <c r="DT99" s="195" t="s">
        <v>4687</v>
      </c>
      <c r="DU99" s="195" t="s">
        <v>1429</v>
      </c>
      <c r="DV99" s="166" t="s">
        <v>564</v>
      </c>
      <c r="DW99" s="195" t="s">
        <v>1141</v>
      </c>
      <c r="DX99" s="195" t="s">
        <v>4688</v>
      </c>
      <c r="DY99" s="166" t="s">
        <v>2691</v>
      </c>
      <c r="DZ99" s="195" t="s">
        <v>3165</v>
      </c>
      <c r="EA99" s="166" t="s">
        <v>2129</v>
      </c>
      <c r="EB99" s="196" t="s">
        <v>4689</v>
      </c>
    </row>
    <row r="100" ht="15.75" customHeight="1">
      <c r="A100" s="197" t="s">
        <v>4690</v>
      </c>
      <c r="B100" s="99" t="s">
        <v>4691</v>
      </c>
      <c r="C100" s="100" t="s">
        <v>1496</v>
      </c>
      <c r="D100" s="101" t="s">
        <v>1496</v>
      </c>
      <c r="E100" s="102" t="s">
        <v>1496</v>
      </c>
      <c r="F100" s="103" t="s">
        <v>1496</v>
      </c>
      <c r="G100" s="99" t="s">
        <v>1648</v>
      </c>
      <c r="H100" s="224" t="s">
        <v>4143</v>
      </c>
      <c r="I100" s="224" t="s">
        <v>3560</v>
      </c>
      <c r="J100" s="224" t="s">
        <v>1504</v>
      </c>
      <c r="K100" s="224" t="s">
        <v>557</v>
      </c>
      <c r="L100" s="224" t="s">
        <v>2766</v>
      </c>
      <c r="M100" s="224" t="s">
        <v>4692</v>
      </c>
      <c r="N100" s="224" t="s">
        <v>4693</v>
      </c>
      <c r="O100" s="224" t="s">
        <v>227</v>
      </c>
      <c r="P100" s="224" t="s">
        <v>1762</v>
      </c>
      <c r="Q100" s="294"/>
      <c r="R100" s="294"/>
      <c r="S100" s="224" t="s">
        <v>1342</v>
      </c>
      <c r="T100" s="294"/>
      <c r="U100" s="224" t="s">
        <v>1315</v>
      </c>
      <c r="V100" s="294"/>
      <c r="W100" s="167"/>
      <c r="X100" s="227" t="s">
        <v>1783</v>
      </c>
      <c r="Y100" s="227" t="s">
        <v>4694</v>
      </c>
      <c r="Z100" s="227" t="s">
        <v>4695</v>
      </c>
      <c r="AA100" s="227" t="s">
        <v>4696</v>
      </c>
      <c r="AB100" s="227" t="s">
        <v>4697</v>
      </c>
      <c r="AC100" s="227" t="s">
        <v>4106</v>
      </c>
      <c r="AD100" s="227" t="s">
        <v>4698</v>
      </c>
      <c r="AE100" s="227" t="s">
        <v>156</v>
      </c>
      <c r="AF100" s="227" t="s">
        <v>3986</v>
      </c>
      <c r="AG100" s="227" t="s">
        <v>4699</v>
      </c>
      <c r="AH100" s="227"/>
      <c r="AI100" s="227" t="s">
        <v>3829</v>
      </c>
      <c r="AJ100" s="227" t="s">
        <v>4700</v>
      </c>
      <c r="AK100" s="167"/>
      <c r="AL100" s="230" t="s">
        <v>1717</v>
      </c>
      <c r="AM100" s="230" t="s">
        <v>3678</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1163</v>
      </c>
      <c r="BD100" s="254" t="s">
        <v>1939</v>
      </c>
      <c r="BE100" s="254" t="s">
        <v>4705</v>
      </c>
      <c r="BF100" s="254" t="s">
        <v>3469</v>
      </c>
      <c r="BG100" s="254" t="s">
        <v>3913</v>
      </c>
      <c r="BH100" s="254" t="s">
        <v>4110</v>
      </c>
      <c r="BI100" s="254" t="s">
        <v>1037</v>
      </c>
      <c r="BJ100" s="254"/>
      <c r="BK100" s="254" t="s">
        <v>4706</v>
      </c>
      <c r="BL100" s="255"/>
      <c r="BM100" s="254" t="s">
        <v>3109</v>
      </c>
      <c r="BN100" s="254" t="s">
        <v>2283</v>
      </c>
      <c r="BO100" s="255"/>
      <c r="BP100" s="255"/>
      <c r="BQ100" s="186"/>
      <c r="BR100" s="237" t="s">
        <v>4707</v>
      </c>
      <c r="BS100" s="237" t="s">
        <v>1609</v>
      </c>
      <c r="BT100" s="237" t="s">
        <v>1918</v>
      </c>
      <c r="BU100" s="237" t="s">
        <v>4708</v>
      </c>
      <c r="BV100" s="237" t="s">
        <v>804</v>
      </c>
      <c r="BW100" s="237" t="s">
        <v>4709</v>
      </c>
      <c r="BX100" s="210"/>
      <c r="BY100" s="237" t="s">
        <v>4710</v>
      </c>
      <c r="BZ100" s="237" t="s">
        <v>4711</v>
      </c>
      <c r="CA100" s="210"/>
      <c r="CB100" s="237" t="s">
        <v>730</v>
      </c>
      <c r="CC100" s="237" t="s">
        <v>1239</v>
      </c>
      <c r="CD100" s="210"/>
      <c r="CE100" s="210"/>
      <c r="CF100" s="282" t="s">
        <v>4206</v>
      </c>
      <c r="CG100" s="282" t="s">
        <v>1514</v>
      </c>
      <c r="CH100" s="282" t="s">
        <v>4606</v>
      </c>
      <c r="CI100" s="282" t="s">
        <v>4712</v>
      </c>
      <c r="CJ100" s="282" t="s">
        <v>4713</v>
      </c>
      <c r="CK100" s="282" t="s">
        <v>4714</v>
      </c>
      <c r="CL100" s="282" t="s">
        <v>4715</v>
      </c>
      <c r="CM100" s="282" t="s">
        <v>3616</v>
      </c>
      <c r="CN100" s="282" t="s">
        <v>3452</v>
      </c>
      <c r="CO100" s="282" t="s">
        <v>438</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1496</v>
      </c>
      <c r="D101" s="81" t="s">
        <v>1496</v>
      </c>
      <c r="E101" s="82" t="s">
        <v>1496</v>
      </c>
      <c r="F101" s="83" t="s">
        <v>809</v>
      </c>
      <c r="G101" s="79" t="s">
        <v>4725</v>
      </c>
      <c r="H101" s="166" t="s">
        <v>742</v>
      </c>
      <c r="I101" s="166" t="s">
        <v>1961</v>
      </c>
      <c r="J101" s="195" t="s">
        <v>4726</v>
      </c>
      <c r="K101" s="195" t="s">
        <v>4727</v>
      </c>
      <c r="L101" s="166" t="s">
        <v>4080</v>
      </c>
      <c r="M101" s="166" t="s">
        <v>4728</v>
      </c>
      <c r="N101" s="166" t="s">
        <v>4729</v>
      </c>
      <c r="O101" s="166" t="s">
        <v>393</v>
      </c>
      <c r="P101" s="166" t="s">
        <v>663</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2114</v>
      </c>
      <c r="BT101" s="166" t="s">
        <v>4742</v>
      </c>
      <c r="BU101" s="195" t="s">
        <v>3928</v>
      </c>
      <c r="BV101" s="86" t="str">
        <f>HYPERLINK("https://www.youtube.com/watch?v=9KMv5u5AP-g&amp;feature=youtu.be","24.60")</f>
        <v>24.60</v>
      </c>
      <c r="BW101" s="166" t="s">
        <v>4743</v>
      </c>
      <c r="BX101" s="218"/>
      <c r="BY101" s="166" t="s">
        <v>4744</v>
      </c>
      <c r="BZ101" s="166" t="s">
        <v>719</v>
      </c>
      <c r="CA101" s="218"/>
      <c r="CB101" s="218"/>
      <c r="CC101" s="218"/>
      <c r="CD101" s="218"/>
      <c r="CE101" s="218"/>
      <c r="CF101" s="166" t="s">
        <v>4745</v>
      </c>
      <c r="CG101" s="166" t="s">
        <v>4746</v>
      </c>
      <c r="CH101" s="166" t="s">
        <v>4747</v>
      </c>
      <c r="CI101" s="166" t="s">
        <v>4748</v>
      </c>
      <c r="CJ101" s="166" t="s">
        <v>2646</v>
      </c>
      <c r="CK101" s="166" t="s">
        <v>4749</v>
      </c>
      <c r="CL101" s="195" t="s">
        <v>1901</v>
      </c>
      <c r="CM101" s="166" t="s">
        <v>2262</v>
      </c>
      <c r="CN101" s="218"/>
      <c r="CO101" s="218"/>
      <c r="CP101" s="218"/>
      <c r="CQ101" s="218"/>
      <c r="CR101" s="218"/>
      <c r="CS101" s="172"/>
      <c r="CT101" s="166" t="s">
        <v>4632</v>
      </c>
      <c r="CU101" s="166" t="s">
        <v>2734</v>
      </c>
      <c r="CV101" s="166" t="s">
        <v>758</v>
      </c>
      <c r="CW101" s="166" t="s">
        <v>4569</v>
      </c>
      <c r="CX101" s="166" t="s">
        <v>4398</v>
      </c>
      <c r="CY101" s="166" t="s">
        <v>4750</v>
      </c>
      <c r="CZ101" s="166" t="s">
        <v>4751</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1496</v>
      </c>
      <c r="D102" s="101" t="s">
        <v>1496</v>
      </c>
      <c r="E102" s="102" t="s">
        <v>1496</v>
      </c>
      <c r="F102" s="103" t="s">
        <v>1646</v>
      </c>
      <c r="G102" s="99" t="s">
        <v>219</v>
      </c>
      <c r="H102" s="294"/>
      <c r="I102" s="224" t="s">
        <v>3115</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1496</v>
      </c>
      <c r="D103" s="81" t="s">
        <v>1496</v>
      </c>
      <c r="E103" s="82" t="s">
        <v>1496</v>
      </c>
      <c r="F103" s="83" t="s">
        <v>1496</v>
      </c>
      <c r="G103" s="79" t="s">
        <v>3407</v>
      </c>
      <c r="H103" s="166" t="s">
        <v>1978</v>
      </c>
      <c r="I103" s="166" t="s">
        <v>4760</v>
      </c>
      <c r="J103" s="166" t="s">
        <v>4761</v>
      </c>
      <c r="K103" s="166" t="s">
        <v>4762</v>
      </c>
      <c r="L103" s="166" t="s">
        <v>929</v>
      </c>
      <c r="M103" s="218"/>
      <c r="N103" s="166" t="s">
        <v>4763</v>
      </c>
      <c r="O103" s="166" t="s">
        <v>372</v>
      </c>
      <c r="P103" s="166" t="s">
        <v>4764</v>
      </c>
      <c r="Q103" s="218"/>
      <c r="R103" s="218"/>
      <c r="S103" s="166" t="s">
        <v>2737</v>
      </c>
      <c r="T103" s="218"/>
      <c r="U103" s="218"/>
      <c r="V103" s="218"/>
      <c r="W103" s="167"/>
      <c r="X103" s="166" t="s">
        <v>4765</v>
      </c>
      <c r="Y103" s="166" t="s">
        <v>796</v>
      </c>
      <c r="Z103" s="166" t="s">
        <v>3960</v>
      </c>
      <c r="AA103" s="166" t="s">
        <v>1214</v>
      </c>
      <c r="AB103" s="166" t="s">
        <v>2949</v>
      </c>
      <c r="AC103" s="166" t="s">
        <v>4766</v>
      </c>
      <c r="AD103" s="218"/>
      <c r="AE103" s="166" t="s">
        <v>694</v>
      </c>
      <c r="AF103" s="166" t="s">
        <v>4767</v>
      </c>
      <c r="AG103" s="218"/>
      <c r="AH103" s="218"/>
      <c r="AI103" s="166" t="s">
        <v>4768</v>
      </c>
      <c r="AJ103" s="218"/>
      <c r="AK103" s="167"/>
      <c r="AL103" s="166" t="s">
        <v>4769</v>
      </c>
      <c r="AM103" s="166" t="s">
        <v>2916</v>
      </c>
      <c r="AN103" s="218"/>
      <c r="AO103" s="218"/>
      <c r="AP103" s="218"/>
      <c r="AQ103" s="218"/>
      <c r="AR103" s="166" t="s">
        <v>4770</v>
      </c>
      <c r="AS103" s="218"/>
      <c r="AT103" s="166" t="s">
        <v>4771</v>
      </c>
      <c r="AU103" s="166" t="s">
        <v>2800</v>
      </c>
      <c r="AV103" s="166" t="s">
        <v>2762</v>
      </c>
      <c r="AW103" s="218"/>
      <c r="AX103" s="166" t="s">
        <v>884</v>
      </c>
      <c r="AY103" s="218"/>
      <c r="AZ103" s="218"/>
      <c r="BA103" s="166" t="s">
        <v>4772</v>
      </c>
      <c r="BB103" s="166" t="s">
        <v>2501</v>
      </c>
      <c r="BC103" s="166" t="s">
        <v>3218</v>
      </c>
      <c r="BD103" s="166" t="s">
        <v>4773</v>
      </c>
      <c r="BE103" s="166" t="s">
        <v>4774</v>
      </c>
      <c r="BF103" s="166" t="s">
        <v>4775</v>
      </c>
      <c r="BG103" s="166" t="s">
        <v>4776</v>
      </c>
      <c r="BH103" s="166" t="s">
        <v>2216</v>
      </c>
      <c r="BI103" s="166" t="s">
        <v>4777</v>
      </c>
      <c r="BJ103" s="166" t="s">
        <v>4778</v>
      </c>
      <c r="BK103" s="166" t="s">
        <v>4779</v>
      </c>
      <c r="BL103" s="218"/>
      <c r="BM103" s="166" t="s">
        <v>2132</v>
      </c>
      <c r="BN103" s="166" t="s">
        <v>4780</v>
      </c>
      <c r="BO103" s="218"/>
      <c r="BP103" s="218"/>
      <c r="BQ103" s="166" t="s">
        <v>4781</v>
      </c>
      <c r="BR103" s="218"/>
      <c r="BS103" s="166" t="s">
        <v>4621</v>
      </c>
      <c r="BT103" s="166" t="s">
        <v>3645</v>
      </c>
      <c r="BU103" s="166" t="s">
        <v>3444</v>
      </c>
      <c r="BV103" s="166" t="s">
        <v>4782</v>
      </c>
      <c r="BW103" s="218"/>
      <c r="BX103" s="166" t="s">
        <v>3143</v>
      </c>
      <c r="BY103" s="166" t="s">
        <v>4783</v>
      </c>
      <c r="BZ103" s="166" t="s">
        <v>4784</v>
      </c>
      <c r="CA103" s="218"/>
      <c r="CB103" s="218"/>
      <c r="CC103" s="218"/>
      <c r="CD103" s="218"/>
      <c r="CE103" s="218"/>
      <c r="CF103" s="166" t="s">
        <v>4785</v>
      </c>
      <c r="CG103" s="166" t="s">
        <v>1712</v>
      </c>
      <c r="CH103" s="166" t="s">
        <v>2306</v>
      </c>
      <c r="CI103" s="166" t="s">
        <v>4786</v>
      </c>
      <c r="CJ103" s="166" t="s">
        <v>3350</v>
      </c>
      <c r="CK103" s="166" t="s">
        <v>4787</v>
      </c>
      <c r="CL103" s="166" t="s">
        <v>4788</v>
      </c>
      <c r="CM103" s="166" t="s">
        <v>3558</v>
      </c>
      <c r="CN103" s="218"/>
      <c r="CO103" s="166" t="s">
        <v>4789</v>
      </c>
      <c r="CP103" s="218"/>
      <c r="CQ103" s="218"/>
      <c r="CR103" s="218"/>
      <c r="CS103" s="172"/>
      <c r="CT103" s="166" t="s">
        <v>3237</v>
      </c>
      <c r="CU103" s="166" t="s">
        <v>4175</v>
      </c>
      <c r="CV103" s="166" t="s">
        <v>4790</v>
      </c>
      <c r="CW103" s="166" t="s">
        <v>2899</v>
      </c>
      <c r="CX103" s="166" t="s">
        <v>4791</v>
      </c>
      <c r="CY103" s="166" t="s">
        <v>1529</v>
      </c>
      <c r="CZ103" s="166" t="s">
        <v>4792</v>
      </c>
      <c r="DA103" s="166" t="s">
        <v>2082</v>
      </c>
      <c r="DB103" s="218"/>
      <c r="DC103" s="218"/>
      <c r="DD103" s="166" t="s">
        <v>242</v>
      </c>
      <c r="DE103" s="218"/>
      <c r="DF103" s="218"/>
      <c r="DG103" s="166" t="s">
        <v>1955</v>
      </c>
      <c r="DH103" s="218"/>
      <c r="DI103" s="166" t="s">
        <v>4793</v>
      </c>
      <c r="DJ103" s="166"/>
      <c r="DK103" s="166" t="s">
        <v>402</v>
      </c>
      <c r="DL103" s="166" t="s">
        <v>579</v>
      </c>
      <c r="DM103" s="166" t="s">
        <v>4794</v>
      </c>
      <c r="DN103" s="166" t="s">
        <v>4795</v>
      </c>
      <c r="DO103" s="166" t="s">
        <v>4796</v>
      </c>
      <c r="DP103" s="166" t="s">
        <v>4797</v>
      </c>
      <c r="DQ103" s="166" t="s">
        <v>1842</v>
      </c>
      <c r="DR103" s="166" t="s">
        <v>2262</v>
      </c>
      <c r="DS103" s="218"/>
      <c r="DT103" s="218"/>
      <c r="DU103" s="166" t="s">
        <v>4353</v>
      </c>
      <c r="DV103" s="218"/>
      <c r="DW103" s="166" t="s">
        <v>4798</v>
      </c>
      <c r="DX103" s="166" t="s">
        <v>765</v>
      </c>
      <c r="DY103" s="166" t="s">
        <v>4799</v>
      </c>
      <c r="DZ103" s="218"/>
      <c r="EA103" s="166" t="s">
        <v>4800</v>
      </c>
      <c r="EB103" s="561" t="s">
        <v>4801</v>
      </c>
    </row>
    <row r="104" ht="15.75" customHeight="1">
      <c r="A104" s="197" t="s">
        <v>4802</v>
      </c>
      <c r="B104" s="99" t="s">
        <v>4803</v>
      </c>
      <c r="C104" s="100" t="s">
        <v>1496</v>
      </c>
      <c r="D104" s="101" t="s">
        <v>1496</v>
      </c>
      <c r="E104" s="102" t="s">
        <v>1496</v>
      </c>
      <c r="F104" s="103" t="s">
        <v>1179</v>
      </c>
      <c r="G104" s="99" t="s">
        <v>4804</v>
      </c>
      <c r="H104" s="294"/>
      <c r="I104" s="224"/>
      <c r="J104" s="224" t="s">
        <v>4805</v>
      </c>
      <c r="K104" s="224" t="s">
        <v>3776</v>
      </c>
      <c r="L104" s="224" t="s">
        <v>4320</v>
      </c>
      <c r="M104" s="294"/>
      <c r="N104" s="222" t="s">
        <v>3568</v>
      </c>
      <c r="O104" s="224" t="s">
        <v>4806</v>
      </c>
      <c r="P104" s="222" t="s">
        <v>4061</v>
      </c>
      <c r="Q104" s="294"/>
      <c r="R104" s="294"/>
      <c r="S104" s="294"/>
      <c r="T104" s="294"/>
      <c r="U104" s="294"/>
      <c r="V104" s="294"/>
      <c r="W104" s="167"/>
      <c r="X104" s="295"/>
      <c r="Y104" s="250" t="s">
        <v>3215</v>
      </c>
      <c r="Z104" s="227" t="s">
        <v>4807</v>
      </c>
      <c r="AA104" s="227" t="s">
        <v>4808</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4809</v>
      </c>
      <c r="AV104" s="253"/>
      <c r="AW104" s="253"/>
      <c r="AX104" s="253"/>
      <c r="AY104" s="253"/>
      <c r="AZ104" s="253"/>
      <c r="BA104" s="255"/>
      <c r="BB104" s="255"/>
      <c r="BC104" s="183" t="s">
        <v>1862</v>
      </c>
      <c r="BD104" s="183" t="s">
        <v>4810</v>
      </c>
      <c r="BE104" s="255"/>
      <c r="BF104" s="255"/>
      <c r="BG104" s="255"/>
      <c r="BH104" s="255"/>
      <c r="BI104" s="183" t="s">
        <v>4811</v>
      </c>
      <c r="BJ104" s="254"/>
      <c r="BK104" s="255"/>
      <c r="BL104" s="255"/>
      <c r="BM104" s="255"/>
      <c r="BN104" s="255"/>
      <c r="BO104" s="255"/>
      <c r="BP104" s="255"/>
      <c r="BQ104" s="210"/>
      <c r="BR104" s="210"/>
      <c r="BS104" s="237" t="s">
        <v>4812</v>
      </c>
      <c r="BT104" s="186" t="s">
        <v>4813</v>
      </c>
      <c r="BU104" s="210"/>
      <c r="BV104" s="237" t="s">
        <v>4814</v>
      </c>
      <c r="BW104" s="210"/>
      <c r="BX104" s="210"/>
      <c r="BY104" s="237" t="s">
        <v>3019</v>
      </c>
      <c r="BZ104" s="210"/>
      <c r="CA104" s="210"/>
      <c r="CB104" s="210"/>
      <c r="CC104" s="210"/>
      <c r="CD104" s="210"/>
      <c r="CE104" s="210"/>
      <c r="CF104" s="282" t="s">
        <v>1659</v>
      </c>
      <c r="CG104" s="282" t="s">
        <v>4815</v>
      </c>
      <c r="CH104" s="258"/>
      <c r="CI104" s="282" t="s">
        <v>4816</v>
      </c>
      <c r="CJ104" s="258"/>
      <c r="CK104" s="282" t="s">
        <v>4817</v>
      </c>
      <c r="CL104" s="141" t="s">
        <v>2195</v>
      </c>
      <c r="CM104" s="258"/>
      <c r="CN104" s="258"/>
      <c r="CO104" s="258"/>
      <c r="CP104" s="258"/>
      <c r="CQ104" s="258"/>
      <c r="CR104" s="258"/>
      <c r="CS104" s="172"/>
      <c r="CT104" s="259" t="s">
        <v>4818</v>
      </c>
      <c r="CU104" s="260"/>
      <c r="CV104" s="242" t="s">
        <v>2949</v>
      </c>
      <c r="CW104" s="242" t="s">
        <v>2599</v>
      </c>
      <c r="CX104" s="260"/>
      <c r="CY104" s="260"/>
      <c r="CZ104" s="242" t="s">
        <v>4819</v>
      </c>
      <c r="DA104" s="242" t="s">
        <v>1899</v>
      </c>
      <c r="DB104" s="260"/>
      <c r="DC104" s="260"/>
      <c r="DD104" s="260"/>
      <c r="DE104" s="260"/>
      <c r="DF104" s="260"/>
      <c r="DG104" s="261"/>
      <c r="DH104" s="261"/>
      <c r="DI104" s="261"/>
      <c r="DJ104" s="261"/>
      <c r="DK104" s="261"/>
      <c r="DL104" s="261"/>
      <c r="DM104" s="261"/>
      <c r="DN104" s="261"/>
      <c r="DO104" s="261"/>
      <c r="DP104" s="243" t="s">
        <v>4820</v>
      </c>
      <c r="DQ104" s="243"/>
      <c r="DR104" s="304"/>
      <c r="DS104" s="261"/>
      <c r="DT104" s="261"/>
      <c r="DU104" s="261"/>
      <c r="DV104" s="261"/>
      <c r="DW104" s="261"/>
      <c r="DX104" s="261"/>
      <c r="DY104" s="261"/>
      <c r="DZ104" s="261"/>
      <c r="EA104" s="261"/>
      <c r="EB104" s="346"/>
    </row>
    <row r="105" ht="15.75" customHeight="1">
      <c r="A105" s="165" t="s">
        <v>4821</v>
      </c>
      <c r="B105" s="79" t="s">
        <v>4822</v>
      </c>
      <c r="C105" s="80" t="s">
        <v>1496</v>
      </c>
      <c r="D105" s="81" t="s">
        <v>1496</v>
      </c>
      <c r="E105" s="82" t="s">
        <v>1496</v>
      </c>
      <c r="F105" s="83" t="s">
        <v>809</v>
      </c>
      <c r="G105" s="79" t="s">
        <v>2794</v>
      </c>
      <c r="H105" s="291" t="s">
        <v>1403</v>
      </c>
      <c r="I105" s="291" t="s">
        <v>4823</v>
      </c>
      <c r="J105" s="291" t="s">
        <v>4824</v>
      </c>
      <c r="K105" s="291" t="s">
        <v>1800</v>
      </c>
      <c r="L105" s="291" t="s">
        <v>4825</v>
      </c>
      <c r="M105" s="291" t="s">
        <v>4826</v>
      </c>
      <c r="N105" s="291" t="s">
        <v>1520</v>
      </c>
      <c r="O105" s="291" t="s">
        <v>582</v>
      </c>
      <c r="P105" s="87" t="s">
        <v>1133</v>
      </c>
      <c r="Q105" s="87" t="s">
        <v>4827</v>
      </c>
      <c r="R105" s="218"/>
      <c r="S105" s="218"/>
      <c r="T105" s="218"/>
      <c r="U105" s="218"/>
      <c r="V105" s="218"/>
      <c r="W105" s="167"/>
      <c r="X105" s="291" t="s">
        <v>2784</v>
      </c>
      <c r="Y105" s="313" t="s">
        <v>2354</v>
      </c>
      <c r="Z105" s="291" t="s">
        <v>4476</v>
      </c>
      <c r="AA105" s="291" t="s">
        <v>3530</v>
      </c>
      <c r="AB105" s="313" t="s">
        <v>4449</v>
      </c>
      <c r="AC105" s="291"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1130</v>
      </c>
      <c r="AV105" s="218"/>
      <c r="AW105" s="218"/>
      <c r="AX105" s="218"/>
      <c r="AY105" s="218"/>
      <c r="AZ105" s="218"/>
      <c r="BA105" s="166" t="s">
        <v>4835</v>
      </c>
      <c r="BB105" s="291" t="s">
        <v>995</v>
      </c>
      <c r="BC105" s="291" t="s">
        <v>510</v>
      </c>
      <c r="BD105" s="166" t="s">
        <v>736</v>
      </c>
      <c r="BE105" s="166" t="s">
        <v>2707</v>
      </c>
      <c r="BF105" s="166" t="s">
        <v>4836</v>
      </c>
      <c r="BG105" s="166" t="s">
        <v>4837</v>
      </c>
      <c r="BH105" s="195" t="s">
        <v>2275</v>
      </c>
      <c r="BI105" s="170"/>
      <c r="BJ105" s="166" t="s">
        <v>4838</v>
      </c>
      <c r="BK105" s="195" t="s">
        <v>3870</v>
      </c>
      <c r="BL105" s="218"/>
      <c r="BM105" s="166" t="s">
        <v>4790</v>
      </c>
      <c r="BN105" s="166" t="s">
        <v>4839</v>
      </c>
      <c r="BO105" s="166" t="s">
        <v>4840</v>
      </c>
      <c r="BP105" s="166"/>
      <c r="BQ105" s="166"/>
      <c r="BR105" s="166" t="s">
        <v>3712</v>
      </c>
      <c r="BS105" s="166" t="s">
        <v>3110</v>
      </c>
      <c r="BT105" s="166" t="s">
        <v>4841</v>
      </c>
      <c r="BU105" s="166" t="s">
        <v>4212</v>
      </c>
      <c r="BV105" s="195" t="s">
        <v>2322</v>
      </c>
      <c r="BW105" s="218"/>
      <c r="BX105" s="195" t="s">
        <v>4842</v>
      </c>
      <c r="BY105" s="166" t="s">
        <v>4843</v>
      </c>
      <c r="BZ105" s="195" t="s">
        <v>4844</v>
      </c>
      <c r="CA105" s="218"/>
      <c r="CB105" s="218"/>
      <c r="CC105" s="218"/>
      <c r="CD105" s="218"/>
      <c r="CE105" s="218"/>
      <c r="CF105" s="166" t="s">
        <v>4845</v>
      </c>
      <c r="CG105" s="166" t="s">
        <v>4846</v>
      </c>
      <c r="CH105" s="166" t="s">
        <v>3162</v>
      </c>
      <c r="CI105" s="166" t="s">
        <v>4847</v>
      </c>
      <c r="CJ105" s="195" t="s">
        <v>3350</v>
      </c>
      <c r="CK105" s="166" t="s">
        <v>4848</v>
      </c>
      <c r="CL105" s="166" t="s">
        <v>4849</v>
      </c>
      <c r="CM105" s="166" t="s">
        <v>4850</v>
      </c>
      <c r="CN105" s="218"/>
      <c r="CO105" s="218"/>
      <c r="CP105" s="218"/>
      <c r="CQ105" s="218"/>
      <c r="CR105" s="218"/>
      <c r="CS105" s="172"/>
      <c r="CT105" s="166" t="s">
        <v>4851</v>
      </c>
      <c r="CU105" s="166" t="s">
        <v>2455</v>
      </c>
      <c r="CV105" s="166" t="s">
        <v>543</v>
      </c>
      <c r="CW105" s="166" t="s">
        <v>4852</v>
      </c>
      <c r="CX105" s="166" t="s">
        <v>4853</v>
      </c>
      <c r="CY105" s="166" t="s">
        <v>1514</v>
      </c>
      <c r="CZ105" s="166" t="s">
        <v>4854</v>
      </c>
      <c r="DA105" s="195" t="s">
        <v>3256</v>
      </c>
      <c r="DB105" s="218"/>
      <c r="DC105" s="218"/>
      <c r="DD105" s="218"/>
      <c r="DE105" s="195" t="s">
        <v>4855</v>
      </c>
      <c r="DF105" s="195"/>
      <c r="DG105" s="195" t="s">
        <v>2156</v>
      </c>
      <c r="DH105" s="218"/>
      <c r="DI105" s="218"/>
      <c r="DJ105" s="166"/>
      <c r="DK105" s="218"/>
      <c r="DL105" s="166" t="s">
        <v>3629</v>
      </c>
      <c r="DM105" s="166" t="s">
        <v>3103</v>
      </c>
      <c r="DN105" s="166" t="s">
        <v>1099</v>
      </c>
      <c r="DO105" s="218"/>
      <c r="DP105" s="166" t="s">
        <v>4856</v>
      </c>
      <c r="DQ105" s="166"/>
      <c r="DR105" s="218"/>
      <c r="DS105" s="218"/>
      <c r="DT105" s="166" t="s">
        <v>2395</v>
      </c>
      <c r="DU105" s="218"/>
      <c r="DV105" s="218"/>
      <c r="DW105" s="218"/>
      <c r="DX105" s="166" t="s">
        <v>1834</v>
      </c>
      <c r="DY105" s="218"/>
      <c r="DZ105" s="218"/>
      <c r="EA105" s="218"/>
      <c r="EB105" s="196" t="s">
        <v>4857</v>
      </c>
    </row>
    <row r="106" ht="15.75" customHeight="1">
      <c r="A106" s="562" t="s">
        <v>4858</v>
      </c>
      <c r="B106" s="99" t="s">
        <v>4859</v>
      </c>
      <c r="C106" s="100" t="s">
        <v>1179</v>
      </c>
      <c r="D106" s="101" t="s">
        <v>1496</v>
      </c>
      <c r="E106" s="102" t="s">
        <v>1496</v>
      </c>
      <c r="F106" s="103" t="s">
        <v>1113</v>
      </c>
      <c r="G106" s="99" t="s">
        <v>2104</v>
      </c>
      <c r="H106" s="222" t="s">
        <v>1768</v>
      </c>
      <c r="I106" s="222" t="s">
        <v>4860</v>
      </c>
      <c r="J106" s="222" t="s">
        <v>2476</v>
      </c>
      <c r="K106" s="395" t="s">
        <v>2175</v>
      </c>
      <c r="L106" s="222" t="s">
        <v>4769</v>
      </c>
      <c r="M106" s="294"/>
      <c r="N106" s="294"/>
      <c r="O106" s="294"/>
      <c r="P106" s="224" t="s">
        <v>4861</v>
      </c>
      <c r="Q106" s="294"/>
      <c r="R106" s="294"/>
      <c r="S106" s="174" t="s">
        <v>110</v>
      </c>
      <c r="T106" s="294"/>
      <c r="U106" s="294"/>
      <c r="V106" s="294"/>
      <c r="W106" s="167"/>
      <c r="X106" s="295"/>
      <c r="Y106" s="111" t="s">
        <v>2024</v>
      </c>
      <c r="Z106" s="111" t="s">
        <v>3988</v>
      </c>
      <c r="AA106" s="250" t="s">
        <v>4862</v>
      </c>
      <c r="AB106" s="227" t="s">
        <v>4863</v>
      </c>
      <c r="AC106" s="295"/>
      <c r="AD106" s="295"/>
      <c r="AE106" s="295"/>
      <c r="AF106" s="227" t="s">
        <v>2335</v>
      </c>
      <c r="AG106" s="295"/>
      <c r="AH106" s="295"/>
      <c r="AI106" s="295"/>
      <c r="AJ106" s="295"/>
      <c r="AK106" s="167"/>
      <c r="AL106" s="296"/>
      <c r="AM106" s="296"/>
      <c r="AN106" s="296"/>
      <c r="AO106" s="178" t="s">
        <v>4864</v>
      </c>
      <c r="AP106" s="253"/>
      <c r="AQ106" s="178" t="s">
        <v>362</v>
      </c>
      <c r="AR106" s="253"/>
      <c r="AS106" s="253"/>
      <c r="AT106" s="253"/>
      <c r="AU106" s="253"/>
      <c r="AV106" s="178" t="s">
        <v>4108</v>
      </c>
      <c r="AW106" s="253"/>
      <c r="AX106" s="253"/>
      <c r="AY106" s="253"/>
      <c r="AZ106" s="253"/>
      <c r="BA106" s="255"/>
      <c r="BB106" s="183" t="s">
        <v>501</v>
      </c>
      <c r="BC106" s="182" t="s">
        <v>2046</v>
      </c>
      <c r="BD106" s="255"/>
      <c r="BE106" s="255"/>
      <c r="BF106" s="255"/>
      <c r="BG106" s="255"/>
      <c r="BH106" s="182" t="s">
        <v>1531</v>
      </c>
      <c r="BI106" s="183" t="s">
        <v>4865</v>
      </c>
      <c r="BJ106" s="255"/>
      <c r="BK106" s="255"/>
      <c r="BL106" s="255"/>
      <c r="BM106" s="255"/>
      <c r="BN106" s="255"/>
      <c r="BO106" s="255"/>
      <c r="BP106" s="255"/>
      <c r="BQ106" s="134" t="s">
        <v>2724</v>
      </c>
      <c r="BR106" s="210"/>
      <c r="BS106" s="210"/>
      <c r="BT106" s="134" t="s">
        <v>4866</v>
      </c>
      <c r="BU106" s="210"/>
      <c r="BV106" s="186" t="s">
        <v>4867</v>
      </c>
      <c r="BW106" s="210"/>
      <c r="BX106" s="186" t="s">
        <v>4868</v>
      </c>
      <c r="BY106" s="210"/>
      <c r="BZ106" s="210"/>
      <c r="CA106" s="186" t="s">
        <v>4869</v>
      </c>
      <c r="CB106" s="210"/>
      <c r="CC106" s="210"/>
      <c r="CD106" s="210"/>
      <c r="CE106" s="210"/>
      <c r="CF106" s="258"/>
      <c r="CG106" s="416" t="s">
        <v>4870</v>
      </c>
      <c r="CH106" s="258"/>
      <c r="CI106" s="258"/>
      <c r="CJ106" s="258"/>
      <c r="CK106" s="258"/>
      <c r="CL106" s="258"/>
      <c r="CM106" s="282" t="s">
        <v>3066</v>
      </c>
      <c r="CN106" s="258"/>
      <c r="CO106" s="258"/>
      <c r="CP106" s="258"/>
      <c r="CQ106" s="258"/>
      <c r="CR106" s="258"/>
      <c r="CS106" s="172"/>
      <c r="CT106" s="259" t="s">
        <v>267</v>
      </c>
      <c r="CU106" s="259" t="s">
        <v>3873</v>
      </c>
      <c r="CV106" s="259" t="s">
        <v>4871</v>
      </c>
      <c r="CW106" s="260"/>
      <c r="CX106" s="259" t="s">
        <v>4872</v>
      </c>
      <c r="CY106" s="260"/>
      <c r="CZ106" s="152" t="s">
        <v>4873</v>
      </c>
      <c r="DA106" s="260"/>
      <c r="DB106" s="260"/>
      <c r="DC106" s="260"/>
      <c r="DD106" s="259" t="s">
        <v>261</v>
      </c>
      <c r="DE106" s="260"/>
      <c r="DF106" s="260"/>
      <c r="DG106" s="261"/>
      <c r="DH106" s="261"/>
      <c r="DI106" s="261"/>
      <c r="DJ106" s="191" t="s">
        <v>3903</v>
      </c>
      <c r="DK106" s="215" t="s">
        <v>199</v>
      </c>
      <c r="DL106" s="261"/>
      <c r="DM106" s="261"/>
      <c r="DN106" s="261"/>
      <c r="DO106" s="261"/>
      <c r="DP106" s="261"/>
      <c r="DQ106" s="261"/>
      <c r="DR106" s="261"/>
      <c r="DS106" s="303" t="s">
        <v>4621</v>
      </c>
      <c r="DT106" s="261"/>
      <c r="DU106" s="303" t="s">
        <v>1688</v>
      </c>
      <c r="DV106" s="261"/>
      <c r="DW106" s="261"/>
      <c r="DX106" s="261"/>
      <c r="DY106" s="261"/>
      <c r="DZ106" s="261"/>
      <c r="EA106" s="261"/>
      <c r="EB106" s="346"/>
    </row>
    <row r="107" ht="15.75" customHeight="1">
      <c r="A107" s="165" t="s">
        <v>4874</v>
      </c>
      <c r="B107" s="79" t="s">
        <v>4875</v>
      </c>
      <c r="C107" s="80" t="s">
        <v>1496</v>
      </c>
      <c r="D107" s="81" t="s">
        <v>1496</v>
      </c>
      <c r="E107" s="82" t="s">
        <v>1496</v>
      </c>
      <c r="F107" s="83" t="s">
        <v>539</v>
      </c>
      <c r="G107" s="79" t="s">
        <v>4876</v>
      </c>
      <c r="H107" s="166" t="s">
        <v>2318</v>
      </c>
      <c r="I107" s="166" t="s">
        <v>4129</v>
      </c>
      <c r="J107" s="166" t="s">
        <v>4877</v>
      </c>
      <c r="K107" s="166" t="s">
        <v>4878</v>
      </c>
      <c r="L107" s="166" t="s">
        <v>2435</v>
      </c>
      <c r="M107" s="166" t="s">
        <v>4879</v>
      </c>
      <c r="N107" s="166" t="s">
        <v>4880</v>
      </c>
      <c r="O107" s="166" t="s">
        <v>1697</v>
      </c>
      <c r="P107" s="166" t="s">
        <v>2626</v>
      </c>
      <c r="Q107" s="166" t="s">
        <v>4881</v>
      </c>
      <c r="R107" s="218"/>
      <c r="S107" s="87" t="s">
        <v>4882</v>
      </c>
      <c r="T107" s="166" t="s">
        <v>3189</v>
      </c>
      <c r="U107" s="166" t="s">
        <v>4883</v>
      </c>
      <c r="V107" s="166" t="s">
        <v>4884</v>
      </c>
      <c r="W107" s="167"/>
      <c r="X107" s="166" t="s">
        <v>4885</v>
      </c>
      <c r="Y107" s="166" t="s">
        <v>1492</v>
      </c>
      <c r="Z107" s="166" t="s">
        <v>190</v>
      </c>
      <c r="AA107" s="166" t="s">
        <v>4886</v>
      </c>
      <c r="AB107" s="166" t="s">
        <v>2579</v>
      </c>
      <c r="AC107" s="166" t="s">
        <v>2414</v>
      </c>
      <c r="AD107" s="218"/>
      <c r="AE107" s="166" t="s">
        <v>1030</v>
      </c>
      <c r="AF107" s="166" t="s">
        <v>4887</v>
      </c>
      <c r="AG107" s="166" t="s">
        <v>4888</v>
      </c>
      <c r="AH107" s="218"/>
      <c r="AI107" s="166" t="s">
        <v>920</v>
      </c>
      <c r="AJ107" s="166" t="s">
        <v>4889</v>
      </c>
      <c r="AK107" s="167"/>
      <c r="AL107" s="166" t="s">
        <v>1820</v>
      </c>
      <c r="AM107" s="166" t="s">
        <v>4890</v>
      </c>
      <c r="AN107" s="218"/>
      <c r="AO107" s="166" t="s">
        <v>4891</v>
      </c>
      <c r="AP107" s="218"/>
      <c r="AQ107" s="218"/>
      <c r="AR107" s="218"/>
      <c r="AS107" s="218"/>
      <c r="AT107" s="166" t="s">
        <v>1689</v>
      </c>
      <c r="AU107" s="166" t="s">
        <v>2039</v>
      </c>
      <c r="AV107" s="166" t="s">
        <v>919</v>
      </c>
      <c r="AW107" s="218"/>
      <c r="AX107" s="166" t="s">
        <v>4892</v>
      </c>
      <c r="AY107" s="166" t="s">
        <v>4893</v>
      </c>
      <c r="AZ107" s="166"/>
      <c r="BA107" s="166" t="s">
        <v>3121</v>
      </c>
      <c r="BB107" s="166" t="s">
        <v>1529</v>
      </c>
      <c r="BC107" s="87" t="s">
        <v>1954</v>
      </c>
      <c r="BD107" s="166" t="s">
        <v>2838</v>
      </c>
      <c r="BE107" s="166" t="s">
        <v>4894</v>
      </c>
      <c r="BF107" s="166" t="s">
        <v>1768</v>
      </c>
      <c r="BG107" s="166" t="s">
        <v>4895</v>
      </c>
      <c r="BH107" s="166" t="s">
        <v>656</v>
      </c>
      <c r="BI107" s="166" t="s">
        <v>4896</v>
      </c>
      <c r="BJ107" s="166" t="s">
        <v>4897</v>
      </c>
      <c r="BK107" s="166" t="s">
        <v>643</v>
      </c>
      <c r="BL107" s="166" t="s">
        <v>4898</v>
      </c>
      <c r="BM107" s="168" t="s">
        <v>4899</v>
      </c>
      <c r="BN107" s="166" t="s">
        <v>4900</v>
      </c>
      <c r="BO107" s="166" t="s">
        <v>4901</v>
      </c>
      <c r="BP107" s="166"/>
      <c r="BQ107" s="166" t="s">
        <v>4902</v>
      </c>
      <c r="BR107" s="166" t="s">
        <v>3507</v>
      </c>
      <c r="BS107" s="166" t="s">
        <v>4903</v>
      </c>
      <c r="BT107" s="166" t="s">
        <v>1949</v>
      </c>
      <c r="BU107" s="166" t="s">
        <v>4904</v>
      </c>
      <c r="BV107" s="166" t="s">
        <v>721</v>
      </c>
      <c r="BW107" s="218"/>
      <c r="BX107" s="218"/>
      <c r="BY107" s="166" t="s">
        <v>4905</v>
      </c>
      <c r="BZ107" s="166" t="s">
        <v>2226</v>
      </c>
      <c r="CA107" s="166" t="s">
        <v>4906</v>
      </c>
      <c r="CB107" s="166" t="s">
        <v>902</v>
      </c>
      <c r="CC107" s="166" t="s">
        <v>2270</v>
      </c>
      <c r="CD107" s="166" t="s">
        <v>4907</v>
      </c>
      <c r="CE107" s="218"/>
      <c r="CF107" s="166" t="s">
        <v>4908</v>
      </c>
      <c r="CG107" s="166" t="s">
        <v>4909</v>
      </c>
      <c r="CH107" s="166" t="s">
        <v>4910</v>
      </c>
      <c r="CI107" s="166" t="s">
        <v>4911</v>
      </c>
      <c r="CJ107" s="166" t="s">
        <v>1194</v>
      </c>
      <c r="CK107" s="166" t="s">
        <v>4912</v>
      </c>
      <c r="CL107" s="218"/>
      <c r="CM107" s="166" t="s">
        <v>4913</v>
      </c>
      <c r="CN107" s="166" t="s">
        <v>4914</v>
      </c>
      <c r="CO107" s="166" t="s">
        <v>2287</v>
      </c>
      <c r="CP107" s="166"/>
      <c r="CQ107" s="166" t="s">
        <v>4915</v>
      </c>
      <c r="CR107" s="166" t="s">
        <v>4916</v>
      </c>
      <c r="CS107" s="172"/>
      <c r="CT107" s="166" t="s">
        <v>223</v>
      </c>
      <c r="CU107" s="166" t="s">
        <v>2025</v>
      </c>
      <c r="CV107" s="166" t="s">
        <v>2880</v>
      </c>
      <c r="CW107" s="166" t="s">
        <v>4917</v>
      </c>
      <c r="CX107" s="166" t="s">
        <v>4918</v>
      </c>
      <c r="CY107" s="166" t="s">
        <v>4919</v>
      </c>
      <c r="CZ107" s="87" t="s">
        <v>4920</v>
      </c>
      <c r="DA107" s="166" t="s">
        <v>3224</v>
      </c>
      <c r="DB107" s="166" t="s">
        <v>4921</v>
      </c>
      <c r="DC107" s="166" t="s">
        <v>4922</v>
      </c>
      <c r="DD107" s="166" t="s">
        <v>4517</v>
      </c>
      <c r="DE107" s="87" t="s">
        <v>4923</v>
      </c>
      <c r="DF107" s="166"/>
      <c r="DG107" s="220"/>
      <c r="DH107" s="220"/>
      <c r="DI107" s="166" t="s">
        <v>3977</v>
      </c>
      <c r="DJ107" s="218"/>
      <c r="DK107" s="87" t="s">
        <v>3010</v>
      </c>
      <c r="DL107" s="166" t="s">
        <v>1549</v>
      </c>
      <c r="DM107" s="166" t="s">
        <v>4924</v>
      </c>
      <c r="DN107" s="166" t="s">
        <v>4925</v>
      </c>
      <c r="DO107" s="166" t="s">
        <v>4926</v>
      </c>
      <c r="DP107" s="166" t="s">
        <v>3665</v>
      </c>
      <c r="DQ107" s="166" t="s">
        <v>4788</v>
      </c>
      <c r="DR107" s="218"/>
      <c r="DS107" s="166" t="s">
        <v>4927</v>
      </c>
      <c r="DT107" s="166" t="s">
        <v>4928</v>
      </c>
      <c r="DU107" s="218"/>
      <c r="DV107" s="218"/>
      <c r="DW107" s="166" t="s">
        <v>4929</v>
      </c>
      <c r="DX107" s="166" t="s">
        <v>1458</v>
      </c>
      <c r="DY107" s="166" t="s">
        <v>4405</v>
      </c>
      <c r="DZ107" s="218"/>
      <c r="EA107" s="218"/>
      <c r="EB107" s="196"/>
    </row>
    <row r="108" ht="15.75" customHeight="1">
      <c r="A108" s="563" t="s">
        <v>4930</v>
      </c>
      <c r="B108" s="99" t="s">
        <v>4931</v>
      </c>
      <c r="C108" s="100" t="s">
        <v>1496</v>
      </c>
      <c r="D108" s="101" t="s">
        <v>1496</v>
      </c>
      <c r="E108" s="102" t="s">
        <v>1496</v>
      </c>
      <c r="F108" s="103" t="s">
        <v>331</v>
      </c>
      <c r="G108" s="99" t="s">
        <v>2471</v>
      </c>
      <c r="H108" s="222" t="s">
        <v>1020</v>
      </c>
      <c r="I108" s="395" t="s">
        <v>1868</v>
      </c>
      <c r="J108" s="395" t="s">
        <v>4932</v>
      </c>
      <c r="K108" s="395" t="s">
        <v>4933</v>
      </c>
      <c r="L108" s="174" t="s">
        <v>3247</v>
      </c>
      <c r="M108" s="222" t="s">
        <v>1628</v>
      </c>
      <c r="N108" s="222" t="s">
        <v>4934</v>
      </c>
      <c r="O108" s="174" t="s">
        <v>1304</v>
      </c>
      <c r="P108" s="222" t="s">
        <v>4602</v>
      </c>
      <c r="Q108" s="294"/>
      <c r="R108" s="294"/>
      <c r="S108" s="222" t="s">
        <v>4935</v>
      </c>
      <c r="T108" s="294"/>
      <c r="U108" s="222" t="s">
        <v>582</v>
      </c>
      <c r="V108" s="294"/>
      <c r="W108" s="167"/>
      <c r="X108" s="249" t="s">
        <v>4936</v>
      </c>
      <c r="Y108" s="111" t="s">
        <v>3360</v>
      </c>
      <c r="Z108" s="111" t="s">
        <v>2520</v>
      </c>
      <c r="AA108" s="250" t="s">
        <v>4937</v>
      </c>
      <c r="AB108" s="111" t="s">
        <v>2186</v>
      </c>
      <c r="AC108" s="249" t="s">
        <v>4938</v>
      </c>
      <c r="AD108" s="295"/>
      <c r="AE108" s="250" t="s">
        <v>4939</v>
      </c>
      <c r="AF108" s="249" t="s">
        <v>4347</v>
      </c>
      <c r="AG108" s="250" t="s">
        <v>4940</v>
      </c>
      <c r="AH108" s="295"/>
      <c r="AI108" s="295"/>
      <c r="AJ108" s="295"/>
      <c r="AK108" s="167"/>
      <c r="AL108" s="270" t="s">
        <v>501</v>
      </c>
      <c r="AM108" s="270" t="s">
        <v>3905</v>
      </c>
      <c r="AN108" s="253"/>
      <c r="AO108" s="270" t="s">
        <v>4941</v>
      </c>
      <c r="AP108" s="270" t="s">
        <v>4942</v>
      </c>
      <c r="AQ108" s="253"/>
      <c r="AR108" s="178" t="s">
        <v>4943</v>
      </c>
      <c r="AS108" s="253"/>
      <c r="AT108" s="494" t="s">
        <v>2866</v>
      </c>
      <c r="AU108" s="496" t="s">
        <v>3546</v>
      </c>
      <c r="AV108" s="253"/>
      <c r="AW108" s="253"/>
      <c r="AX108" s="253"/>
      <c r="AY108" s="253"/>
      <c r="AZ108" s="253"/>
      <c r="BA108" s="183" t="s">
        <v>4944</v>
      </c>
      <c r="BB108" s="183" t="s">
        <v>195</v>
      </c>
      <c r="BC108" s="182" t="s">
        <v>4053</v>
      </c>
      <c r="BD108" s="183" t="s">
        <v>3692</v>
      </c>
      <c r="BE108" s="183" t="s">
        <v>4945</v>
      </c>
      <c r="BF108" s="183" t="s">
        <v>1538</v>
      </c>
      <c r="BG108" s="183" t="s">
        <v>4946</v>
      </c>
      <c r="BH108" s="183" t="s">
        <v>4947</v>
      </c>
      <c r="BI108" s="183" t="s">
        <v>4948</v>
      </c>
      <c r="BJ108" s="255"/>
      <c r="BK108" s="183" t="s">
        <v>4170</v>
      </c>
      <c r="BL108" s="255"/>
      <c r="BM108" s="183" t="s">
        <v>2287</v>
      </c>
      <c r="BN108" s="255"/>
      <c r="BO108" s="183" t="s">
        <v>4949</v>
      </c>
      <c r="BP108" s="255"/>
      <c r="BQ108" s="210"/>
      <c r="BR108" s="210"/>
      <c r="BS108" s="186" t="s">
        <v>4805</v>
      </c>
      <c r="BT108" s="186" t="s">
        <v>4950</v>
      </c>
      <c r="BU108" s="186" t="s">
        <v>4951</v>
      </c>
      <c r="BV108" s="186" t="s">
        <v>2655</v>
      </c>
      <c r="BW108" s="210"/>
      <c r="BX108" s="186" t="s">
        <v>4302</v>
      </c>
      <c r="BY108" s="210"/>
      <c r="BZ108" s="186" t="s">
        <v>4952</v>
      </c>
      <c r="CA108" s="237" t="s">
        <v>4953</v>
      </c>
      <c r="CB108" s="210"/>
      <c r="CC108" s="210"/>
      <c r="CD108" s="210"/>
      <c r="CE108" s="210"/>
      <c r="CF108" s="187" t="s">
        <v>4716</v>
      </c>
      <c r="CG108" s="187" t="s">
        <v>1242</v>
      </c>
      <c r="CH108" s="187" t="s">
        <v>1835</v>
      </c>
      <c r="CI108" s="187" t="s">
        <v>4954</v>
      </c>
      <c r="CJ108" s="258"/>
      <c r="CK108" s="258"/>
      <c r="CL108" s="187" t="s">
        <v>582</v>
      </c>
      <c r="CM108" s="187" t="s">
        <v>3182</v>
      </c>
      <c r="CN108" s="258"/>
      <c r="CO108" s="258"/>
      <c r="CP108" s="258"/>
      <c r="CQ108" s="258"/>
      <c r="CR108" s="258"/>
      <c r="CS108" s="172"/>
      <c r="CT108" s="360" t="s">
        <v>672</v>
      </c>
      <c r="CU108" s="152" t="s">
        <v>4955</v>
      </c>
      <c r="CV108" s="259" t="s">
        <v>4454</v>
      </c>
      <c r="CW108" s="260"/>
      <c r="CX108" s="260"/>
      <c r="CY108" s="260"/>
      <c r="CZ108" s="360" t="s">
        <v>4956</v>
      </c>
      <c r="DA108" s="259" t="s">
        <v>4957</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4958</v>
      </c>
      <c r="B109" s="79" t="s">
        <v>4959</v>
      </c>
      <c r="C109" s="80" t="s">
        <v>1496</v>
      </c>
      <c r="D109" s="81" t="s">
        <v>1496</v>
      </c>
      <c r="E109" s="82" t="s">
        <v>1496</v>
      </c>
      <c r="F109" s="83" t="s">
        <v>1496</v>
      </c>
      <c r="G109" s="79" t="s">
        <v>2328</v>
      </c>
      <c r="H109" s="195" t="s">
        <v>3972</v>
      </c>
      <c r="I109" s="195" t="s">
        <v>4960</v>
      </c>
      <c r="J109" s="195" t="s">
        <v>4961</v>
      </c>
      <c r="K109" s="195" t="s">
        <v>4727</v>
      </c>
      <c r="L109" s="166" t="s">
        <v>187</v>
      </c>
      <c r="M109" s="166" t="s">
        <v>4962</v>
      </c>
      <c r="N109" s="166" t="s">
        <v>4963</v>
      </c>
      <c r="O109" s="166" t="s">
        <v>2847</v>
      </c>
      <c r="P109" s="195" t="s">
        <v>4964</v>
      </c>
      <c r="Q109" s="218"/>
      <c r="R109" s="218"/>
      <c r="S109" s="218"/>
      <c r="T109" s="218"/>
      <c r="U109" s="218"/>
      <c r="V109" s="218"/>
      <c r="W109" s="167"/>
      <c r="X109" s="195" t="s">
        <v>4965</v>
      </c>
      <c r="Y109" s="195" t="s">
        <v>3845</v>
      </c>
      <c r="Z109" s="166" t="s">
        <v>4887</v>
      </c>
      <c r="AA109" s="195" t="s">
        <v>4966</v>
      </c>
      <c r="AB109" s="195" t="s">
        <v>4967</v>
      </c>
      <c r="AC109" s="195" t="s">
        <v>1940</v>
      </c>
      <c r="AD109" s="166"/>
      <c r="AE109" s="195" t="s">
        <v>694</v>
      </c>
      <c r="AF109" s="195" t="s">
        <v>3986</v>
      </c>
      <c r="AG109" s="218"/>
      <c r="AH109" s="218"/>
      <c r="AI109" s="218"/>
      <c r="AJ109" s="218"/>
      <c r="AK109" s="167"/>
      <c r="AL109" s="218"/>
      <c r="AM109" s="195" t="s">
        <v>4968</v>
      </c>
      <c r="AN109" s="218"/>
      <c r="AO109" s="218"/>
      <c r="AP109" s="218"/>
      <c r="AQ109" s="218"/>
      <c r="AR109" s="218"/>
      <c r="AS109" s="218"/>
      <c r="AT109" s="195" t="s">
        <v>1827</v>
      </c>
      <c r="AU109" s="166" t="s">
        <v>4969</v>
      </c>
      <c r="AV109" s="218"/>
      <c r="AW109" s="218"/>
      <c r="AX109" s="218"/>
      <c r="AY109" s="218"/>
      <c r="AZ109" s="218"/>
      <c r="BA109" s="195" t="s">
        <v>4970</v>
      </c>
      <c r="BB109" s="195" t="s">
        <v>4971</v>
      </c>
      <c r="BC109" s="166" t="s">
        <v>367</v>
      </c>
      <c r="BD109" s="195" t="s">
        <v>4972</v>
      </c>
      <c r="BE109" s="195" t="s">
        <v>4973</v>
      </c>
      <c r="BF109" s="195"/>
      <c r="BG109" s="218"/>
      <c r="BH109" s="166" t="s">
        <v>4974</v>
      </c>
      <c r="BI109" s="195" t="s">
        <v>4975</v>
      </c>
      <c r="BJ109" s="195"/>
      <c r="BK109" s="166" t="s">
        <v>3161</v>
      </c>
      <c r="BL109" s="218"/>
      <c r="BM109" s="195" t="s">
        <v>2250</v>
      </c>
      <c r="BN109" s="218"/>
      <c r="BO109" s="218"/>
      <c r="BP109" s="218"/>
      <c r="BQ109" s="166"/>
      <c r="BR109" s="195" t="s">
        <v>2041</v>
      </c>
      <c r="BS109" s="195" t="s">
        <v>3529</v>
      </c>
      <c r="BT109" s="195" t="s">
        <v>412</v>
      </c>
      <c r="BU109" s="195"/>
      <c r="BV109" s="195" t="s">
        <v>4976</v>
      </c>
      <c r="BW109" s="195" t="s">
        <v>4977</v>
      </c>
      <c r="BX109" s="166" t="s">
        <v>4978</v>
      </c>
      <c r="BY109" s="218"/>
      <c r="BZ109" s="195" t="s">
        <v>4979</v>
      </c>
      <c r="CA109" s="195" t="s">
        <v>4555</v>
      </c>
      <c r="CB109" s="218"/>
      <c r="CC109" s="195" t="s">
        <v>1700</v>
      </c>
      <c r="CD109" s="218"/>
      <c r="CE109" s="218"/>
      <c r="CF109" s="195" t="s">
        <v>4656</v>
      </c>
      <c r="CG109" s="195" t="s">
        <v>2195</v>
      </c>
      <c r="CH109" s="195" t="s">
        <v>4980</v>
      </c>
      <c r="CI109" s="195" t="s">
        <v>4981</v>
      </c>
      <c r="CJ109" s="218"/>
      <c r="CK109" s="195" t="s">
        <v>4982</v>
      </c>
      <c r="CL109" s="166" t="s">
        <v>4468</v>
      </c>
      <c r="CM109" s="166" t="s">
        <v>1394</v>
      </c>
      <c r="CN109" s="218"/>
      <c r="CO109" s="218"/>
      <c r="CP109" s="218"/>
      <c r="CQ109" s="218"/>
      <c r="CR109" s="218"/>
      <c r="CS109" s="172"/>
      <c r="CT109" s="195" t="s">
        <v>3211</v>
      </c>
      <c r="CU109" s="195" t="s">
        <v>4676</v>
      </c>
      <c r="CV109" s="195" t="s">
        <v>3262</v>
      </c>
      <c r="CW109" s="166" t="s">
        <v>400</v>
      </c>
      <c r="CX109" s="195" t="s">
        <v>4983</v>
      </c>
      <c r="CY109" s="195" t="s">
        <v>2805</v>
      </c>
      <c r="CZ109" s="195" t="s">
        <v>4984</v>
      </c>
      <c r="DA109" s="195" t="s">
        <v>2300</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3190</v>
      </c>
      <c r="DV109" s="218"/>
      <c r="DW109" s="218"/>
      <c r="DX109" s="195" t="s">
        <v>954</v>
      </c>
      <c r="DY109" s="218"/>
      <c r="DZ109" s="218"/>
      <c r="EA109" s="218"/>
      <c r="EB109" s="196"/>
    </row>
    <row r="110" ht="15.75" customHeight="1">
      <c r="A110" s="564" t="s">
        <v>4988</v>
      </c>
      <c r="B110" s="99" t="s">
        <v>4989</v>
      </c>
      <c r="C110" s="100" t="s">
        <v>1496</v>
      </c>
      <c r="D110" s="101" t="s">
        <v>1496</v>
      </c>
      <c r="E110" s="102" t="s">
        <v>1496</v>
      </c>
      <c r="F110" s="103" t="s">
        <v>1179</v>
      </c>
      <c r="G110" s="99" t="s">
        <v>4990</v>
      </c>
      <c r="H110" s="224"/>
      <c r="I110" s="222" t="s">
        <v>4991</v>
      </c>
      <c r="J110" s="222" t="s">
        <v>4992</v>
      </c>
      <c r="K110" s="174" t="s">
        <v>239</v>
      </c>
      <c r="L110" s="222" t="s">
        <v>4993</v>
      </c>
      <c r="M110" s="294"/>
      <c r="N110" s="222" t="s">
        <v>4994</v>
      </c>
      <c r="O110" s="222" t="s">
        <v>2149</v>
      </c>
      <c r="P110" s="222" t="s">
        <v>821</v>
      </c>
      <c r="Q110" s="294"/>
      <c r="R110" s="294"/>
      <c r="S110" s="294"/>
      <c r="T110" s="294"/>
      <c r="U110" s="294"/>
      <c r="V110" s="294"/>
      <c r="W110" s="167"/>
      <c r="X110" s="250" t="s">
        <v>2703</v>
      </c>
      <c r="Y110" s="250" t="s">
        <v>4995</v>
      </c>
      <c r="Z110" s="250" t="s">
        <v>4127</v>
      </c>
      <c r="AA110" s="250" t="s">
        <v>4996</v>
      </c>
      <c r="AB110" s="250" t="s">
        <v>2429</v>
      </c>
      <c r="AC110" s="250" t="s">
        <v>4997</v>
      </c>
      <c r="AD110" s="227"/>
      <c r="AE110" s="565" t="s">
        <v>4998</v>
      </c>
      <c r="AF110" s="250" t="s">
        <v>4999</v>
      </c>
      <c r="AG110" s="295"/>
      <c r="AH110" s="295"/>
      <c r="AI110" s="295"/>
      <c r="AJ110" s="295"/>
      <c r="AK110" s="167"/>
      <c r="AL110" s="253"/>
      <c r="AM110" s="253"/>
      <c r="AN110" s="253"/>
      <c r="AO110" s="253"/>
      <c r="AP110" s="253"/>
      <c r="AQ110" s="253"/>
      <c r="AR110" s="253"/>
      <c r="AS110" s="253"/>
      <c r="AT110" s="270" t="s">
        <v>5000</v>
      </c>
      <c r="AU110" s="270" t="s">
        <v>1141</v>
      </c>
      <c r="AV110" s="253"/>
      <c r="AW110" s="253"/>
      <c r="AX110" s="253"/>
      <c r="AY110" s="253"/>
      <c r="AZ110" s="253"/>
      <c r="BA110" s="183" t="s">
        <v>4425</v>
      </c>
      <c r="BB110" s="183" t="s">
        <v>693</v>
      </c>
      <c r="BC110" s="254" t="s">
        <v>610</v>
      </c>
      <c r="BD110" s="183" t="s">
        <v>4284</v>
      </c>
      <c r="BE110" s="183" t="s">
        <v>5001</v>
      </c>
      <c r="BF110" s="254" t="s">
        <v>4236</v>
      </c>
      <c r="BG110" s="255"/>
      <c r="BH110" s="415" t="s">
        <v>505</v>
      </c>
      <c r="BI110" s="183" t="s">
        <v>5002</v>
      </c>
      <c r="BJ110" s="183" t="s">
        <v>5003</v>
      </c>
      <c r="BK110" s="254" t="s">
        <v>5004</v>
      </c>
      <c r="BL110" s="255"/>
      <c r="BM110" s="255"/>
      <c r="BN110" s="255"/>
      <c r="BO110" s="255"/>
      <c r="BP110" s="255"/>
      <c r="BQ110" s="186" t="s">
        <v>5005</v>
      </c>
      <c r="BR110" s="186" t="s">
        <v>1367</v>
      </c>
      <c r="BS110" s="186" t="s">
        <v>4430</v>
      </c>
      <c r="BT110" s="186" t="s">
        <v>4950</v>
      </c>
      <c r="BU110" s="186" t="s">
        <v>5006</v>
      </c>
      <c r="BV110" s="186" t="s">
        <v>969</v>
      </c>
      <c r="BW110" s="210"/>
      <c r="BX110" s="186" t="s">
        <v>789</v>
      </c>
      <c r="BY110" s="186" t="s">
        <v>5007</v>
      </c>
      <c r="BZ110" s="210"/>
      <c r="CA110" s="210"/>
      <c r="CB110" s="210"/>
      <c r="CC110" s="210"/>
      <c r="CD110" s="210"/>
      <c r="CE110" s="210"/>
      <c r="CF110" s="187" t="s">
        <v>5008</v>
      </c>
      <c r="CG110" s="187" t="s">
        <v>4393</v>
      </c>
      <c r="CH110" s="187" t="s">
        <v>1363</v>
      </c>
      <c r="CI110" s="187" t="s">
        <v>5009</v>
      </c>
      <c r="CJ110" s="258"/>
      <c r="CK110" s="187" t="s">
        <v>5010</v>
      </c>
      <c r="CL110" s="187" t="s">
        <v>4169</v>
      </c>
      <c r="CM110" s="187" t="s">
        <v>5011</v>
      </c>
      <c r="CN110" s="258"/>
      <c r="CO110" s="258"/>
      <c r="CP110" s="258"/>
      <c r="CQ110" s="258"/>
      <c r="CR110" s="258"/>
      <c r="CS110" s="172"/>
      <c r="CT110" s="259" t="s">
        <v>802</v>
      </c>
      <c r="CU110" s="259" t="s">
        <v>2025</v>
      </c>
      <c r="CV110" s="259" t="s">
        <v>4155</v>
      </c>
      <c r="CW110" s="259" t="s">
        <v>5012</v>
      </c>
      <c r="CX110" s="259" t="s">
        <v>5013</v>
      </c>
      <c r="CY110" s="259" t="s">
        <v>5014</v>
      </c>
      <c r="CZ110" s="259" t="s">
        <v>5015</v>
      </c>
      <c r="DA110" s="259" t="s">
        <v>2300</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1496</v>
      </c>
      <c r="D111" s="81" t="s">
        <v>1496</v>
      </c>
      <c r="E111" s="82" t="s">
        <v>1496</v>
      </c>
      <c r="F111" s="83" t="s">
        <v>330</v>
      </c>
      <c r="G111" s="79" t="s">
        <v>2328</v>
      </c>
      <c r="H111" s="166" t="s">
        <v>5019</v>
      </c>
      <c r="I111" s="166" t="s">
        <v>5020</v>
      </c>
      <c r="J111" s="166" t="s">
        <v>5021</v>
      </c>
      <c r="K111" s="166" t="s">
        <v>2764</v>
      </c>
      <c r="L111" s="166" t="s">
        <v>5022</v>
      </c>
      <c r="M111" s="218"/>
      <c r="N111" s="166" t="s">
        <v>5023</v>
      </c>
      <c r="O111" s="166" t="s">
        <v>1383</v>
      </c>
      <c r="P111" s="169" t="s">
        <v>5024</v>
      </c>
      <c r="Q111" s="218"/>
      <c r="R111" s="218"/>
      <c r="S111" s="166" t="s">
        <v>3445</v>
      </c>
      <c r="T111" s="218"/>
      <c r="U111" s="166" t="s">
        <v>5025</v>
      </c>
      <c r="V111" s="218"/>
      <c r="W111" s="167"/>
      <c r="X111" s="166" t="s">
        <v>5026</v>
      </c>
      <c r="Y111" s="218"/>
      <c r="Z111" s="166" t="s">
        <v>1126</v>
      </c>
      <c r="AA111" s="87" t="s">
        <v>4679</v>
      </c>
      <c r="AB111" s="168" t="s">
        <v>5027</v>
      </c>
      <c r="AC111" s="166" t="s">
        <v>5028</v>
      </c>
      <c r="AD111" s="218"/>
      <c r="AE111" s="87" t="s">
        <v>5029</v>
      </c>
      <c r="AF111" s="87" t="s">
        <v>3274</v>
      </c>
      <c r="AG111" s="218"/>
      <c r="AH111" s="218"/>
      <c r="AI111" s="166" t="s">
        <v>4091</v>
      </c>
      <c r="AJ111" s="218"/>
      <c r="AK111" s="167"/>
      <c r="AL111" s="166" t="s">
        <v>3442</v>
      </c>
      <c r="AM111" s="166" t="s">
        <v>5030</v>
      </c>
      <c r="AN111" s="218"/>
      <c r="AO111" s="218"/>
      <c r="AP111" s="218"/>
      <c r="AQ111" s="218"/>
      <c r="AR111" s="218"/>
      <c r="AS111" s="218"/>
      <c r="AT111" s="166" t="s">
        <v>534</v>
      </c>
      <c r="AU111" s="166" t="s">
        <v>5031</v>
      </c>
      <c r="AV111" s="218"/>
      <c r="AW111" s="218"/>
      <c r="AX111" s="166" t="s">
        <v>2057</v>
      </c>
      <c r="AY111" s="218"/>
      <c r="AZ111" s="218"/>
      <c r="BA111" s="218"/>
      <c r="BB111" s="87" t="s">
        <v>1124</v>
      </c>
      <c r="BC111" s="87" t="s">
        <v>1833</v>
      </c>
      <c r="BD111" s="166" t="s">
        <v>5032</v>
      </c>
      <c r="BE111" s="166" t="s">
        <v>459</v>
      </c>
      <c r="BF111" s="166" t="s">
        <v>334</v>
      </c>
      <c r="BG111" s="166" t="s">
        <v>5033</v>
      </c>
      <c r="BH111" s="166" t="s">
        <v>5034</v>
      </c>
      <c r="BI111" s="166"/>
      <c r="BJ111" s="218"/>
      <c r="BK111" s="166" t="s">
        <v>3974</v>
      </c>
      <c r="BL111" s="166"/>
      <c r="BM111" s="218"/>
      <c r="BN111" s="166" t="s">
        <v>3519</v>
      </c>
      <c r="BO111" s="166" t="s">
        <v>5035</v>
      </c>
      <c r="BP111" s="218"/>
      <c r="BQ111" s="166" t="s">
        <v>5036</v>
      </c>
      <c r="BR111" s="218"/>
      <c r="BS111" s="87" t="s">
        <v>5031</v>
      </c>
      <c r="BT111" s="87" t="s">
        <v>5037</v>
      </c>
      <c r="BU111" s="166" t="s">
        <v>5038</v>
      </c>
      <c r="BV111" s="166" t="s">
        <v>579</v>
      </c>
      <c r="BW111" s="166" t="s">
        <v>5039</v>
      </c>
      <c r="BX111" s="166" t="s">
        <v>5040</v>
      </c>
      <c r="BY111" s="218"/>
      <c r="BZ111" s="166" t="s">
        <v>1138</v>
      </c>
      <c r="CA111" s="166" t="s">
        <v>5041</v>
      </c>
      <c r="CB111" s="166" t="s">
        <v>5042</v>
      </c>
      <c r="CC111" s="169" t="s">
        <v>1591</v>
      </c>
      <c r="CD111" s="218"/>
      <c r="CE111" s="218"/>
      <c r="CF111" s="166" t="s">
        <v>5043</v>
      </c>
      <c r="CG111" s="166" t="s">
        <v>4769</v>
      </c>
      <c r="CH111" s="166" t="s">
        <v>4464</v>
      </c>
      <c r="CI111" s="218"/>
      <c r="CJ111" s="218"/>
      <c r="CK111" s="166" t="s">
        <v>5044</v>
      </c>
      <c r="CL111" s="166" t="s">
        <v>1867</v>
      </c>
      <c r="CM111" s="218"/>
      <c r="CN111" s="218"/>
      <c r="CO111" s="166" t="s">
        <v>1569</v>
      </c>
      <c r="CP111" s="218"/>
      <c r="CQ111" s="166" t="s">
        <v>735</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874</v>
      </c>
      <c r="DO111" s="218"/>
      <c r="DP111" s="218"/>
      <c r="DQ111" s="218"/>
      <c r="DR111" s="218"/>
      <c r="DS111" s="218"/>
      <c r="DT111" s="218"/>
      <c r="DU111" s="218"/>
      <c r="DV111" s="218"/>
      <c r="DW111" s="218"/>
      <c r="DX111" s="218"/>
      <c r="DY111" s="166" t="s">
        <v>5049</v>
      </c>
      <c r="DZ111" s="218"/>
      <c r="EA111" s="218"/>
      <c r="EB111" s="550"/>
    </row>
    <row r="112">
      <c r="A112" s="566" t="s">
        <v>5050</v>
      </c>
      <c r="B112" s="99" t="s">
        <v>5051</v>
      </c>
      <c r="C112" s="100" t="s">
        <v>1496</v>
      </c>
      <c r="D112" s="101" t="s">
        <v>1496</v>
      </c>
      <c r="E112" s="102" t="s">
        <v>1496</v>
      </c>
      <c r="F112" s="103" t="s">
        <v>1496</v>
      </c>
      <c r="G112" s="99" t="s">
        <v>2975</v>
      </c>
      <c r="H112" s="222" t="s">
        <v>4118</v>
      </c>
      <c r="I112" s="222" t="s">
        <v>5052</v>
      </c>
      <c r="J112" s="222" t="s">
        <v>2799</v>
      </c>
      <c r="K112" s="222" t="s">
        <v>239</v>
      </c>
      <c r="L112" s="222" t="s">
        <v>2513</v>
      </c>
      <c r="M112" s="222" t="s">
        <v>5053</v>
      </c>
      <c r="N112" s="222" t="s">
        <v>5054</v>
      </c>
      <c r="O112" s="222" t="s">
        <v>5055</v>
      </c>
      <c r="P112" s="222" t="s">
        <v>3578</v>
      </c>
      <c r="Q112" s="294"/>
      <c r="R112" s="294"/>
      <c r="S112" s="294"/>
      <c r="T112" s="294"/>
      <c r="U112" s="294"/>
      <c r="V112" s="294"/>
      <c r="W112" s="167"/>
      <c r="X112" s="250" t="s">
        <v>4183</v>
      </c>
      <c r="Y112" s="250" t="s">
        <v>463</v>
      </c>
      <c r="Z112" s="250" t="s">
        <v>4130</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2424</v>
      </c>
      <c r="AU112" s="270" t="s">
        <v>1243</v>
      </c>
      <c r="AV112" s="253"/>
      <c r="AW112" s="253"/>
      <c r="AX112" s="253"/>
      <c r="AY112" s="253"/>
      <c r="AZ112" s="253"/>
      <c r="BA112" s="183" t="s">
        <v>5061</v>
      </c>
      <c r="BB112" s="183" t="s">
        <v>693</v>
      </c>
      <c r="BC112" s="183" t="s">
        <v>1163</v>
      </c>
      <c r="BD112" s="183" t="s">
        <v>5062</v>
      </c>
      <c r="BE112" s="183" t="s">
        <v>5063</v>
      </c>
      <c r="BF112" s="183" t="s">
        <v>685</v>
      </c>
      <c r="BG112" s="183" t="s">
        <v>5064</v>
      </c>
      <c r="BH112" s="183" t="s">
        <v>2408</v>
      </c>
      <c r="BI112" s="255"/>
      <c r="BJ112" s="183" t="s">
        <v>5065</v>
      </c>
      <c r="BK112" s="183" t="s">
        <v>5066</v>
      </c>
      <c r="BL112" s="255"/>
      <c r="BM112" s="255"/>
      <c r="BN112" s="255"/>
      <c r="BO112" s="255"/>
      <c r="BP112" s="255"/>
      <c r="BQ112" s="186" t="s">
        <v>5067</v>
      </c>
      <c r="BR112" s="186" t="s">
        <v>4368</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2133</v>
      </c>
      <c r="CH112" s="187" t="s">
        <v>2849</v>
      </c>
      <c r="CI112" s="187" t="s">
        <v>5074</v>
      </c>
      <c r="CJ112" s="187" t="s">
        <v>5075</v>
      </c>
      <c r="CK112" s="187" t="s">
        <v>5076</v>
      </c>
      <c r="CL112" s="187" t="s">
        <v>4430</v>
      </c>
      <c r="CM112" s="187" t="s">
        <v>5060</v>
      </c>
      <c r="CN112" s="258"/>
      <c r="CO112" s="258"/>
      <c r="CP112" s="258"/>
      <c r="CQ112" s="258"/>
      <c r="CR112" s="258"/>
      <c r="CS112" s="172"/>
      <c r="CT112" s="259" t="s">
        <v>2464</v>
      </c>
      <c r="CU112" s="259" t="s">
        <v>4384</v>
      </c>
      <c r="CV112" s="259" t="s">
        <v>5077</v>
      </c>
      <c r="CW112" s="259" t="s">
        <v>3897</v>
      </c>
      <c r="CX112" s="259" t="s">
        <v>4519</v>
      </c>
      <c r="CY112" s="259" t="s">
        <v>5078</v>
      </c>
      <c r="CZ112" s="259" t="s">
        <v>5079</v>
      </c>
      <c r="DA112" s="259" t="s">
        <v>2267</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3"/>
    </row>
    <row r="113">
      <c r="A113" s="497" t="s">
        <v>5082</v>
      </c>
      <c r="B113" s="79" t="s">
        <v>5083</v>
      </c>
      <c r="C113" s="80" t="s">
        <v>1496</v>
      </c>
      <c r="D113" s="81" t="s">
        <v>1496</v>
      </c>
      <c r="E113" s="82" t="s">
        <v>1496</v>
      </c>
      <c r="F113" s="83" t="s">
        <v>1179</v>
      </c>
      <c r="G113" s="79" t="s">
        <v>1296</v>
      </c>
      <c r="H113" s="218"/>
      <c r="I113" s="218"/>
      <c r="J113" s="166" t="s">
        <v>5084</v>
      </c>
      <c r="K113" s="166" t="s">
        <v>4057</v>
      </c>
      <c r="L113" s="166" t="s">
        <v>750</v>
      </c>
      <c r="M113" s="218"/>
      <c r="N113" s="218"/>
      <c r="O113" s="166" t="s">
        <v>5085</v>
      </c>
      <c r="P113" s="166" t="s">
        <v>3092</v>
      </c>
      <c r="Q113" s="218"/>
      <c r="R113" s="218"/>
      <c r="S113" s="218"/>
      <c r="T113" s="218"/>
      <c r="U113" s="218"/>
      <c r="V113" s="218"/>
      <c r="W113" s="167"/>
      <c r="X113" s="166" t="s">
        <v>3935</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1496</v>
      </c>
      <c r="D114" s="101" t="s">
        <v>1496</v>
      </c>
      <c r="E114" s="102" t="s">
        <v>1496</v>
      </c>
      <c r="F114" s="103" t="s">
        <v>1496</v>
      </c>
      <c r="G114" s="99" t="s">
        <v>1297</v>
      </c>
      <c r="H114" s="222" t="s">
        <v>3962</v>
      </c>
      <c r="I114" s="340" t="s">
        <v>5096</v>
      </c>
      <c r="J114" s="222" t="s">
        <v>5097</v>
      </c>
      <c r="K114" s="222" t="s">
        <v>3776</v>
      </c>
      <c r="L114" s="222" t="s">
        <v>5098</v>
      </c>
      <c r="M114" s="294" t="s">
        <v>5099</v>
      </c>
      <c r="N114" s="222" t="s">
        <v>5100</v>
      </c>
      <c r="O114" s="222" t="s">
        <v>4633</v>
      </c>
      <c r="P114" s="340" t="s">
        <v>3328</v>
      </c>
      <c r="Q114" s="294"/>
      <c r="R114" s="294"/>
      <c r="S114" s="340" t="s">
        <v>2925</v>
      </c>
      <c r="T114" s="294"/>
      <c r="U114" s="222" t="s">
        <v>5101</v>
      </c>
      <c r="V114" s="222" t="s">
        <v>5102</v>
      </c>
      <c r="W114" s="167"/>
      <c r="X114" s="568" t="s">
        <v>5103</v>
      </c>
      <c r="Y114" s="250" t="s">
        <v>5104</v>
      </c>
      <c r="Z114" s="250" t="s">
        <v>732</v>
      </c>
      <c r="AA114" s="250" t="s">
        <v>3413</v>
      </c>
      <c r="AB114" s="568" t="s">
        <v>144</v>
      </c>
      <c r="AC114" s="250" t="s">
        <v>1814</v>
      </c>
      <c r="AD114" s="295"/>
      <c r="AE114" s="250" t="s">
        <v>3059</v>
      </c>
      <c r="AF114" s="568" t="s">
        <v>4571</v>
      </c>
      <c r="AG114" s="568" t="s">
        <v>5105</v>
      </c>
      <c r="AH114" s="295"/>
      <c r="AI114" s="250" t="s">
        <v>2524</v>
      </c>
      <c r="AJ114" s="295"/>
      <c r="AK114" s="167"/>
      <c r="AL114" s="270" t="s">
        <v>4134</v>
      </c>
      <c r="AM114" s="296" t="s">
        <v>5106</v>
      </c>
      <c r="AN114" s="253"/>
      <c r="AO114" s="253"/>
      <c r="AP114" s="296" t="s">
        <v>5107</v>
      </c>
      <c r="AQ114" s="296"/>
      <c r="AR114" s="296" t="s">
        <v>3322</v>
      </c>
      <c r="AS114" s="253"/>
      <c r="AT114" s="296" t="s">
        <v>5108</v>
      </c>
      <c r="AU114" s="296" t="s">
        <v>384</v>
      </c>
      <c r="AV114" s="270" t="s">
        <v>5109</v>
      </c>
      <c r="AW114" s="253"/>
      <c r="AX114" s="253"/>
      <c r="AY114" s="253"/>
      <c r="AZ114" s="253"/>
      <c r="BA114" s="532" t="s">
        <v>2535</v>
      </c>
      <c r="BB114" s="532" t="s">
        <v>5110</v>
      </c>
      <c r="BC114" s="183" t="s">
        <v>5111</v>
      </c>
      <c r="BD114" s="532" t="s">
        <v>1522</v>
      </c>
      <c r="BE114" s="183" t="s">
        <v>181</v>
      </c>
      <c r="BF114" s="532" t="s">
        <v>5112</v>
      </c>
      <c r="BG114" s="532" t="s">
        <v>5113</v>
      </c>
      <c r="BH114" s="532" t="s">
        <v>5114</v>
      </c>
      <c r="BI114" s="255"/>
      <c r="BJ114" s="255" t="s">
        <v>5115</v>
      </c>
      <c r="BK114" s="532" t="s">
        <v>4867</v>
      </c>
      <c r="BL114" s="255"/>
      <c r="BM114" s="183" t="s">
        <v>4383</v>
      </c>
      <c r="BN114" s="183" t="s">
        <v>5116</v>
      </c>
      <c r="BO114" s="183" t="s">
        <v>5117</v>
      </c>
      <c r="BP114" s="255"/>
      <c r="BQ114" s="210"/>
      <c r="BR114" s="186" t="s">
        <v>5118</v>
      </c>
      <c r="BS114" s="465" t="s">
        <v>5119</v>
      </c>
      <c r="BT114" s="186" t="s">
        <v>470</v>
      </c>
      <c r="BU114" s="186" t="s">
        <v>4234</v>
      </c>
      <c r="BV114" s="465" t="s">
        <v>2099</v>
      </c>
      <c r="BW114" s="210"/>
      <c r="BX114" s="210"/>
      <c r="BY114" s="210"/>
      <c r="BZ114" s="465" t="s">
        <v>1918</v>
      </c>
      <c r="CA114" s="210"/>
      <c r="CB114" s="210"/>
      <c r="CC114" s="210"/>
      <c r="CD114" s="210"/>
      <c r="CE114" s="210"/>
      <c r="CF114" s="187" t="s">
        <v>1520</v>
      </c>
      <c r="CG114" s="300" t="s">
        <v>4191</v>
      </c>
      <c r="CH114" s="187" t="s">
        <v>1587</v>
      </c>
      <c r="CI114" s="300" t="s">
        <v>5120</v>
      </c>
      <c r="CJ114" s="258"/>
      <c r="CK114" s="300" t="s">
        <v>4830</v>
      </c>
      <c r="CL114" s="300" t="s">
        <v>5121</v>
      </c>
      <c r="CM114" s="258" t="s">
        <v>5122</v>
      </c>
      <c r="CN114" s="258"/>
      <c r="CO114" s="258"/>
      <c r="CP114" s="258"/>
      <c r="CQ114" s="258"/>
      <c r="CR114" s="258"/>
      <c r="CS114" s="172"/>
      <c r="CT114" s="320" t="s">
        <v>5123</v>
      </c>
      <c r="CU114" s="320" t="s">
        <v>1307</v>
      </c>
      <c r="CV114" s="259" t="s">
        <v>3251</v>
      </c>
      <c r="CW114" s="320" t="s">
        <v>2481</v>
      </c>
      <c r="CX114" s="260"/>
      <c r="CY114" s="320" t="s">
        <v>5124</v>
      </c>
      <c r="CZ114" s="260"/>
      <c r="DA114" s="259" t="s">
        <v>3470</v>
      </c>
      <c r="DB114" s="259" t="s">
        <v>5125</v>
      </c>
      <c r="DC114" s="260"/>
      <c r="DD114" s="259" t="s">
        <v>5126</v>
      </c>
      <c r="DE114" s="259" t="s">
        <v>5127</v>
      </c>
      <c r="DF114" s="260"/>
      <c r="DG114" s="303" t="s">
        <v>3769</v>
      </c>
      <c r="DH114" s="261"/>
      <c r="DI114" s="304" t="s">
        <v>5128</v>
      </c>
      <c r="DJ114" s="304"/>
      <c r="DK114" s="304" t="s">
        <v>5129</v>
      </c>
      <c r="DL114" s="304" t="s">
        <v>1836</v>
      </c>
      <c r="DM114" s="304" t="s">
        <v>4506</v>
      </c>
      <c r="DN114" s="304" t="s">
        <v>2909</v>
      </c>
      <c r="DO114" s="261"/>
      <c r="DP114" s="304" t="s">
        <v>5130</v>
      </c>
      <c r="DQ114" s="304" t="s">
        <v>2580</v>
      </c>
      <c r="DR114" s="261"/>
      <c r="DS114" s="304" t="s">
        <v>5131</v>
      </c>
      <c r="DT114" s="261"/>
      <c r="DU114" s="304" t="s">
        <v>5132</v>
      </c>
      <c r="DV114" s="304" t="s">
        <v>5133</v>
      </c>
      <c r="DW114" s="304" t="s">
        <v>280</v>
      </c>
      <c r="DX114" s="261"/>
      <c r="DY114" s="261"/>
      <c r="DZ114" s="261"/>
      <c r="EA114" s="304" t="s">
        <v>4158</v>
      </c>
      <c r="EB114" s="569" t="s">
        <v>5134</v>
      </c>
    </row>
    <row r="115" ht="15.75" customHeight="1">
      <c r="A115" s="165" t="s">
        <v>5135</v>
      </c>
      <c r="B115" s="79" t="s">
        <v>5136</v>
      </c>
      <c r="C115" s="80" t="s">
        <v>1496</v>
      </c>
      <c r="D115" s="81" t="s">
        <v>1496</v>
      </c>
      <c r="E115" s="82" t="s">
        <v>1496</v>
      </c>
      <c r="F115" s="83" t="s">
        <v>1496</v>
      </c>
      <c r="G115" s="79" t="s">
        <v>1113</v>
      </c>
      <c r="H115" s="171" t="s">
        <v>5137</v>
      </c>
      <c r="I115" s="293" t="s">
        <v>5138</v>
      </c>
      <c r="J115" s="171" t="s">
        <v>4171</v>
      </c>
      <c r="K115" s="171" t="s">
        <v>3756</v>
      </c>
      <c r="L115" s="171"/>
      <c r="M115" s="171"/>
      <c r="N115" s="171"/>
      <c r="O115" s="171"/>
      <c r="P115" s="171"/>
      <c r="Q115" s="218"/>
      <c r="R115" s="218"/>
      <c r="S115" s="218"/>
      <c r="T115" s="218"/>
      <c r="U115" s="218"/>
      <c r="V115" s="218"/>
      <c r="W115" s="167"/>
      <c r="X115" s="293" t="s">
        <v>1528</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1496</v>
      </c>
      <c r="D116" s="101" t="s">
        <v>1496</v>
      </c>
      <c r="E116" s="102" t="s">
        <v>1496</v>
      </c>
      <c r="F116" s="103" t="s">
        <v>1496</v>
      </c>
      <c r="G116" s="99" t="s">
        <v>1692</v>
      </c>
      <c r="H116" s="294"/>
      <c r="I116" s="224" t="s">
        <v>5143</v>
      </c>
      <c r="J116" s="294"/>
      <c r="K116" s="294"/>
      <c r="L116" s="224" t="s">
        <v>1736</v>
      </c>
      <c r="M116" s="294"/>
      <c r="N116" s="224" t="s">
        <v>4729</v>
      </c>
      <c r="O116" s="224" t="s">
        <v>5144</v>
      </c>
      <c r="P116" s="224" t="s">
        <v>4016</v>
      </c>
      <c r="Q116" s="294"/>
      <c r="R116" s="294"/>
      <c r="S116" s="294"/>
      <c r="T116" s="294"/>
      <c r="U116" s="224" t="s">
        <v>5145</v>
      </c>
      <c r="V116" s="294"/>
      <c r="W116" s="167"/>
      <c r="X116" s="295"/>
      <c r="Y116" s="227" t="s">
        <v>469</v>
      </c>
      <c r="Z116" s="227" t="s">
        <v>603</v>
      </c>
      <c r="AA116" s="295"/>
      <c r="AB116" s="227" t="s">
        <v>2027</v>
      </c>
      <c r="AC116" s="295"/>
      <c r="AD116" s="295"/>
      <c r="AE116" s="227" t="s">
        <v>3462</v>
      </c>
      <c r="AF116" s="295"/>
      <c r="AG116" s="295"/>
      <c r="AH116" s="295"/>
      <c r="AI116" s="295"/>
      <c r="AJ116" s="295"/>
      <c r="AK116" s="167"/>
      <c r="AL116" s="230"/>
      <c r="AM116" s="230" t="s">
        <v>5146</v>
      </c>
      <c r="AN116" s="253"/>
      <c r="AO116" s="253"/>
      <c r="AP116" s="253"/>
      <c r="AQ116" s="253"/>
      <c r="AR116" s="253"/>
      <c r="AS116" s="253"/>
      <c r="AT116" s="230" t="s">
        <v>1996</v>
      </c>
      <c r="AU116" s="253"/>
      <c r="AV116" s="253"/>
      <c r="AW116" s="253"/>
      <c r="AX116" s="230" t="s">
        <v>4736</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5147</v>
      </c>
      <c r="BS116" s="237" t="s">
        <v>3755</v>
      </c>
      <c r="BT116" s="210"/>
      <c r="BU116" s="210"/>
      <c r="BV116" s="237" t="s">
        <v>2913</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1653</v>
      </c>
      <c r="CU116" s="260"/>
      <c r="CV116" s="242" t="s">
        <v>3643</v>
      </c>
      <c r="CW116" s="260"/>
      <c r="CX116" s="260"/>
      <c r="CY116" s="260"/>
      <c r="CZ116" s="242" t="s">
        <v>5150</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5151</v>
      </c>
      <c r="B117" s="79" t="s">
        <v>5152</v>
      </c>
      <c r="C117" s="80" t="s">
        <v>1496</v>
      </c>
      <c r="D117" s="81" t="s">
        <v>1496</v>
      </c>
      <c r="E117" s="82" t="s">
        <v>1496</v>
      </c>
      <c r="F117" s="83" t="s">
        <v>434</v>
      </c>
      <c r="G117" s="79" t="s">
        <v>3600</v>
      </c>
      <c r="H117" s="195" t="s">
        <v>3037</v>
      </c>
      <c r="I117" s="195" t="s">
        <v>3514</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1179</v>
      </c>
      <c r="D118" s="101" t="s">
        <v>1496</v>
      </c>
      <c r="E118" s="102" t="s">
        <v>1496</v>
      </c>
      <c r="F118" s="103" t="s">
        <v>5163</v>
      </c>
      <c r="G118" s="99" t="s">
        <v>4725</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2464</v>
      </c>
      <c r="Y118" s="111" t="s">
        <v>3743</v>
      </c>
      <c r="Z118" s="111" t="s">
        <v>515</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5173</v>
      </c>
      <c r="BB118" s="182" t="s">
        <v>1247</v>
      </c>
      <c r="BC118" s="182" t="s">
        <v>2940</v>
      </c>
      <c r="BD118" s="182" t="s">
        <v>3207</v>
      </c>
      <c r="BE118" s="182" t="s">
        <v>5174</v>
      </c>
      <c r="BF118" s="255"/>
      <c r="BG118" s="255"/>
      <c r="BH118" s="182" t="s">
        <v>3319</v>
      </c>
      <c r="BI118" s="255"/>
      <c r="BJ118" s="255"/>
      <c r="BK118" s="182" t="s">
        <v>891</v>
      </c>
      <c r="BL118" s="255"/>
      <c r="BM118" s="255"/>
      <c r="BN118" s="255"/>
      <c r="BO118" s="255"/>
      <c r="BP118" s="255"/>
      <c r="BQ118" s="134" t="s">
        <v>5175</v>
      </c>
      <c r="BR118" s="186" t="s">
        <v>5176</v>
      </c>
      <c r="BS118" s="186" t="s">
        <v>5177</v>
      </c>
      <c r="BT118" s="186" t="s">
        <v>1877</v>
      </c>
      <c r="BU118" s="210"/>
      <c r="BV118" s="186" t="s">
        <v>3142</v>
      </c>
      <c r="BW118" s="186" t="s">
        <v>5178</v>
      </c>
      <c r="BX118" s="210"/>
      <c r="BY118" s="134" t="s">
        <v>5179</v>
      </c>
      <c r="BZ118" s="186" t="s">
        <v>5180</v>
      </c>
      <c r="CA118" s="210"/>
      <c r="CB118" s="210"/>
      <c r="CC118" s="210"/>
      <c r="CD118" s="210"/>
      <c r="CE118" s="210"/>
      <c r="CF118" s="187" t="s">
        <v>5181</v>
      </c>
      <c r="CG118" s="141" t="s">
        <v>3323</v>
      </c>
      <c r="CH118" s="141" t="s">
        <v>1845</v>
      </c>
      <c r="CI118" s="141" t="s">
        <v>5182</v>
      </c>
      <c r="CJ118" s="141" t="s">
        <v>659</v>
      </c>
      <c r="CK118" s="258"/>
      <c r="CL118" s="141" t="s">
        <v>5183</v>
      </c>
      <c r="CM118" s="258"/>
      <c r="CN118" s="258"/>
      <c r="CO118" s="258"/>
      <c r="CP118" s="258"/>
      <c r="CQ118" s="258"/>
      <c r="CR118" s="258"/>
      <c r="CS118" s="172"/>
      <c r="CT118" s="152" t="s">
        <v>1721</v>
      </c>
      <c r="CU118" s="152" t="s">
        <v>5184</v>
      </c>
      <c r="CV118" s="152" t="s">
        <v>5185</v>
      </c>
      <c r="CW118" s="152" t="s">
        <v>5186</v>
      </c>
      <c r="CX118" s="152" t="s">
        <v>834</v>
      </c>
      <c r="CY118" s="152" t="s">
        <v>5187</v>
      </c>
      <c r="CZ118" s="152" t="s">
        <v>5188</v>
      </c>
      <c r="DA118" s="152" t="s">
        <v>4382</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1496</v>
      </c>
      <c r="D119" s="81" t="s">
        <v>1496</v>
      </c>
      <c r="E119" s="82" t="s">
        <v>1496</v>
      </c>
      <c r="F119" s="83" t="s">
        <v>1496</v>
      </c>
      <c r="G119" s="79" t="s">
        <v>4116</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4999</v>
      </c>
      <c r="AA119" s="195" t="s">
        <v>2115</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3478</v>
      </c>
      <c r="BD119" s="218"/>
      <c r="BE119" s="218"/>
      <c r="BF119" s="218"/>
      <c r="BG119" s="218"/>
      <c r="BH119" s="195" t="s">
        <v>983</v>
      </c>
      <c r="BI119" s="170"/>
      <c r="BJ119" s="218"/>
      <c r="BK119" s="218"/>
      <c r="BL119" s="218"/>
      <c r="BM119" s="218"/>
      <c r="BN119" s="218"/>
      <c r="BO119" s="218"/>
      <c r="BP119" s="218"/>
      <c r="BQ119" s="166"/>
      <c r="BR119" s="195" t="s">
        <v>3098</v>
      </c>
      <c r="BS119" s="195" t="s">
        <v>4468</v>
      </c>
      <c r="BT119" s="195" t="s">
        <v>2661</v>
      </c>
      <c r="BU119" s="195" t="s">
        <v>5199</v>
      </c>
      <c r="BV119" s="195" t="s">
        <v>1138</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1496</v>
      </c>
      <c r="D120" s="101" t="s">
        <v>1496</v>
      </c>
      <c r="E120" s="102" t="s">
        <v>1496</v>
      </c>
      <c r="F120" s="103" t="s">
        <v>1496</v>
      </c>
      <c r="G120" s="99" t="s">
        <v>3148</v>
      </c>
      <c r="H120" s="222" t="s">
        <v>3434</v>
      </c>
      <c r="I120" s="222" t="s">
        <v>584</v>
      </c>
      <c r="J120" s="222" t="s">
        <v>5207</v>
      </c>
      <c r="K120" s="222" t="s">
        <v>3988</v>
      </c>
      <c r="L120" s="222" t="s">
        <v>2478</v>
      </c>
      <c r="M120" s="294"/>
      <c r="N120" s="222" t="s">
        <v>5208</v>
      </c>
      <c r="O120" s="222" t="s">
        <v>765</v>
      </c>
      <c r="P120" s="222" t="s">
        <v>1251</v>
      </c>
      <c r="Q120" s="294"/>
      <c r="R120" s="294"/>
      <c r="S120" s="294"/>
      <c r="T120" s="294"/>
      <c r="U120" s="294"/>
      <c r="V120" s="294"/>
      <c r="W120" s="167"/>
      <c r="X120" s="250" t="s">
        <v>5209</v>
      </c>
      <c r="Y120" s="250" t="s">
        <v>2652</v>
      </c>
      <c r="Z120" s="250" t="s">
        <v>5210</v>
      </c>
      <c r="AA120" s="250" t="s">
        <v>5211</v>
      </c>
      <c r="AB120" s="250" t="s">
        <v>3401</v>
      </c>
      <c r="AC120" s="250" t="s">
        <v>1416</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3360</v>
      </c>
      <c r="AU120" s="270" t="s">
        <v>5214</v>
      </c>
      <c r="AV120" s="253"/>
      <c r="AW120" s="253"/>
      <c r="AX120" s="253"/>
      <c r="AY120" s="253"/>
      <c r="AZ120" s="253"/>
      <c r="BA120" s="183" t="s">
        <v>2259</v>
      </c>
      <c r="BB120" s="183" t="s">
        <v>472</v>
      </c>
      <c r="BC120" s="183" t="s">
        <v>5215</v>
      </c>
      <c r="BD120" s="183" t="s">
        <v>5216</v>
      </c>
      <c r="BE120" s="183" t="s">
        <v>5217</v>
      </c>
      <c r="BF120" s="255"/>
      <c r="BG120" s="573"/>
      <c r="BH120" s="183" t="s">
        <v>3166</v>
      </c>
      <c r="BI120" s="183" t="s">
        <v>2310</v>
      </c>
      <c r="BJ120" s="255"/>
      <c r="BK120" s="183" t="s">
        <v>3603</v>
      </c>
      <c r="BL120" s="255"/>
      <c r="BM120" s="255"/>
      <c r="BN120" s="255"/>
      <c r="BO120" s="255"/>
      <c r="BP120" s="255"/>
      <c r="BQ120" s="186" t="s">
        <v>4777</v>
      </c>
      <c r="BR120" s="186" t="s">
        <v>5218</v>
      </c>
      <c r="BS120" s="186" t="s">
        <v>4412</v>
      </c>
      <c r="BT120" s="186" t="s">
        <v>1784</v>
      </c>
      <c r="BU120" s="186" t="s">
        <v>829</v>
      </c>
      <c r="BV120" s="186" t="s">
        <v>5219</v>
      </c>
      <c r="BW120" s="186"/>
      <c r="BX120" s="186" t="s">
        <v>5220</v>
      </c>
      <c r="BY120" s="210"/>
      <c r="BZ120" s="186" t="s">
        <v>2098</v>
      </c>
      <c r="CA120" s="210"/>
      <c r="CB120" s="210"/>
      <c r="CC120" s="210"/>
      <c r="CD120" s="210"/>
      <c r="CE120" s="210"/>
      <c r="CF120" s="187" t="s">
        <v>5221</v>
      </c>
      <c r="CG120" s="187" t="s">
        <v>5222</v>
      </c>
      <c r="CH120" s="258"/>
      <c r="CI120" s="258"/>
      <c r="CJ120" s="258"/>
      <c r="CK120" s="187" t="s">
        <v>5223</v>
      </c>
      <c r="CL120" s="187" t="s">
        <v>127</v>
      </c>
      <c r="CM120" s="187" t="s">
        <v>3616</v>
      </c>
      <c r="CN120" s="258"/>
      <c r="CO120" s="258"/>
      <c r="CP120" s="258"/>
      <c r="CQ120" s="258"/>
      <c r="CR120" s="258"/>
      <c r="CS120" s="172"/>
      <c r="CT120" s="259" t="s">
        <v>3427</v>
      </c>
      <c r="CU120" s="259" t="s">
        <v>899</v>
      </c>
      <c r="CV120" s="259" t="s">
        <v>1300</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1888</v>
      </c>
      <c r="DR120" s="261"/>
      <c r="DS120" s="261"/>
      <c r="DT120" s="261"/>
      <c r="DU120" s="261"/>
      <c r="DV120" s="261"/>
      <c r="DW120" s="261"/>
      <c r="DX120" s="261"/>
      <c r="DY120" s="261"/>
      <c r="DZ120" s="261"/>
      <c r="EA120" s="261"/>
      <c r="EB120" s="346"/>
    </row>
    <row r="121" ht="15.75" customHeight="1">
      <c r="A121" s="165" t="s">
        <v>5227</v>
      </c>
      <c r="B121" s="79" t="s">
        <v>5228</v>
      </c>
      <c r="C121" s="80" t="s">
        <v>1496</v>
      </c>
      <c r="D121" s="81" t="s">
        <v>1496</v>
      </c>
      <c r="E121" s="82" t="s">
        <v>1496</v>
      </c>
      <c r="F121" s="83" t="s">
        <v>1179</v>
      </c>
      <c r="G121" s="79" t="s">
        <v>3147</v>
      </c>
      <c r="H121" s="195" t="s">
        <v>3379</v>
      </c>
      <c r="I121" s="195" t="s">
        <v>5229</v>
      </c>
      <c r="J121" s="195" t="s">
        <v>5230</v>
      </c>
      <c r="K121" s="195" t="s">
        <v>822</v>
      </c>
      <c r="L121" s="195" t="s">
        <v>5231</v>
      </c>
      <c r="M121" s="195" t="s">
        <v>5232</v>
      </c>
      <c r="N121" s="195" t="s">
        <v>5233</v>
      </c>
      <c r="O121" s="195" t="s">
        <v>5234</v>
      </c>
      <c r="P121" s="195" t="s">
        <v>1306</v>
      </c>
      <c r="Q121" s="195"/>
      <c r="R121" s="218"/>
      <c r="S121" s="218"/>
      <c r="T121" s="218"/>
      <c r="U121" s="218"/>
      <c r="V121" s="218"/>
      <c r="W121" s="167"/>
      <c r="X121" s="195" t="s">
        <v>5235</v>
      </c>
      <c r="Y121" s="195" t="s">
        <v>2350</v>
      </c>
      <c r="Z121" s="195" t="s">
        <v>1980</v>
      </c>
      <c r="AA121" s="195" t="s">
        <v>5236</v>
      </c>
      <c r="AB121" s="195" t="s">
        <v>3861</v>
      </c>
      <c r="AC121" s="195" t="s">
        <v>3315</v>
      </c>
      <c r="AD121" s="218"/>
      <c r="AE121" s="195" t="s">
        <v>622</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1074</v>
      </c>
      <c r="BD121" s="218"/>
      <c r="BE121" s="218"/>
      <c r="BF121" s="218"/>
      <c r="BG121" s="218"/>
      <c r="BH121" s="195" t="s">
        <v>2500</v>
      </c>
      <c r="BI121" s="170"/>
      <c r="BJ121" s="218"/>
      <c r="BK121" s="195" t="s">
        <v>5237</v>
      </c>
      <c r="BL121" s="218"/>
      <c r="BM121" s="218"/>
      <c r="BN121" s="218"/>
      <c r="BO121" s="218"/>
      <c r="BP121" s="218"/>
      <c r="BQ121" s="166"/>
      <c r="BR121" s="218"/>
      <c r="BS121" s="218"/>
      <c r="BT121" s="195" t="s">
        <v>1950</v>
      </c>
      <c r="BU121" s="218"/>
      <c r="BV121" s="195" t="s">
        <v>5238</v>
      </c>
      <c r="BW121" s="218"/>
      <c r="BX121" s="218"/>
      <c r="BY121" s="218"/>
      <c r="BZ121" s="195" t="s">
        <v>967</v>
      </c>
      <c r="CA121" s="218"/>
      <c r="CB121" s="218"/>
      <c r="CC121" s="218"/>
      <c r="CD121" s="218"/>
      <c r="CE121" s="218"/>
      <c r="CF121" s="195" t="s">
        <v>2249</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5245</v>
      </c>
      <c r="EA121" s="195" t="s">
        <v>3262</v>
      </c>
      <c r="EB121" s="196" t="s">
        <v>5246</v>
      </c>
    </row>
    <row r="122" ht="15.75" customHeight="1">
      <c r="A122" s="574" t="s">
        <v>5247</v>
      </c>
      <c r="B122" s="99" t="s">
        <v>5248</v>
      </c>
      <c r="C122" s="100" t="s">
        <v>1496</v>
      </c>
      <c r="D122" s="101" t="s">
        <v>1496</v>
      </c>
      <c r="E122" s="102" t="s">
        <v>1496</v>
      </c>
      <c r="F122" s="103" t="s">
        <v>1179</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2232</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1074</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2323</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1496</v>
      </c>
      <c r="D123" s="326" t="s">
        <v>1496</v>
      </c>
      <c r="E123" s="327" t="s">
        <v>1496</v>
      </c>
      <c r="F123" s="328" t="s">
        <v>331</v>
      </c>
      <c r="G123" s="324" t="s">
        <v>5262</v>
      </c>
      <c r="H123" s="576"/>
      <c r="I123" s="577" t="s">
        <v>5263</v>
      </c>
      <c r="J123" s="576"/>
      <c r="K123" s="577" t="s">
        <v>5264</v>
      </c>
      <c r="L123" s="307" t="s">
        <v>4507</v>
      </c>
      <c r="M123" s="576"/>
      <c r="N123" s="576"/>
      <c r="O123" s="414" t="s">
        <v>5265</v>
      </c>
      <c r="P123" s="307" t="s">
        <v>4016</v>
      </c>
      <c r="Q123" s="576"/>
      <c r="R123" s="576"/>
      <c r="S123" s="577" t="s">
        <v>3475</v>
      </c>
      <c r="T123" s="576"/>
      <c r="U123" s="576"/>
      <c r="V123" s="576"/>
      <c r="W123" s="578"/>
      <c r="X123" s="576"/>
      <c r="Y123" s="576"/>
      <c r="Z123" s="577" t="s">
        <v>341</v>
      </c>
      <c r="AA123" s="576"/>
      <c r="AB123" s="577" t="s">
        <v>2382</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5266</v>
      </c>
      <c r="AV123" s="577" t="s">
        <v>4750</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2534</v>
      </c>
      <c r="BV123" s="87" t="s">
        <v>5274</v>
      </c>
      <c r="BW123" s="576"/>
      <c r="BX123" s="576"/>
      <c r="BY123" s="576"/>
      <c r="BZ123" s="87" t="s">
        <v>1426</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3183</v>
      </c>
      <c r="CW123" s="577" t="s">
        <v>5280</v>
      </c>
      <c r="CX123" s="414" t="s">
        <v>5281</v>
      </c>
      <c r="CY123" s="307" t="s">
        <v>2394</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5283</v>
      </c>
      <c r="B124" s="99" t="s">
        <v>5284</v>
      </c>
      <c r="C124" s="100" t="s">
        <v>1496</v>
      </c>
      <c r="D124" s="101" t="s">
        <v>1496</v>
      </c>
      <c r="E124" s="102" t="s">
        <v>1496</v>
      </c>
      <c r="F124" s="103" t="s">
        <v>434</v>
      </c>
      <c r="G124" s="99" t="s">
        <v>2242</v>
      </c>
      <c r="H124" s="222" t="s">
        <v>5285</v>
      </c>
      <c r="I124" s="395" t="s">
        <v>705</v>
      </c>
      <c r="J124" s="222" t="s">
        <v>5286</v>
      </c>
      <c r="K124" s="222" t="s">
        <v>5287</v>
      </c>
      <c r="L124" s="222" t="s">
        <v>623</v>
      </c>
      <c r="M124" s="294"/>
      <c r="N124" s="222" t="s">
        <v>5288</v>
      </c>
      <c r="O124" s="222" t="s">
        <v>1124</v>
      </c>
      <c r="P124" s="222" t="s">
        <v>1660</v>
      </c>
      <c r="Q124" s="294"/>
      <c r="R124" s="222" t="s">
        <v>719</v>
      </c>
      <c r="S124" s="222" t="s">
        <v>1637</v>
      </c>
      <c r="T124" s="294"/>
      <c r="U124" s="222" t="s">
        <v>5289</v>
      </c>
      <c r="V124" s="294"/>
      <c r="W124" s="167"/>
      <c r="X124" s="250" t="s">
        <v>5290</v>
      </c>
      <c r="Y124" s="111" t="s">
        <v>2125</v>
      </c>
      <c r="Z124" s="250" t="s">
        <v>4177</v>
      </c>
      <c r="AA124" s="295"/>
      <c r="AB124" s="250" t="s">
        <v>4967</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1510</v>
      </c>
      <c r="BC124" s="183" t="s">
        <v>2958</v>
      </c>
      <c r="BD124" s="254" t="s">
        <v>2856</v>
      </c>
      <c r="BE124" s="183" t="s">
        <v>5147</v>
      </c>
      <c r="BF124" s="255"/>
      <c r="BG124" s="255"/>
      <c r="BH124" s="183" t="s">
        <v>5293</v>
      </c>
      <c r="BI124" s="183" t="s">
        <v>5294</v>
      </c>
      <c r="BJ124" s="183"/>
      <c r="BK124" s="183" t="s">
        <v>2560</v>
      </c>
      <c r="BL124" s="255"/>
      <c r="BM124" s="183" t="s">
        <v>3403</v>
      </c>
      <c r="BN124" s="255"/>
      <c r="BO124" s="255"/>
      <c r="BP124" s="255"/>
      <c r="BQ124" s="465"/>
      <c r="BR124" s="186" t="s">
        <v>3459</v>
      </c>
      <c r="BS124" s="186" t="s">
        <v>550</v>
      </c>
      <c r="BT124" s="465"/>
      <c r="BU124" s="186" t="s">
        <v>5295</v>
      </c>
      <c r="BV124" s="186" t="s">
        <v>4500</v>
      </c>
      <c r="BW124" s="210"/>
      <c r="BX124" s="186" t="s">
        <v>2177</v>
      </c>
      <c r="BY124" s="210"/>
      <c r="BZ124" s="210"/>
      <c r="CA124" s="210"/>
      <c r="CB124" s="210"/>
      <c r="CC124" s="210"/>
      <c r="CD124" s="210"/>
      <c r="CE124" s="210"/>
      <c r="CF124" s="187" t="s">
        <v>5296</v>
      </c>
      <c r="CG124" s="187" t="s">
        <v>2287</v>
      </c>
      <c r="CH124" s="187" t="s">
        <v>5297</v>
      </c>
      <c r="CI124" s="187" t="s">
        <v>5298</v>
      </c>
      <c r="CJ124" s="258"/>
      <c r="CK124" s="187" t="s">
        <v>5299</v>
      </c>
      <c r="CL124" s="282" t="s">
        <v>2887</v>
      </c>
      <c r="CM124" s="187" t="s">
        <v>3790</v>
      </c>
      <c r="CN124" s="258"/>
      <c r="CO124" s="258"/>
      <c r="CP124" s="258"/>
      <c r="CQ124" s="258"/>
      <c r="CR124" s="258"/>
      <c r="CS124" s="172"/>
      <c r="CT124" s="259" t="s">
        <v>170</v>
      </c>
      <c r="CU124" s="259" t="s">
        <v>899</v>
      </c>
      <c r="CV124" s="259" t="s">
        <v>3053</v>
      </c>
      <c r="CW124" s="259" t="s">
        <v>2273</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3475</v>
      </c>
      <c r="DV124" s="303" t="s">
        <v>5305</v>
      </c>
      <c r="DW124" s="303" t="s">
        <v>627</v>
      </c>
      <c r="DX124" s="303" t="s">
        <v>5306</v>
      </c>
      <c r="DY124" s="303" t="s">
        <v>5307</v>
      </c>
      <c r="DZ124" s="261"/>
      <c r="EA124" s="261"/>
      <c r="EB124" s="346" t="s">
        <v>5308</v>
      </c>
    </row>
    <row r="125" ht="15.75" customHeight="1">
      <c r="A125" s="579" t="s">
        <v>5309</v>
      </c>
      <c r="B125" s="79" t="s">
        <v>5310</v>
      </c>
      <c r="C125" s="80" t="s">
        <v>1496</v>
      </c>
      <c r="D125" s="81" t="s">
        <v>1496</v>
      </c>
      <c r="E125" s="82" t="s">
        <v>1496</v>
      </c>
      <c r="F125" s="83" t="s">
        <v>1496</v>
      </c>
      <c r="G125" s="79" t="s">
        <v>5311</v>
      </c>
      <c r="H125" s="195"/>
      <c r="I125" s="195" t="s">
        <v>5312</v>
      </c>
      <c r="J125" s="195" t="s">
        <v>5313</v>
      </c>
      <c r="K125" s="195" t="s">
        <v>2764</v>
      </c>
      <c r="L125" s="291" t="s">
        <v>5314</v>
      </c>
      <c r="M125" s="218"/>
      <c r="N125" s="218"/>
      <c r="O125" s="218"/>
      <c r="P125" s="195" t="s">
        <v>4614</v>
      </c>
      <c r="Q125" s="218"/>
      <c r="R125" s="218"/>
      <c r="S125" s="166" t="s">
        <v>3355</v>
      </c>
      <c r="T125" s="218"/>
      <c r="U125" s="166" t="s">
        <v>5145</v>
      </c>
      <c r="V125" s="218"/>
      <c r="W125" s="167"/>
      <c r="X125" s="218"/>
      <c r="Y125" s="218"/>
      <c r="Z125" s="218"/>
      <c r="AA125" s="218"/>
      <c r="AB125" s="195" t="s">
        <v>4702</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4701</v>
      </c>
      <c r="AU125" s="195" t="s">
        <v>2195</v>
      </c>
      <c r="AV125" s="218"/>
      <c r="AW125" s="218"/>
      <c r="AX125" s="166" t="s">
        <v>5316</v>
      </c>
      <c r="AY125" s="218"/>
      <c r="AZ125" s="218"/>
      <c r="BA125" s="218"/>
      <c r="BB125" s="350" t="s">
        <v>3239</v>
      </c>
      <c r="BC125" s="195"/>
      <c r="BD125" s="195" t="s">
        <v>5317</v>
      </c>
      <c r="BE125" s="218"/>
      <c r="BF125" s="166" t="s">
        <v>3479</v>
      </c>
      <c r="BG125" s="218"/>
      <c r="BH125" s="218"/>
      <c r="BI125" s="218"/>
      <c r="BJ125" s="218"/>
      <c r="BK125" s="166" t="s">
        <v>5318</v>
      </c>
      <c r="BL125" s="218"/>
      <c r="BM125" s="218"/>
      <c r="BN125" s="218"/>
      <c r="BO125" s="218"/>
      <c r="BP125" s="218"/>
      <c r="BQ125" s="218"/>
      <c r="BR125" s="218"/>
      <c r="BS125" s="195" t="s">
        <v>5319</v>
      </c>
      <c r="BT125" s="218"/>
      <c r="BU125" s="218"/>
      <c r="BV125" s="195" t="s">
        <v>1138</v>
      </c>
      <c r="BW125" s="218"/>
      <c r="BX125" s="218"/>
      <c r="BY125" s="218"/>
      <c r="BZ125" s="195" t="s">
        <v>1793</v>
      </c>
      <c r="CA125" s="218"/>
      <c r="CB125" s="218"/>
      <c r="CC125" s="218"/>
      <c r="CD125" s="218"/>
      <c r="CE125" s="218"/>
      <c r="CF125" s="166" t="s">
        <v>552</v>
      </c>
      <c r="CG125" s="291" t="s">
        <v>983</v>
      </c>
      <c r="CH125" s="166" t="s">
        <v>4453</v>
      </c>
      <c r="CI125" s="166" t="s">
        <v>5320</v>
      </c>
      <c r="CJ125" s="166" t="s">
        <v>102</v>
      </c>
      <c r="CK125" s="166" t="s">
        <v>5321</v>
      </c>
      <c r="CL125" s="166" t="s">
        <v>2108</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1179</v>
      </c>
      <c r="D126" s="101" t="s">
        <v>1496</v>
      </c>
      <c r="E126" s="102" t="s">
        <v>1496</v>
      </c>
      <c r="F126" s="103" t="s">
        <v>219</v>
      </c>
      <c r="G126" s="99" t="s">
        <v>4221</v>
      </c>
      <c r="H126" s="294"/>
      <c r="I126" s="222" t="s">
        <v>5325</v>
      </c>
      <c r="J126" s="222" t="s">
        <v>3574</v>
      </c>
      <c r="K126" s="174" t="s">
        <v>740</v>
      </c>
      <c r="L126" s="174" t="s">
        <v>5326</v>
      </c>
      <c r="M126" s="294"/>
      <c r="N126" s="294"/>
      <c r="O126" s="174" t="s">
        <v>447</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241</v>
      </c>
      <c r="BI126" s="255"/>
      <c r="BJ126" s="255"/>
      <c r="BK126" s="183" t="s">
        <v>239</v>
      </c>
      <c r="BL126" s="255"/>
      <c r="BM126" s="255"/>
      <c r="BN126" s="255"/>
      <c r="BO126" s="255"/>
      <c r="BP126" s="255"/>
      <c r="BQ126" s="210"/>
      <c r="BR126" s="210"/>
      <c r="BS126" s="186" t="s">
        <v>1787</v>
      </c>
      <c r="BT126" s="186" t="s">
        <v>4628</v>
      </c>
      <c r="BU126" s="210"/>
      <c r="BV126" s="278" t="s">
        <v>4479</v>
      </c>
      <c r="BW126" s="210"/>
      <c r="BX126" s="210"/>
      <c r="BY126" s="210"/>
      <c r="BZ126" s="210"/>
      <c r="CA126" s="210"/>
      <c r="CB126" s="210"/>
      <c r="CC126" s="210"/>
      <c r="CD126" s="210"/>
      <c r="CE126" s="210"/>
      <c r="CF126" s="258"/>
      <c r="CG126" s="141" t="s">
        <v>5327</v>
      </c>
      <c r="CH126" s="258"/>
      <c r="CI126" s="502" t="s">
        <v>5328</v>
      </c>
      <c r="CJ126" s="258"/>
      <c r="CK126" s="258"/>
      <c r="CL126" s="258"/>
      <c r="CM126" s="187" t="s">
        <v>2362</v>
      </c>
      <c r="CN126" s="258"/>
      <c r="CO126" s="258"/>
      <c r="CP126" s="258"/>
      <c r="CQ126" s="258"/>
      <c r="CR126" s="258"/>
      <c r="CS126" s="172"/>
      <c r="CT126" s="259" t="s">
        <v>5329</v>
      </c>
      <c r="CU126" s="260"/>
      <c r="CV126" s="152" t="s">
        <v>1874</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1496</v>
      </c>
      <c r="D127" s="81" t="s">
        <v>1496</v>
      </c>
      <c r="E127" s="82" t="s">
        <v>1496</v>
      </c>
      <c r="F127" s="83" t="s">
        <v>1496</v>
      </c>
      <c r="G127" s="79" t="s">
        <v>5311</v>
      </c>
      <c r="H127" s="166" t="s">
        <v>657</v>
      </c>
      <c r="I127" s="166" t="s">
        <v>5335</v>
      </c>
      <c r="J127" s="166" t="s">
        <v>462</v>
      </c>
      <c r="K127" s="166" t="s">
        <v>3799</v>
      </c>
      <c r="L127" s="166" t="s">
        <v>3247</v>
      </c>
      <c r="M127" s="166" t="s">
        <v>5336</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1666</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3098</v>
      </c>
      <c r="BG127" s="218"/>
      <c r="BH127" s="166" t="s">
        <v>1404</v>
      </c>
      <c r="BI127" s="218"/>
      <c r="BJ127" s="218"/>
      <c r="BK127" s="218"/>
      <c r="BL127" s="218"/>
      <c r="BM127" s="218"/>
      <c r="BN127" s="218"/>
      <c r="BO127" s="218"/>
      <c r="BP127" s="218"/>
      <c r="BQ127" s="218"/>
      <c r="BR127" s="218"/>
      <c r="BS127" s="166" t="s">
        <v>5340</v>
      </c>
      <c r="BT127" s="166" t="s">
        <v>1428</v>
      </c>
      <c r="BU127" s="218"/>
      <c r="BV127" s="166" t="s">
        <v>1954</v>
      </c>
      <c r="BW127" s="218"/>
      <c r="BX127" s="218"/>
      <c r="BY127" s="218"/>
      <c r="BZ127" s="218"/>
      <c r="CA127" s="218"/>
      <c r="CB127" s="218"/>
      <c r="CC127" s="218"/>
      <c r="CD127" s="218"/>
      <c r="CE127" s="218"/>
      <c r="CF127" s="218"/>
      <c r="CG127" s="166" t="s">
        <v>587</v>
      </c>
      <c r="CH127" s="218"/>
      <c r="CI127" s="218"/>
      <c r="CJ127" s="166" t="s">
        <v>2734</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1496</v>
      </c>
      <c r="D128" s="101" t="s">
        <v>1496</v>
      </c>
      <c r="E128" s="102" t="s">
        <v>1496</v>
      </c>
      <c r="F128" s="103" t="s">
        <v>1179</v>
      </c>
      <c r="G128" s="99" t="s">
        <v>221</v>
      </c>
      <c r="H128" s="294"/>
      <c r="I128" s="294"/>
      <c r="J128" s="224" t="s">
        <v>831</v>
      </c>
      <c r="K128" s="222" t="s">
        <v>740</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1496</v>
      </c>
      <c r="D130" s="101" t="s">
        <v>1496</v>
      </c>
      <c r="E130" s="102" t="s">
        <v>1496</v>
      </c>
      <c r="F130" s="103" t="s">
        <v>810</v>
      </c>
      <c r="G130" s="99" t="s">
        <v>4513</v>
      </c>
      <c r="H130" s="294"/>
      <c r="I130" s="222" t="s">
        <v>5353</v>
      </c>
      <c r="J130" s="222" t="s">
        <v>4883</v>
      </c>
      <c r="K130" s="581"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2084</v>
      </c>
      <c r="AQ130" s="270"/>
      <c r="AR130" s="253"/>
      <c r="AS130" s="253"/>
      <c r="AT130" s="253"/>
      <c r="AU130" s="230" t="s">
        <v>3880</v>
      </c>
      <c r="AV130" s="253"/>
      <c r="AW130" s="253"/>
      <c r="AX130" s="253"/>
      <c r="AY130" s="253"/>
      <c r="AZ130" s="253"/>
      <c r="BA130" s="183" t="s">
        <v>5362</v>
      </c>
      <c r="BB130" s="183" t="s">
        <v>5363</v>
      </c>
      <c r="BC130" s="183" t="s">
        <v>4053</v>
      </c>
      <c r="BD130" s="183"/>
      <c r="BE130" s="532"/>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2988</v>
      </c>
      <c r="DN130" s="303" t="s">
        <v>2315</v>
      </c>
      <c r="DO130" s="261"/>
      <c r="DP130" s="261"/>
      <c r="DQ130" s="261"/>
      <c r="DR130" s="261"/>
      <c r="DS130" s="261"/>
      <c r="DT130" s="261"/>
      <c r="DU130" s="261"/>
      <c r="DV130" s="261"/>
      <c r="DW130" s="261"/>
      <c r="DX130" s="303" t="s">
        <v>1189</v>
      </c>
      <c r="DY130" s="303" t="s">
        <v>5373</v>
      </c>
      <c r="DZ130" s="261"/>
      <c r="EA130" s="261"/>
      <c r="EB130" s="346"/>
    </row>
    <row r="131" ht="15.75" customHeight="1">
      <c r="A131" s="165" t="s">
        <v>5374</v>
      </c>
      <c r="B131" s="79" t="s">
        <v>5375</v>
      </c>
      <c r="C131" s="80" t="s">
        <v>1496</v>
      </c>
      <c r="D131" s="81" t="s">
        <v>1496</v>
      </c>
      <c r="E131" s="82" t="s">
        <v>1496</v>
      </c>
      <c r="F131" s="83" t="s">
        <v>1496</v>
      </c>
      <c r="G131" s="79" t="s">
        <v>2327</v>
      </c>
      <c r="H131" s="195" t="s">
        <v>2659</v>
      </c>
      <c r="I131" s="195" t="s">
        <v>5376</v>
      </c>
      <c r="J131" s="195" t="s">
        <v>4188</v>
      </c>
      <c r="K131" s="195" t="s">
        <v>439</v>
      </c>
      <c r="L131" s="195" t="s">
        <v>1398</v>
      </c>
      <c r="M131" s="218"/>
      <c r="N131" s="218"/>
      <c r="O131" s="195" t="s">
        <v>1766</v>
      </c>
      <c r="P131" s="195" t="s">
        <v>238</v>
      </c>
      <c r="Q131" s="195"/>
      <c r="R131" s="218"/>
      <c r="S131" s="195" t="s">
        <v>5377</v>
      </c>
      <c r="T131" s="218"/>
      <c r="U131" s="195" t="s">
        <v>2608</v>
      </c>
      <c r="V131" s="218"/>
      <c r="W131" s="167"/>
      <c r="X131" s="195" t="s">
        <v>5378</v>
      </c>
      <c r="Y131" s="218"/>
      <c r="Z131" s="195" t="s">
        <v>444</v>
      </c>
      <c r="AA131" s="218"/>
      <c r="AB131" s="218"/>
      <c r="AC131" s="218"/>
      <c r="AD131" s="218"/>
      <c r="AE131" s="218"/>
      <c r="AF131" s="195" t="s">
        <v>5379</v>
      </c>
      <c r="AG131" s="195" t="s">
        <v>5380</v>
      </c>
      <c r="AH131" s="195"/>
      <c r="AI131" s="195" t="s">
        <v>3235</v>
      </c>
      <c r="AJ131" s="218"/>
      <c r="AK131" s="167"/>
      <c r="AL131" s="218"/>
      <c r="AM131" s="195" t="s">
        <v>2027</v>
      </c>
      <c r="AN131" s="218"/>
      <c r="AO131" s="218"/>
      <c r="AP131" s="218"/>
      <c r="AQ131" s="218"/>
      <c r="AR131" s="218"/>
      <c r="AS131" s="218"/>
      <c r="AT131" s="218"/>
      <c r="AU131" s="195" t="s">
        <v>5381</v>
      </c>
      <c r="AV131" s="218"/>
      <c r="AW131" s="218"/>
      <c r="AX131" s="195" t="s">
        <v>500</v>
      </c>
      <c r="AY131" s="218"/>
      <c r="AZ131" s="218"/>
      <c r="BA131" s="218"/>
      <c r="BB131" s="218"/>
      <c r="BC131" s="195" t="s">
        <v>3535</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255</v>
      </c>
    </row>
    <row r="132" ht="15.75" customHeight="1">
      <c r="A132" s="197" t="s">
        <v>5385</v>
      </c>
      <c r="B132" s="99" t="s">
        <v>5386</v>
      </c>
      <c r="C132" s="100" t="s">
        <v>1496</v>
      </c>
      <c r="D132" s="101" t="s">
        <v>1496</v>
      </c>
      <c r="E132" s="102" t="s">
        <v>1496</v>
      </c>
      <c r="F132" s="103" t="s">
        <v>810</v>
      </c>
      <c r="G132" s="99" t="s">
        <v>5262</v>
      </c>
      <c r="H132" s="224"/>
      <c r="I132" s="174" t="s">
        <v>5387</v>
      </c>
      <c r="J132" s="174" t="s">
        <v>3697</v>
      </c>
      <c r="K132" s="174" t="s">
        <v>3022</v>
      </c>
      <c r="L132" s="174" t="s">
        <v>4910</v>
      </c>
      <c r="M132" s="224" t="s">
        <v>5388</v>
      </c>
      <c r="N132" s="222" t="s">
        <v>2910</v>
      </c>
      <c r="O132" s="222" t="s">
        <v>5278</v>
      </c>
      <c r="P132" s="224" t="s">
        <v>2787</v>
      </c>
      <c r="Q132" s="294"/>
      <c r="R132" s="294"/>
      <c r="S132" s="294"/>
      <c r="T132" s="294"/>
      <c r="U132" s="294"/>
      <c r="V132" s="294"/>
      <c r="W132" s="167"/>
      <c r="X132" s="250" t="s">
        <v>5389</v>
      </c>
      <c r="Y132" s="295"/>
      <c r="Z132" s="227" t="s">
        <v>135</v>
      </c>
      <c r="AA132" s="250" t="s">
        <v>5390</v>
      </c>
      <c r="AB132" s="250" t="s">
        <v>5266</v>
      </c>
      <c r="AC132" s="295"/>
      <c r="AD132" s="295"/>
      <c r="AE132" s="250" t="s">
        <v>2352</v>
      </c>
      <c r="AF132" s="227" t="s">
        <v>704</v>
      </c>
      <c r="AG132" s="295"/>
      <c r="AH132" s="295"/>
      <c r="AI132" s="295"/>
      <c r="AJ132" s="295"/>
      <c r="AK132" s="167"/>
      <c r="AL132" s="270"/>
      <c r="AM132" s="270" t="s">
        <v>4850</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1212</v>
      </c>
      <c r="BF132" s="183" t="s">
        <v>4156</v>
      </c>
      <c r="BG132" s="255"/>
      <c r="BH132" s="255"/>
      <c r="BI132" s="255"/>
      <c r="BJ132" s="255"/>
      <c r="BK132" s="183" t="s">
        <v>102</v>
      </c>
      <c r="BL132" s="255"/>
      <c r="BM132" s="255"/>
      <c r="BN132" s="255"/>
      <c r="BO132" s="255"/>
      <c r="BP132" s="255"/>
      <c r="BQ132" s="186"/>
      <c r="BR132" s="210"/>
      <c r="BS132" s="210"/>
      <c r="BT132" s="186" t="s">
        <v>5393</v>
      </c>
      <c r="BU132" s="210"/>
      <c r="BV132" s="186" t="s">
        <v>3946</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3645</v>
      </c>
      <c r="CZ132" s="345" t="s">
        <v>5071</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539</v>
      </c>
      <c r="G133" s="79" t="s">
        <v>5402</v>
      </c>
      <c r="H133" s="195" t="s">
        <v>5403</v>
      </c>
      <c r="I133" s="195" t="s">
        <v>5404</v>
      </c>
      <c r="J133" s="195" t="s">
        <v>2124</v>
      </c>
      <c r="K133" s="195" t="s">
        <v>1194</v>
      </c>
      <c r="L133" s="195" t="s">
        <v>2990</v>
      </c>
      <c r="M133" s="195" t="s">
        <v>5405</v>
      </c>
      <c r="N133" s="195" t="s">
        <v>5406</v>
      </c>
      <c r="O133" s="218"/>
      <c r="P133" s="218"/>
      <c r="Q133" s="218"/>
      <c r="R133" s="218"/>
      <c r="S133" s="218"/>
      <c r="T133" s="218"/>
      <c r="U133" s="218"/>
      <c r="V133" s="218"/>
      <c r="W133" s="167"/>
      <c r="X133" s="86" t="str">
        <f>HYPERLINK("https://www.youtube.com/watch?v=F9HuyJ73joE","56.96")</f>
        <v>56.96</v>
      </c>
      <c r="Y133" s="195" t="s">
        <v>3639</v>
      </c>
      <c r="Z133" s="195" t="s">
        <v>4887</v>
      </c>
      <c r="AA133" s="195" t="s">
        <v>3889</v>
      </c>
      <c r="AB133" s="195" t="s">
        <v>5407</v>
      </c>
      <c r="AC133" s="86" t="str">
        <f>HYPERLINK("https://www.youtube.com/watch?v=4W9_mJO1W30","58.79")</f>
        <v>58.79</v>
      </c>
      <c r="AD133" s="218"/>
      <c r="AE133" s="195" t="s">
        <v>709</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330</v>
      </c>
      <c r="H134" s="264" t="s">
        <v>3530</v>
      </c>
      <c r="I134" s="264" t="s">
        <v>5413</v>
      </c>
      <c r="J134" s="264" t="s">
        <v>2982</v>
      </c>
      <c r="K134" s="224" t="s">
        <v>1501</v>
      </c>
      <c r="L134" s="224" t="s">
        <v>3824</v>
      </c>
      <c r="M134" s="224"/>
      <c r="N134" s="294"/>
      <c r="O134" s="294"/>
      <c r="P134" s="264" t="s">
        <v>1361</v>
      </c>
      <c r="Q134" s="294"/>
      <c r="R134" s="294"/>
      <c r="S134" s="294"/>
      <c r="T134" s="294"/>
      <c r="U134" s="294"/>
      <c r="V134" s="294"/>
      <c r="W134" s="167"/>
      <c r="X134" s="295"/>
      <c r="Y134" s="227" t="s">
        <v>250</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434</v>
      </c>
      <c r="G135" s="79" t="s">
        <v>5262</v>
      </c>
      <c r="H135" s="218"/>
      <c r="I135" s="166" t="s">
        <v>1532</v>
      </c>
      <c r="J135" s="166" t="s">
        <v>2531</v>
      </c>
      <c r="K135" s="166" t="s">
        <v>5264</v>
      </c>
      <c r="L135" s="166" t="s">
        <v>4222</v>
      </c>
      <c r="M135" s="166" t="s">
        <v>5416</v>
      </c>
      <c r="N135" s="166" t="s">
        <v>5417</v>
      </c>
      <c r="O135" s="166" t="s">
        <v>131</v>
      </c>
      <c r="P135" s="166" t="s">
        <v>3558</v>
      </c>
      <c r="Q135" s="218"/>
      <c r="R135" s="218"/>
      <c r="S135" s="218"/>
      <c r="T135" s="218"/>
      <c r="U135" s="218"/>
      <c r="V135" s="218"/>
      <c r="W135" s="167"/>
      <c r="X135" s="166" t="s">
        <v>1783</v>
      </c>
      <c r="Y135" s="166" t="s">
        <v>3923</v>
      </c>
      <c r="Z135" s="166" t="s">
        <v>1794</v>
      </c>
      <c r="AA135" s="166" t="s">
        <v>2276</v>
      </c>
      <c r="AB135" s="166" t="s">
        <v>3223</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5110</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529</v>
      </c>
      <c r="CH135" s="218"/>
      <c r="CI135" s="218"/>
      <c r="CJ135" s="218"/>
      <c r="CK135" s="218"/>
      <c r="CL135" s="218"/>
      <c r="CM135" s="218"/>
      <c r="CN135" s="218"/>
      <c r="CO135" s="218"/>
      <c r="CP135" s="218"/>
      <c r="CQ135" s="218"/>
      <c r="CR135" s="218"/>
      <c r="CS135" s="172"/>
      <c r="CT135" s="166" t="s">
        <v>3742</v>
      </c>
      <c r="CU135" s="166" t="s">
        <v>452</v>
      </c>
      <c r="CV135" s="166" t="s">
        <v>4882</v>
      </c>
      <c r="CW135" s="166" t="s">
        <v>3473</v>
      </c>
      <c r="CX135" s="218"/>
      <c r="CY135" s="218"/>
      <c r="CZ135" s="218"/>
      <c r="DA135" s="166" t="s">
        <v>1144</v>
      </c>
      <c r="DB135" s="218"/>
      <c r="DC135" s="218"/>
      <c r="DD135" s="218"/>
      <c r="DE135" s="218"/>
      <c r="DF135" s="218"/>
      <c r="DG135" s="166" t="s">
        <v>5421</v>
      </c>
      <c r="DH135" s="218"/>
      <c r="DI135" s="218"/>
      <c r="DJ135" s="166"/>
      <c r="DK135" s="218"/>
      <c r="DL135" s="166" t="s">
        <v>2317</v>
      </c>
      <c r="DM135" s="166" t="s">
        <v>5422</v>
      </c>
      <c r="DN135" s="218"/>
      <c r="DO135" s="218"/>
      <c r="DP135" s="218"/>
      <c r="DQ135" s="218"/>
      <c r="DR135" s="218"/>
      <c r="DS135" s="218"/>
      <c r="DT135" s="218"/>
      <c r="DU135" s="218"/>
      <c r="DV135" s="218"/>
      <c r="DW135" s="218"/>
      <c r="DX135" s="166" t="s">
        <v>5423</v>
      </c>
      <c r="DY135" s="218"/>
      <c r="DZ135" s="218"/>
      <c r="EA135" s="166" t="s">
        <v>3465</v>
      </c>
      <c r="EB135" s="196"/>
    </row>
    <row r="136">
      <c r="A136" s="197" t="s">
        <v>5424</v>
      </c>
      <c r="B136" s="99" t="s">
        <v>5425</v>
      </c>
      <c r="C136" s="100" t="s">
        <v>1496</v>
      </c>
      <c r="D136" s="101" t="s">
        <v>1496</v>
      </c>
      <c r="E136" s="102" t="s">
        <v>1496</v>
      </c>
      <c r="F136" s="103" t="s">
        <v>1179</v>
      </c>
      <c r="G136" s="99" t="s">
        <v>3600</v>
      </c>
      <c r="H136" s="222" t="s">
        <v>2892</v>
      </c>
      <c r="I136" s="294"/>
      <c r="J136" s="222" t="s">
        <v>5426</v>
      </c>
      <c r="K136" s="222" t="s">
        <v>4727</v>
      </c>
      <c r="L136" s="222" t="s">
        <v>5427</v>
      </c>
      <c r="M136" s="294"/>
      <c r="N136" s="294"/>
      <c r="O136" s="222" t="s">
        <v>4050</v>
      </c>
      <c r="P136" s="294"/>
      <c r="Q136" s="294"/>
      <c r="R136" s="294"/>
      <c r="S136" s="294"/>
      <c r="T136" s="294"/>
      <c r="U136" s="294"/>
      <c r="V136" s="294"/>
      <c r="W136" s="167"/>
      <c r="X136" s="250" t="s">
        <v>5428</v>
      </c>
      <c r="Y136" s="250" t="s">
        <v>3025</v>
      </c>
      <c r="Z136" s="250" t="s">
        <v>5429</v>
      </c>
      <c r="AA136" s="295"/>
      <c r="AB136" s="250" t="s">
        <v>1460</v>
      </c>
      <c r="AC136" s="250" t="s">
        <v>5430</v>
      </c>
      <c r="AD136" s="295"/>
      <c r="AE136" s="250" t="s">
        <v>795</v>
      </c>
      <c r="AF136" s="250" t="s">
        <v>4609</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2976</v>
      </c>
      <c r="BB136" s="255"/>
      <c r="BC136" s="182" t="s">
        <v>1954</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1496</v>
      </c>
      <c r="D137" s="81" t="s">
        <v>1496</v>
      </c>
      <c r="E137" s="82" t="s">
        <v>1496</v>
      </c>
      <c r="F137" s="83" t="s">
        <v>1496</v>
      </c>
      <c r="G137" s="79" t="s">
        <v>2171</v>
      </c>
      <c r="H137" s="166" t="s">
        <v>1528</v>
      </c>
      <c r="I137" s="166" t="s">
        <v>5435</v>
      </c>
      <c r="J137" s="218"/>
      <c r="K137" s="166" t="s">
        <v>3799</v>
      </c>
      <c r="L137" s="218"/>
      <c r="M137" s="218"/>
      <c r="N137" s="218"/>
      <c r="O137" s="166" t="s">
        <v>490</v>
      </c>
      <c r="P137" s="166" t="s">
        <v>5436</v>
      </c>
      <c r="Q137" s="218"/>
      <c r="R137" s="218"/>
      <c r="S137" s="218"/>
      <c r="T137" s="218"/>
      <c r="U137" s="218"/>
      <c r="V137" s="218"/>
      <c r="W137" s="167"/>
      <c r="X137" s="166" t="s">
        <v>2899</v>
      </c>
      <c r="Y137" s="218"/>
      <c r="Z137" s="166" t="s">
        <v>4049</v>
      </c>
      <c r="AA137" s="218"/>
      <c r="AB137" s="166" t="s">
        <v>1946</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5440</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4458</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1496</v>
      </c>
      <c r="D138" s="101" t="s">
        <v>1496</v>
      </c>
      <c r="E138" s="102" t="s">
        <v>1496</v>
      </c>
      <c r="F138" s="103" t="s">
        <v>330</v>
      </c>
      <c r="G138" s="99" t="s">
        <v>330</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3681</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1496</v>
      </c>
      <c r="D140" s="101" t="s">
        <v>1496</v>
      </c>
      <c r="E140" s="102" t="s">
        <v>1496</v>
      </c>
      <c r="F140" s="103" t="s">
        <v>221</v>
      </c>
      <c r="G140" s="99" t="s">
        <v>221</v>
      </c>
      <c r="H140" s="174" t="s">
        <v>1719</v>
      </c>
      <c r="I140" s="174" t="s">
        <v>5454</v>
      </c>
      <c r="J140" s="294"/>
      <c r="K140" s="294"/>
      <c r="L140" s="174" t="s">
        <v>5012</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1496</v>
      </c>
      <c r="D141" s="81" t="s">
        <v>1496</v>
      </c>
      <c r="E141" s="82" t="s">
        <v>1496</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1496</v>
      </c>
      <c r="D144" s="101" t="s">
        <v>1496</v>
      </c>
      <c r="E144" s="102" t="s">
        <v>1496</v>
      </c>
      <c r="F144" s="103" t="s">
        <v>1179</v>
      </c>
      <c r="G144" s="99" t="s">
        <v>1804</v>
      </c>
      <c r="H144" s="294"/>
      <c r="I144" s="223" t="s">
        <v>2878</v>
      </c>
      <c r="J144" s="224" t="s">
        <v>5473</v>
      </c>
      <c r="K144" s="224" t="s">
        <v>5264</v>
      </c>
      <c r="L144" s="224" t="s">
        <v>5474</v>
      </c>
      <c r="M144" s="294"/>
      <c r="N144" s="294"/>
      <c r="O144" s="294"/>
      <c r="P144" s="224" t="s">
        <v>5475</v>
      </c>
      <c r="Q144" s="294"/>
      <c r="R144" s="294"/>
      <c r="S144" s="294"/>
      <c r="T144" s="294"/>
      <c r="U144" s="294"/>
      <c r="V144" s="294"/>
      <c r="W144" s="167"/>
      <c r="X144" s="592" t="s">
        <v>1522</v>
      </c>
      <c r="Y144" s="295"/>
      <c r="Z144" s="227" t="s">
        <v>3176</v>
      </c>
      <c r="AA144" s="202" t="str">
        <f>HYPERLINK("https://clips.twitch.tv/DeliciousHomelyChoughMingLee","53.66")</f>
        <v>53.66</v>
      </c>
      <c r="AB144" s="227" t="s">
        <v>2027</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2114</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4360</v>
      </c>
      <c r="H146" s="224"/>
      <c r="I146" s="222" t="s">
        <v>5486</v>
      </c>
      <c r="J146" s="222" t="s">
        <v>5487</v>
      </c>
      <c r="K146" s="222" t="s">
        <v>4650</v>
      </c>
      <c r="L146" s="222" t="s">
        <v>5038</v>
      </c>
      <c r="M146" s="222" t="s">
        <v>5488</v>
      </c>
      <c r="N146" s="222" t="s">
        <v>5489</v>
      </c>
      <c r="O146" s="222" t="s">
        <v>5490</v>
      </c>
      <c r="P146" s="222" t="s">
        <v>2561</v>
      </c>
      <c r="Q146" s="294"/>
      <c r="R146" s="294"/>
      <c r="S146" s="294"/>
      <c r="T146" s="294"/>
      <c r="U146" s="294"/>
      <c r="V146" s="294"/>
      <c r="W146" s="167"/>
      <c r="X146" s="250" t="s">
        <v>5491</v>
      </c>
      <c r="Y146" s="250"/>
      <c r="Z146" s="250" t="s">
        <v>5492</v>
      </c>
      <c r="AA146" s="295"/>
      <c r="AB146" s="227" t="s">
        <v>5493</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5494</v>
      </c>
      <c r="BB146" s="254" t="s">
        <v>936</v>
      </c>
      <c r="BC146" s="183" t="s">
        <v>983</v>
      </c>
      <c r="BD146" s="254" t="s">
        <v>1988</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1020</v>
      </c>
      <c r="BT146" s="186" t="s">
        <v>425</v>
      </c>
      <c r="BU146" s="186" t="s">
        <v>5499</v>
      </c>
      <c r="BV146" s="186" t="s">
        <v>1379</v>
      </c>
      <c r="BW146" s="210"/>
      <c r="BX146" s="210"/>
      <c r="BY146" s="210"/>
      <c r="BZ146" s="186" t="s">
        <v>1106</v>
      </c>
      <c r="CA146" s="210"/>
      <c r="CB146" s="210"/>
      <c r="CC146" s="210"/>
      <c r="CD146" s="210"/>
      <c r="CE146" s="210"/>
      <c r="CF146" s="187" t="s">
        <v>5500</v>
      </c>
      <c r="CG146" s="187" t="s">
        <v>3392</v>
      </c>
      <c r="CH146" s="258"/>
      <c r="CI146" s="258"/>
      <c r="CJ146" s="258"/>
      <c r="CK146" s="258"/>
      <c r="CL146" s="187" t="s">
        <v>186</v>
      </c>
      <c r="CM146" s="187" t="s">
        <v>5501</v>
      </c>
      <c r="CN146" s="258"/>
      <c r="CO146" s="258"/>
      <c r="CP146" s="258"/>
      <c r="CQ146" s="258"/>
      <c r="CR146" s="258"/>
      <c r="CS146" s="172"/>
      <c r="CT146" s="259" t="s">
        <v>4496</v>
      </c>
      <c r="CU146" s="260"/>
      <c r="CV146" s="259" t="s">
        <v>5502</v>
      </c>
      <c r="CW146" s="259" t="s">
        <v>1367</v>
      </c>
      <c r="CX146" s="259" t="s">
        <v>5503</v>
      </c>
      <c r="CY146" s="259" t="s">
        <v>2307</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5506</v>
      </c>
      <c r="B147" s="79" t="s">
        <v>5507</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1496</v>
      </c>
      <c r="D149" s="81" t="s">
        <v>1496</v>
      </c>
      <c r="E149" s="82" t="s">
        <v>1496</v>
      </c>
      <c r="F149" s="83" t="s">
        <v>1496</v>
      </c>
      <c r="G149" s="79" t="s">
        <v>4411</v>
      </c>
      <c r="H149" s="218"/>
      <c r="I149" s="195" t="s">
        <v>5516</v>
      </c>
      <c r="J149" s="195" t="s">
        <v>4323</v>
      </c>
      <c r="K149" s="195" t="s">
        <v>2117</v>
      </c>
      <c r="L149" s="195" t="s">
        <v>3649</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3364</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4248</v>
      </c>
      <c r="BT149" s="195" t="s">
        <v>5527</v>
      </c>
      <c r="BU149" s="218"/>
      <c r="BV149" s="195" t="s">
        <v>303</v>
      </c>
      <c r="BW149" s="195" t="s">
        <v>5528</v>
      </c>
      <c r="BX149" s="195" t="s">
        <v>3664</v>
      </c>
      <c r="BY149" s="218"/>
      <c r="BZ149" s="195" t="s">
        <v>5529</v>
      </c>
      <c r="CA149" s="218"/>
      <c r="CB149" s="218"/>
      <c r="CC149" s="218"/>
      <c r="CD149" s="218"/>
      <c r="CE149" s="218"/>
      <c r="CF149" s="195" t="s">
        <v>4532</v>
      </c>
      <c r="CG149" s="195" t="s">
        <v>1984</v>
      </c>
      <c r="CH149" s="195" t="s">
        <v>2558</v>
      </c>
      <c r="CI149" s="195" t="s">
        <v>5530</v>
      </c>
      <c r="CJ149" s="195" t="s">
        <v>4269</v>
      </c>
      <c r="CK149" s="218"/>
      <c r="CL149" s="195" t="s">
        <v>1768</v>
      </c>
      <c r="CM149" s="195" t="s">
        <v>2881</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539</v>
      </c>
      <c r="H150" s="294"/>
      <c r="I150" s="294"/>
      <c r="J150" s="294"/>
      <c r="K150" s="224" t="s">
        <v>5538</v>
      </c>
      <c r="L150" s="294"/>
      <c r="M150" s="294"/>
      <c r="N150" s="294"/>
      <c r="O150" s="224" t="s">
        <v>1417</v>
      </c>
      <c r="P150" s="294"/>
      <c r="Q150" s="294"/>
      <c r="R150" s="294"/>
      <c r="S150" s="294"/>
      <c r="T150" s="294"/>
      <c r="U150" s="294"/>
      <c r="V150" s="294"/>
      <c r="W150" s="167"/>
      <c r="X150" s="227" t="s">
        <v>1378</v>
      </c>
      <c r="Y150" s="295"/>
      <c r="Z150" s="227" t="s">
        <v>4538</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1496</v>
      </c>
      <c r="D151" s="81" t="s">
        <v>1496</v>
      </c>
      <c r="E151" s="82" t="s">
        <v>1496</v>
      </c>
      <c r="F151" s="83" t="s">
        <v>1496</v>
      </c>
      <c r="G151" s="79" t="s">
        <v>5163</v>
      </c>
      <c r="H151" s="218"/>
      <c r="I151" s="195" t="s">
        <v>3550</v>
      </c>
      <c r="J151" s="195" t="s">
        <v>5542</v>
      </c>
      <c r="K151" s="195" t="s">
        <v>122</v>
      </c>
      <c r="L151" s="195" t="s">
        <v>5543</v>
      </c>
      <c r="M151" s="195" t="s">
        <v>5544</v>
      </c>
      <c r="N151" s="218"/>
      <c r="O151" s="195" t="s">
        <v>3466</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4392</v>
      </c>
      <c r="BC151" s="218"/>
      <c r="BD151" s="195" t="s">
        <v>834</v>
      </c>
      <c r="BE151" s="218"/>
      <c r="BF151" s="218"/>
      <c r="BG151" s="218"/>
      <c r="BH151" s="195" t="s">
        <v>916</v>
      </c>
      <c r="BI151" s="170"/>
      <c r="BJ151" s="195" t="s">
        <v>5548</v>
      </c>
      <c r="BK151" s="195" t="s">
        <v>1118</v>
      </c>
      <c r="BL151" s="218"/>
      <c r="BM151" s="218"/>
      <c r="BN151" s="218"/>
      <c r="BO151" s="218"/>
      <c r="BP151" s="218"/>
      <c r="BQ151" s="218"/>
      <c r="BR151" s="218"/>
      <c r="BS151" s="218"/>
      <c r="BT151" s="195" t="s">
        <v>1043</v>
      </c>
      <c r="BU151" s="218"/>
      <c r="BV151" s="218"/>
      <c r="BW151" s="218"/>
      <c r="BX151" s="195" t="s">
        <v>5549</v>
      </c>
      <c r="BY151" s="195" t="s">
        <v>5550</v>
      </c>
      <c r="BZ151" s="195" t="s">
        <v>3139</v>
      </c>
      <c r="CA151" s="218"/>
      <c r="CB151" s="218"/>
      <c r="CC151" s="218"/>
      <c r="CD151" s="218"/>
      <c r="CE151" s="218"/>
      <c r="CF151" s="195" t="s">
        <v>3959</v>
      </c>
      <c r="CG151" s="195" t="s">
        <v>5482</v>
      </c>
      <c r="CH151" s="195" t="s">
        <v>776</v>
      </c>
      <c r="CI151" s="195" t="s">
        <v>5551</v>
      </c>
      <c r="CJ151" s="218"/>
      <c r="CK151" s="218"/>
      <c r="CL151" s="195" t="s">
        <v>3018</v>
      </c>
      <c r="CM151" s="195" t="s">
        <v>5476</v>
      </c>
      <c r="CN151" s="218"/>
      <c r="CO151" s="218"/>
      <c r="CP151" s="218"/>
      <c r="CQ151" s="218"/>
      <c r="CR151" s="218"/>
      <c r="CS151" s="172"/>
      <c r="CT151" s="195" t="s">
        <v>1705</v>
      </c>
      <c r="CU151" s="195" t="s">
        <v>2357</v>
      </c>
      <c r="CV151" s="195" t="s">
        <v>5055</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1496</v>
      </c>
      <c r="D152" s="101" t="s">
        <v>1496</v>
      </c>
      <c r="E152" s="102" t="s">
        <v>1496</v>
      </c>
      <c r="F152" s="103" t="s">
        <v>1496</v>
      </c>
      <c r="G152" s="99" t="s">
        <v>4339</v>
      </c>
      <c r="H152" s="224" t="s">
        <v>5559</v>
      </c>
      <c r="I152" s="224" t="s">
        <v>5560</v>
      </c>
      <c r="J152" s="224" t="s">
        <v>511</v>
      </c>
      <c r="K152" s="224" t="s">
        <v>3799</v>
      </c>
      <c r="L152" s="224" t="s">
        <v>2598</v>
      </c>
      <c r="M152" s="224" t="s">
        <v>5561</v>
      </c>
      <c r="N152" s="224" t="s">
        <v>5562</v>
      </c>
      <c r="O152" s="224" t="s">
        <v>5563</v>
      </c>
      <c r="P152" s="224" t="s">
        <v>385</v>
      </c>
      <c r="Q152" s="224"/>
      <c r="R152" s="224"/>
      <c r="S152" s="224"/>
      <c r="T152" s="224"/>
      <c r="U152" s="224"/>
      <c r="V152" s="224"/>
      <c r="W152" s="167"/>
      <c r="X152" s="227" t="s">
        <v>5290</v>
      </c>
      <c r="Y152" s="227" t="s">
        <v>1744</v>
      </c>
      <c r="Z152" s="227" t="s">
        <v>5564</v>
      </c>
      <c r="AA152" s="227" t="s">
        <v>581</v>
      </c>
      <c r="AB152" s="227" t="s">
        <v>5565</v>
      </c>
      <c r="AC152" s="227" t="s">
        <v>5566</v>
      </c>
      <c r="AD152" s="227" t="s">
        <v>3260</v>
      </c>
      <c r="AE152" s="227" t="s">
        <v>2344</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4287</v>
      </c>
      <c r="BB152" s="254" t="s">
        <v>3477</v>
      </c>
      <c r="BC152" s="254" t="s">
        <v>3067</v>
      </c>
      <c r="BD152" s="254" t="s">
        <v>5567</v>
      </c>
      <c r="BE152" s="254" t="s">
        <v>5568</v>
      </c>
      <c r="BF152" s="254" t="s">
        <v>5569</v>
      </c>
      <c r="BG152" s="254" t="s">
        <v>4346</v>
      </c>
      <c r="BH152" s="254" t="s">
        <v>5570</v>
      </c>
      <c r="BI152" s="233"/>
      <c r="BJ152" s="255"/>
      <c r="BK152" s="255"/>
      <c r="BL152" s="254"/>
      <c r="BM152" s="254"/>
      <c r="BN152" s="254"/>
      <c r="BO152" s="254"/>
      <c r="BP152" s="254"/>
      <c r="BQ152" s="186"/>
      <c r="BR152" s="210"/>
      <c r="BS152" s="593" t="s">
        <v>5571</v>
      </c>
      <c r="BT152" s="237" t="s">
        <v>5572</v>
      </c>
      <c r="BU152" s="593"/>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1702</v>
      </c>
      <c r="CV152" s="242" t="s">
        <v>131</v>
      </c>
      <c r="CW152" s="260"/>
      <c r="CX152" s="242" t="s">
        <v>5574</v>
      </c>
      <c r="CY152" s="260"/>
      <c r="CZ152" s="260"/>
      <c r="DA152" s="260"/>
      <c r="DB152" s="260"/>
      <c r="DC152" s="260"/>
      <c r="DD152" s="260"/>
      <c r="DE152" s="260"/>
      <c r="DF152" s="260"/>
      <c r="DG152" s="243" t="s">
        <v>3663</v>
      </c>
      <c r="DH152" s="261"/>
      <c r="DI152" s="261"/>
      <c r="DJ152" s="261"/>
      <c r="DK152" s="304"/>
      <c r="DL152" s="261"/>
      <c r="DM152" s="261"/>
      <c r="DN152" s="261"/>
      <c r="DO152" s="261"/>
      <c r="DP152" s="243" t="s">
        <v>5575</v>
      </c>
      <c r="DQ152" s="243"/>
      <c r="DR152" s="594"/>
      <c r="DS152" s="261"/>
      <c r="DT152" s="261"/>
      <c r="DU152" s="261"/>
      <c r="DV152" s="261"/>
      <c r="DW152" s="261"/>
      <c r="DX152" s="261"/>
      <c r="DY152" s="261"/>
      <c r="DZ152" s="261"/>
      <c r="EA152" s="261"/>
      <c r="EB152" s="346"/>
    </row>
    <row r="153">
      <c r="A153" s="595" t="s">
        <v>5576</v>
      </c>
      <c r="B153" s="79" t="s">
        <v>5577</v>
      </c>
      <c r="C153" s="80" t="s">
        <v>1496</v>
      </c>
      <c r="D153" s="81" t="s">
        <v>1496</v>
      </c>
      <c r="E153" s="82" t="s">
        <v>1496</v>
      </c>
      <c r="F153" s="83" t="s">
        <v>434</v>
      </c>
      <c r="G153" s="79" t="s">
        <v>434</v>
      </c>
      <c r="H153" s="218"/>
      <c r="I153" s="87" t="s">
        <v>1436</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1496</v>
      </c>
      <c r="D157" s="81" t="s">
        <v>1496</v>
      </c>
      <c r="E157" s="82" t="s">
        <v>1496</v>
      </c>
      <c r="F157" s="83" t="s">
        <v>434</v>
      </c>
      <c r="G157" s="79" t="s">
        <v>434</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5588</v>
      </c>
      <c r="B158" s="99" t="s">
        <v>5589</v>
      </c>
      <c r="C158" s="100" t="s">
        <v>1496</v>
      </c>
      <c r="D158" s="101" t="s">
        <v>1496</v>
      </c>
      <c r="E158" s="102" t="s">
        <v>1496</v>
      </c>
      <c r="F158" s="103" t="s">
        <v>1496</v>
      </c>
      <c r="G158" s="99" t="s">
        <v>1296</v>
      </c>
      <c r="H158" s="294"/>
      <c r="I158" s="222" t="s">
        <v>5590</v>
      </c>
      <c r="J158" s="222" t="s">
        <v>3461</v>
      </c>
      <c r="K158" s="222" t="s">
        <v>3988</v>
      </c>
      <c r="L158" s="222" t="s">
        <v>5591</v>
      </c>
      <c r="M158" s="294"/>
      <c r="N158" s="294"/>
      <c r="O158" s="222" t="s">
        <v>1319</v>
      </c>
      <c r="P158" s="294"/>
      <c r="Q158" s="294"/>
      <c r="R158" s="294"/>
      <c r="S158" s="222" t="s">
        <v>605</v>
      </c>
      <c r="T158" s="294"/>
      <c r="U158" s="294"/>
      <c r="V158" s="294"/>
      <c r="W158" s="167"/>
      <c r="X158" s="568"/>
      <c r="Y158" s="568"/>
      <c r="Z158" s="250" t="s">
        <v>2452</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1128</v>
      </c>
      <c r="BC158" s="235" t="s">
        <v>1342</v>
      </c>
      <c r="BD158" s="532"/>
      <c r="BE158" s="255"/>
      <c r="BF158" s="255"/>
      <c r="BG158" s="255"/>
      <c r="BH158" s="255"/>
      <c r="BI158" s="255"/>
      <c r="BJ158" s="183" t="s">
        <v>1911</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4051</v>
      </c>
      <c r="DS158" s="261"/>
      <c r="DT158" s="261"/>
      <c r="DU158" s="261"/>
      <c r="DV158" s="261"/>
      <c r="DW158" s="261"/>
      <c r="DX158" s="261"/>
      <c r="DY158" s="261"/>
      <c r="DZ158" s="261"/>
      <c r="EA158" s="261"/>
      <c r="EB158" s="346" t="s">
        <v>5598</v>
      </c>
    </row>
    <row r="159" ht="15.75" customHeight="1">
      <c r="A159" s="165" t="s">
        <v>5599</v>
      </c>
      <c r="B159" s="79" t="s">
        <v>5600</v>
      </c>
      <c r="C159" s="80" t="s">
        <v>1496</v>
      </c>
      <c r="D159" s="81" t="s">
        <v>1496</v>
      </c>
      <c r="E159" s="82" t="s">
        <v>1496</v>
      </c>
      <c r="F159" s="83" t="s">
        <v>1179</v>
      </c>
      <c r="G159" s="79" t="s">
        <v>639</v>
      </c>
      <c r="H159" s="218"/>
      <c r="I159" s="218"/>
      <c r="J159" s="218"/>
      <c r="K159" s="166" t="s">
        <v>5264</v>
      </c>
      <c r="L159" s="220"/>
      <c r="M159" s="220"/>
      <c r="N159" s="218"/>
      <c r="O159" s="218"/>
      <c r="P159" s="218"/>
      <c r="Q159" s="218"/>
      <c r="R159" s="218"/>
      <c r="S159" s="218"/>
      <c r="T159" s="218"/>
      <c r="U159" s="218"/>
      <c r="V159" s="218"/>
      <c r="W159" s="167"/>
      <c r="X159" s="166" t="s">
        <v>3709</v>
      </c>
      <c r="Y159" s="218"/>
      <c r="Z159" s="166" t="s">
        <v>1864</v>
      </c>
      <c r="AA159" s="218"/>
      <c r="AB159" s="87" t="s">
        <v>5601</v>
      </c>
      <c r="AC159" s="166" t="s">
        <v>2395</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4106</v>
      </c>
      <c r="CI159" s="218"/>
      <c r="CJ159" s="166" t="s">
        <v>5604</v>
      </c>
      <c r="CK159" s="218"/>
      <c r="CL159" s="166" t="s">
        <v>1411</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1496</v>
      </c>
      <c r="D160" s="101" t="s">
        <v>1496</v>
      </c>
      <c r="E160" s="102" t="s">
        <v>1496</v>
      </c>
      <c r="F160" s="103" t="s">
        <v>1179</v>
      </c>
      <c r="G160" s="99" t="s">
        <v>1296</v>
      </c>
      <c r="H160" s="222" t="s">
        <v>5608</v>
      </c>
      <c r="I160" s="294"/>
      <c r="J160" s="222" t="s">
        <v>2847</v>
      </c>
      <c r="K160" s="222" t="s">
        <v>5287</v>
      </c>
      <c r="L160" s="352" t="s">
        <v>5609</v>
      </c>
      <c r="M160" s="294"/>
      <c r="N160" s="294"/>
      <c r="O160" s="294"/>
      <c r="P160" s="222" t="s">
        <v>5610</v>
      </c>
      <c r="Q160" s="294"/>
      <c r="R160" s="294"/>
      <c r="S160" s="294"/>
      <c r="T160" s="294"/>
      <c r="U160" s="294"/>
      <c r="V160" s="294"/>
      <c r="W160" s="167"/>
      <c r="X160" s="295"/>
      <c r="Y160" s="250" t="s">
        <v>4968</v>
      </c>
      <c r="Z160" s="250" t="s">
        <v>2267</v>
      </c>
      <c r="AA160" s="295"/>
      <c r="AB160" s="250" t="s">
        <v>4675</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5611</v>
      </c>
      <c r="BE160" s="255"/>
      <c r="BF160" s="183" t="s">
        <v>3229</v>
      </c>
      <c r="BG160" s="183" t="s">
        <v>5612</v>
      </c>
      <c r="BH160" s="183" t="s">
        <v>5613</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5614</v>
      </c>
      <c r="CG160" s="258"/>
      <c r="CH160" s="258"/>
      <c r="CI160" s="258"/>
      <c r="CJ160" s="258"/>
      <c r="CK160" s="258"/>
      <c r="CL160" s="187" t="s">
        <v>4633</v>
      </c>
      <c r="CM160" s="258"/>
      <c r="CN160" s="258"/>
      <c r="CO160" s="258"/>
      <c r="CP160" s="258"/>
      <c r="CQ160" s="258"/>
      <c r="CR160" s="258"/>
      <c r="CS160" s="172"/>
      <c r="CT160" s="597"/>
      <c r="CU160" s="259" t="s">
        <v>3894</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1496</v>
      </c>
      <c r="D161" s="81" t="s">
        <v>1496</v>
      </c>
      <c r="E161" s="82" t="s">
        <v>1496</v>
      </c>
      <c r="F161" s="83" t="s">
        <v>809</v>
      </c>
      <c r="G161" s="79" t="s">
        <v>2366</v>
      </c>
      <c r="H161" s="87" t="s">
        <v>2481</v>
      </c>
      <c r="I161" s="218"/>
      <c r="J161" s="195" t="s">
        <v>1683</v>
      </c>
      <c r="K161" s="87" t="s">
        <v>2336</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1104</v>
      </c>
      <c r="DN161" s="195" t="s">
        <v>1137</v>
      </c>
      <c r="DO161" s="195" t="s">
        <v>5620</v>
      </c>
      <c r="DP161" s="218"/>
      <c r="DQ161" s="218"/>
      <c r="DR161" s="218"/>
      <c r="DS161" s="218"/>
      <c r="DT161" s="218"/>
      <c r="DU161" s="195" t="s">
        <v>721</v>
      </c>
      <c r="DV161" s="218"/>
      <c r="DW161" s="218"/>
      <c r="DX161" s="218"/>
      <c r="DY161" s="218"/>
      <c r="DZ161" s="218"/>
      <c r="EA161" s="218"/>
      <c r="EB161" s="196"/>
    </row>
    <row r="162" ht="15.75" customHeight="1">
      <c r="A162" s="348" t="s">
        <v>5621</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1055</v>
      </c>
      <c r="C163" s="80" t="s">
        <v>1496</v>
      </c>
      <c r="D163" s="81" t="s">
        <v>1496</v>
      </c>
      <c r="E163" s="82" t="s">
        <v>1496</v>
      </c>
      <c r="F163" s="83" t="s">
        <v>1496</v>
      </c>
      <c r="G163" s="79" t="s">
        <v>2328</v>
      </c>
      <c r="H163" s="218"/>
      <c r="I163" s="195" t="s">
        <v>5623</v>
      </c>
      <c r="J163" s="195" t="s">
        <v>3498</v>
      </c>
      <c r="K163" s="195" t="s">
        <v>4163</v>
      </c>
      <c r="L163" s="195" t="s">
        <v>5624</v>
      </c>
      <c r="M163" s="195" t="s">
        <v>5625</v>
      </c>
      <c r="N163" s="195" t="s">
        <v>2727</v>
      </c>
      <c r="O163" s="195" t="s">
        <v>5626</v>
      </c>
      <c r="P163" s="195" t="s">
        <v>4071</v>
      </c>
      <c r="Q163" s="218"/>
      <c r="R163" s="218"/>
      <c r="S163" s="218"/>
      <c r="T163" s="218"/>
      <c r="U163" s="218"/>
      <c r="V163" s="218"/>
      <c r="W163" s="167"/>
      <c r="X163" s="195" t="s">
        <v>224</v>
      </c>
      <c r="Y163" s="195" t="s">
        <v>2034</v>
      </c>
      <c r="Z163" s="195" t="s">
        <v>5627</v>
      </c>
      <c r="AA163" s="195" t="s">
        <v>5628</v>
      </c>
      <c r="AB163" s="195" t="s">
        <v>5629</v>
      </c>
      <c r="AC163" s="195" t="s">
        <v>3272</v>
      </c>
      <c r="AD163" s="218"/>
      <c r="AE163" s="195" t="s">
        <v>5630</v>
      </c>
      <c r="AF163" s="195" t="s">
        <v>5631</v>
      </c>
      <c r="AG163" s="218"/>
      <c r="AH163" s="218"/>
      <c r="AI163" s="218"/>
      <c r="AJ163" s="218"/>
      <c r="AK163" s="167"/>
      <c r="AL163" s="195" t="s">
        <v>4333</v>
      </c>
      <c r="AM163" s="195" t="s">
        <v>3579</v>
      </c>
      <c r="AN163" s="195" t="s">
        <v>5632</v>
      </c>
      <c r="AO163" s="195" t="s">
        <v>3429</v>
      </c>
      <c r="AP163" s="195" t="s">
        <v>5633</v>
      </c>
      <c r="AQ163" s="195"/>
      <c r="AR163" s="195" t="s">
        <v>4152</v>
      </c>
      <c r="AS163" s="195" t="s">
        <v>5634</v>
      </c>
      <c r="AT163" s="195" t="s">
        <v>3126</v>
      </c>
      <c r="AU163" s="195" t="s">
        <v>768</v>
      </c>
      <c r="AV163" s="218"/>
      <c r="AW163" s="218"/>
      <c r="AX163" s="218"/>
      <c r="AY163" s="218"/>
      <c r="AZ163" s="218"/>
      <c r="BA163" s="195" t="s">
        <v>521</v>
      </c>
      <c r="BB163" s="195" t="s">
        <v>5635</v>
      </c>
      <c r="BC163" s="195" t="s">
        <v>2345</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473</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3858</v>
      </c>
      <c r="CI163" s="195" t="s">
        <v>5649</v>
      </c>
      <c r="CJ163" s="195" t="s">
        <v>3460</v>
      </c>
      <c r="CK163" s="195" t="s">
        <v>5650</v>
      </c>
      <c r="CL163" s="195" t="s">
        <v>197</v>
      </c>
      <c r="CM163" s="195" t="s">
        <v>1195</v>
      </c>
      <c r="CN163" s="218"/>
      <c r="CO163" s="218"/>
      <c r="CP163" s="218"/>
      <c r="CQ163" s="218"/>
      <c r="CR163" s="218"/>
      <c r="CS163" s="172"/>
      <c r="CT163" s="195" t="s">
        <v>5651</v>
      </c>
      <c r="CU163" s="195" t="s">
        <v>5652</v>
      </c>
      <c r="CV163" s="195" t="s">
        <v>1915</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5659</v>
      </c>
      <c r="B165" s="79" t="s">
        <v>3834</v>
      </c>
      <c r="C165" s="80" t="s">
        <v>1496</v>
      </c>
      <c r="D165" s="81" t="s">
        <v>1496</v>
      </c>
      <c r="E165" s="82" t="s">
        <v>1496</v>
      </c>
      <c r="F165" s="83" t="s">
        <v>1496</v>
      </c>
      <c r="G165" s="79" t="s">
        <v>1692</v>
      </c>
      <c r="H165" s="166" t="s">
        <v>5660</v>
      </c>
      <c r="I165" s="166" t="s">
        <v>5661</v>
      </c>
      <c r="J165" s="166" t="s">
        <v>5662</v>
      </c>
      <c r="K165" s="166" t="s">
        <v>5522</v>
      </c>
      <c r="L165" s="166" t="s">
        <v>3618</v>
      </c>
      <c r="M165" s="166" t="s">
        <v>5663</v>
      </c>
      <c r="N165" s="166" t="s">
        <v>5664</v>
      </c>
      <c r="O165" s="166" t="s">
        <v>3746</v>
      </c>
      <c r="P165" s="166" t="s">
        <v>4049</v>
      </c>
      <c r="Q165" s="218"/>
      <c r="R165" s="218"/>
      <c r="S165" s="218"/>
      <c r="T165" s="218"/>
      <c r="U165" s="218"/>
      <c r="V165" s="218"/>
      <c r="W165" s="167"/>
      <c r="X165" s="166" t="s">
        <v>5665</v>
      </c>
      <c r="Y165" s="166" t="s">
        <v>1134</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1999</v>
      </c>
      <c r="BD165" s="218"/>
      <c r="BE165" s="218"/>
      <c r="BF165" s="218"/>
      <c r="BG165" s="218"/>
      <c r="BH165" s="166" t="s">
        <v>3281</v>
      </c>
      <c r="BI165" s="218"/>
      <c r="BJ165" s="218"/>
      <c r="BK165" s="166" t="s">
        <v>5131</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5668</v>
      </c>
      <c r="CG165" s="166" t="s">
        <v>5390</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2637</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2511</v>
      </c>
      <c r="C167" s="80" t="s">
        <v>1496</v>
      </c>
      <c r="D167" s="81" t="s">
        <v>1496</v>
      </c>
      <c r="E167" s="82" t="s">
        <v>1496</v>
      </c>
      <c r="F167" s="83" t="s">
        <v>1496</v>
      </c>
      <c r="G167" s="79" t="s">
        <v>2171</v>
      </c>
      <c r="H167" s="166"/>
      <c r="I167" s="166" t="s">
        <v>5674</v>
      </c>
      <c r="J167" s="166" t="s">
        <v>3663</v>
      </c>
      <c r="K167" s="166" t="s">
        <v>1509</v>
      </c>
      <c r="L167" s="218"/>
      <c r="M167" s="218"/>
      <c r="N167" s="218"/>
      <c r="O167" s="218"/>
      <c r="P167" s="166" t="s">
        <v>1013</v>
      </c>
      <c r="Q167" s="218"/>
      <c r="R167" s="218"/>
      <c r="S167" s="218"/>
      <c r="T167" s="218"/>
      <c r="U167" s="218"/>
      <c r="V167" s="218"/>
      <c r="W167" s="167"/>
      <c r="X167" s="218"/>
      <c r="Y167" s="218"/>
      <c r="Z167" s="166" t="s">
        <v>3045</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436</v>
      </c>
      <c r="BC167" s="166" t="s">
        <v>4579</v>
      </c>
      <c r="BD167" s="166" t="s">
        <v>5676</v>
      </c>
      <c r="BE167" s="218"/>
      <c r="BF167" s="218"/>
      <c r="BG167" s="218"/>
      <c r="BH167" s="166" t="s">
        <v>4769</v>
      </c>
      <c r="BI167" s="218"/>
      <c r="BJ167" s="218"/>
      <c r="BK167" s="218"/>
      <c r="BL167" s="218"/>
      <c r="BM167" s="218"/>
      <c r="BN167" s="218"/>
      <c r="BO167" s="218"/>
      <c r="BP167" s="218"/>
      <c r="BQ167" s="218"/>
      <c r="BR167" s="166" t="s">
        <v>4435</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2793</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2328</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4010</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4339</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4513</v>
      </c>
      <c r="C172" s="100" t="s">
        <v>1496</v>
      </c>
      <c r="D172" s="101" t="s">
        <v>1496</v>
      </c>
      <c r="E172" s="102" t="s">
        <v>1496</v>
      </c>
      <c r="F172" s="103" t="s">
        <v>1496</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4804</v>
      </c>
      <c r="C173" s="80" t="s">
        <v>1496</v>
      </c>
      <c r="D173" s="81" t="s">
        <v>1496</v>
      </c>
      <c r="E173" s="82" t="s">
        <v>1496</v>
      </c>
      <c r="F173" s="83" t="s">
        <v>1496</v>
      </c>
      <c r="G173" s="79" t="s">
        <v>809</v>
      </c>
      <c r="H173" s="218"/>
      <c r="I173" s="166"/>
      <c r="J173" s="218"/>
      <c r="K173" s="166" t="s">
        <v>4261</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4804</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5249</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5001</v>
      </c>
      <c r="CH175" s="166" t="s">
        <v>5696</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329</v>
      </c>
      <c r="C179" s="80" t="s">
        <v>1496</v>
      </c>
      <c r="D179" s="81" t="s">
        <v>1496</v>
      </c>
      <c r="E179" s="82" t="s">
        <v>1496</v>
      </c>
      <c r="F179" s="83" t="s">
        <v>1496</v>
      </c>
      <c r="G179" s="79" t="s">
        <v>810</v>
      </c>
      <c r="H179" s="218"/>
      <c r="I179" s="218"/>
      <c r="J179" s="218"/>
      <c r="K179" s="195" t="s">
        <v>2594</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Q19"/>
    <hyperlink r:id="rId1278" ref="CR19"/>
    <hyperlink r:id="rId1279" ref="CT19"/>
    <hyperlink r:id="rId1280" ref="CU19"/>
    <hyperlink r:id="rId1281" ref="CV19"/>
    <hyperlink r:id="rId1282" ref="CX19"/>
    <hyperlink r:id="rId1283" ref="CY19"/>
    <hyperlink r:id="rId1284" ref="CZ19"/>
    <hyperlink r:id="rId1285" ref="DA19"/>
    <hyperlink r:id="rId1286" ref="DB19"/>
    <hyperlink r:id="rId1287" ref="DC19"/>
    <hyperlink r:id="rId1288" ref="DD19"/>
    <hyperlink r:id="rId1289" ref="DE19"/>
    <hyperlink r:id="rId1290" ref="DG19"/>
    <hyperlink r:id="rId1291" ref="DH19"/>
    <hyperlink r:id="rId1292" ref="DI19"/>
    <hyperlink r:id="rId1293" ref="DJ19"/>
    <hyperlink r:id="rId1294" ref="DK19"/>
    <hyperlink r:id="rId1295" ref="DL19"/>
    <hyperlink r:id="rId1296" ref="DM19"/>
    <hyperlink r:id="rId1297" ref="DN19"/>
    <hyperlink r:id="rId1298" ref="DO19"/>
    <hyperlink r:id="rId1299" ref="DP19"/>
    <hyperlink r:id="rId1300" ref="DQ19"/>
    <hyperlink r:id="rId1301" ref="DR19"/>
    <hyperlink r:id="rId1302" ref="DS19"/>
    <hyperlink r:id="rId1303" ref="DT19"/>
    <hyperlink r:id="rId1304" ref="DU19"/>
    <hyperlink r:id="rId1305" ref="DV19"/>
    <hyperlink r:id="rId1306" ref="DW19"/>
    <hyperlink r:id="rId1307" ref="DX19"/>
    <hyperlink r:id="rId1308" ref="DY19"/>
    <hyperlink r:id="rId1309" ref="DZ19"/>
    <hyperlink r:id="rId1310" ref="EA19"/>
    <hyperlink r:id="rId1311" ref="EB19"/>
    <hyperlink r:id="rId1312" ref="H20"/>
    <hyperlink r:id="rId1313" ref="I20"/>
    <hyperlink r:id="rId1314" ref="J20"/>
    <hyperlink r:id="rId1315" ref="K20"/>
    <hyperlink r:id="rId1316" ref="L20"/>
    <hyperlink r:id="rId1317" ref="M20"/>
    <hyperlink r:id="rId1318" ref="N20"/>
    <hyperlink r:id="rId1319" ref="O20"/>
    <hyperlink r:id="rId1320" ref="P20"/>
    <hyperlink r:id="rId1321" ref="S20"/>
    <hyperlink r:id="rId1322" ref="U20"/>
    <hyperlink r:id="rId1323" ref="X20"/>
    <hyperlink r:id="rId1324" ref="Y20"/>
    <hyperlink r:id="rId1325" ref="Z20"/>
    <hyperlink r:id="rId1326" ref="AA20"/>
    <hyperlink r:id="rId1327" ref="AB20"/>
    <hyperlink r:id="rId1328" ref="AC20"/>
    <hyperlink r:id="rId1329" ref="AD20"/>
    <hyperlink r:id="rId1330" ref="AE20"/>
    <hyperlink r:id="rId1331" ref="AF20"/>
    <hyperlink r:id="rId1332" ref="AG20"/>
    <hyperlink r:id="rId1333" ref="AI20"/>
    <hyperlink r:id="rId1334" ref="AL20"/>
    <hyperlink r:id="rId1335" ref="AM20"/>
    <hyperlink r:id="rId1336" ref="AN20"/>
    <hyperlink r:id="rId1337" ref="AO20"/>
    <hyperlink r:id="rId1338" ref="AS20"/>
    <hyperlink r:id="rId1339" ref="AT20"/>
    <hyperlink r:id="rId1340" ref="AU20"/>
    <hyperlink r:id="rId1341" ref="AV20"/>
    <hyperlink r:id="rId1342" ref="AX20"/>
    <hyperlink r:id="rId1343" ref="BA20"/>
    <hyperlink r:id="rId1344" ref="BB20"/>
    <hyperlink r:id="rId1345" ref="BC20"/>
    <hyperlink r:id="rId1346" ref="BD20"/>
    <hyperlink r:id="rId1347" ref="BE20"/>
    <hyperlink r:id="rId1348" ref="BF20"/>
    <hyperlink r:id="rId1349" ref="BH20"/>
    <hyperlink r:id="rId1350" ref="BI20"/>
    <hyperlink r:id="rId1351" ref="BK20"/>
    <hyperlink r:id="rId1352" ref="BL20"/>
    <hyperlink r:id="rId1353" ref="BM20"/>
    <hyperlink r:id="rId1354" ref="BN20"/>
    <hyperlink r:id="rId1355" ref="BO20"/>
    <hyperlink r:id="rId1356" ref="BQ20"/>
    <hyperlink r:id="rId1357" ref="BR20"/>
    <hyperlink r:id="rId1358" ref="BS20"/>
    <hyperlink r:id="rId1359" ref="BT20"/>
    <hyperlink r:id="rId1360" ref="BU20"/>
    <hyperlink r:id="rId1361" ref="BV20"/>
    <hyperlink r:id="rId1362" ref="BW20"/>
    <hyperlink r:id="rId1363" ref="BX20"/>
    <hyperlink r:id="rId1364" ref="BZ20"/>
    <hyperlink r:id="rId1365" ref="CB20"/>
    <hyperlink r:id="rId1366" ref="CF20"/>
    <hyperlink r:id="rId1367" ref="CG20"/>
    <hyperlink r:id="rId1368" ref="CH20"/>
    <hyperlink r:id="rId1369" ref="CI20"/>
    <hyperlink r:id="rId1370" ref="CK20"/>
    <hyperlink r:id="rId1371" ref="CL20"/>
    <hyperlink r:id="rId1372" ref="CM20"/>
    <hyperlink r:id="rId1373" ref="CN20"/>
    <hyperlink r:id="rId1374" ref="CO20"/>
    <hyperlink r:id="rId1375" ref="CQ20"/>
    <hyperlink r:id="rId1376" ref="CT20"/>
    <hyperlink r:id="rId1377" ref="CV20"/>
    <hyperlink r:id="rId1378" ref="CW20"/>
    <hyperlink r:id="rId1379" ref="CX20"/>
    <hyperlink r:id="rId1380" ref="CY20"/>
    <hyperlink r:id="rId1381" ref="CZ20"/>
    <hyperlink r:id="rId1382" ref="DA20"/>
    <hyperlink r:id="rId1383" ref="DC20"/>
    <hyperlink r:id="rId1384" ref="DD20"/>
    <hyperlink r:id="rId1385" ref="DG20"/>
    <hyperlink r:id="rId1386" ref="DK20"/>
    <hyperlink r:id="rId1387" ref="DL20"/>
    <hyperlink r:id="rId1388" ref="DM20"/>
    <hyperlink r:id="rId1389" ref="DP20"/>
    <hyperlink r:id="rId1390" ref="DQ20"/>
    <hyperlink r:id="rId1391" ref="DR20"/>
    <hyperlink r:id="rId1392" ref="DS20"/>
    <hyperlink r:id="rId1393" ref="DT20"/>
    <hyperlink r:id="rId1394" ref="DU20"/>
    <hyperlink r:id="rId1395" ref="DW20"/>
    <hyperlink r:id="rId1396" ref="DX20"/>
    <hyperlink r:id="rId1397" ref="DY20"/>
    <hyperlink r:id="rId1398" ref="DZ20"/>
    <hyperlink r:id="rId1399" ref="EA20"/>
    <hyperlink r:id="rId1400" ref="EB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AG22"/>
    <hyperlink r:id="rId1425" ref="AU22"/>
    <hyperlink r:id="rId1426" ref="CL22"/>
    <hyperlink r:id="rId1427" ref="CZ22"/>
    <hyperlink r:id="rId1428" ref="DG22"/>
    <hyperlink r:id="rId1429" ref="DK22"/>
    <hyperlink r:id="rId1430" ref="DL22"/>
    <hyperlink r:id="rId1431" ref="DO22"/>
    <hyperlink r:id="rId1432" ref="H23"/>
    <hyperlink r:id="rId1433" ref="I23"/>
    <hyperlink r:id="rId1434" ref="J23"/>
    <hyperlink r:id="rId1435" ref="K23"/>
    <hyperlink r:id="rId1436" ref="L23"/>
    <hyperlink r:id="rId1437" ref="M23"/>
    <hyperlink r:id="rId1438" ref="N23"/>
    <hyperlink r:id="rId1439" ref="O23"/>
    <hyperlink r:id="rId1440" ref="P23"/>
    <hyperlink r:id="rId1441" ref="X23"/>
    <hyperlink r:id="rId1442" ref="Y23"/>
    <hyperlink r:id="rId1443" ref="Z23"/>
    <hyperlink r:id="rId1444" ref="AA23"/>
    <hyperlink r:id="rId1445" ref="AB23"/>
    <hyperlink r:id="rId1446" ref="AC23"/>
    <hyperlink r:id="rId1447" ref="AE23"/>
    <hyperlink r:id="rId1448" ref="AF23"/>
    <hyperlink r:id="rId1449" ref="AI23"/>
    <hyperlink r:id="rId1450" ref="AL23"/>
    <hyperlink r:id="rId1451" ref="AM23"/>
    <hyperlink r:id="rId1452" ref="AT23"/>
    <hyperlink r:id="rId1453" ref="AU23"/>
    <hyperlink r:id="rId1454" ref="AV23"/>
    <hyperlink r:id="rId1455" ref="BA23"/>
    <hyperlink r:id="rId1456" ref="BB23"/>
    <hyperlink r:id="rId1457" ref="BC23"/>
    <hyperlink r:id="rId1458" ref="BD23"/>
    <hyperlink r:id="rId1459" ref="BE23"/>
    <hyperlink r:id="rId1460" ref="BF23"/>
    <hyperlink r:id="rId1461" ref="BH23"/>
    <hyperlink r:id="rId1462" ref="BJ23"/>
    <hyperlink r:id="rId1463" ref="BK23"/>
    <hyperlink r:id="rId1464" ref="BN23"/>
    <hyperlink r:id="rId1465" ref="BQ23"/>
    <hyperlink r:id="rId1466" ref="BR23"/>
    <hyperlink r:id="rId1467" ref="BS23"/>
    <hyperlink r:id="rId1468" ref="BT23"/>
    <hyperlink r:id="rId1469" ref="BU23"/>
    <hyperlink r:id="rId1470" ref="BV23"/>
    <hyperlink r:id="rId1471" ref="BX23"/>
    <hyperlink r:id="rId1472" ref="BY23"/>
    <hyperlink r:id="rId1473" ref="BZ23"/>
    <hyperlink r:id="rId1474" ref="CF23"/>
    <hyperlink r:id="rId1475" ref="CG23"/>
    <hyperlink r:id="rId1476" ref="CH23"/>
    <hyperlink r:id="rId1477" ref="CI23"/>
    <hyperlink r:id="rId1478" ref="CJ23"/>
    <hyperlink r:id="rId1479" ref="CK23"/>
    <hyperlink r:id="rId1480" ref="CL23"/>
    <hyperlink r:id="rId1481" ref="CM23"/>
    <hyperlink r:id="rId1482" ref="CT23"/>
    <hyperlink r:id="rId1483" ref="CU23"/>
    <hyperlink r:id="rId1484" ref="CV23"/>
    <hyperlink r:id="rId1485" ref="CW23"/>
    <hyperlink r:id="rId1486" ref="CX23"/>
    <hyperlink r:id="rId1487" ref="CY23"/>
    <hyperlink r:id="rId1488" ref="CZ23"/>
    <hyperlink r:id="rId1489" ref="DA23"/>
    <hyperlink r:id="rId1490" ref="DG23"/>
    <hyperlink r:id="rId1491" ref="DK23"/>
    <hyperlink r:id="rId1492" ref="DL23"/>
    <hyperlink r:id="rId1493" ref="DP23"/>
    <hyperlink r:id="rId1494" ref="DQ23"/>
    <hyperlink r:id="rId1495" ref="DS23"/>
    <hyperlink r:id="rId1496" ref="DY23"/>
    <hyperlink r:id="rId1497" ref="H24"/>
    <hyperlink r:id="rId1498" ref="I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M24"/>
    <hyperlink r:id="rId1515" ref="AT24"/>
    <hyperlink r:id="rId1516" ref="AU24"/>
    <hyperlink r:id="rId1517" ref="AX24"/>
    <hyperlink r:id="rId1518" ref="BA24"/>
    <hyperlink r:id="rId1519" ref="BB24"/>
    <hyperlink r:id="rId1520" ref="BC24"/>
    <hyperlink r:id="rId1521" ref="BD24"/>
    <hyperlink r:id="rId1522" ref="BE24"/>
    <hyperlink r:id="rId1523" ref="BG24"/>
    <hyperlink r:id="rId1524" ref="BH24"/>
    <hyperlink r:id="rId1525" ref="BJ24"/>
    <hyperlink r:id="rId1526" ref="BK24"/>
    <hyperlink r:id="rId1527" ref="BQ24"/>
    <hyperlink r:id="rId1528" ref="BR24"/>
    <hyperlink r:id="rId1529" ref="BS24"/>
    <hyperlink r:id="rId1530" ref="BT24"/>
    <hyperlink r:id="rId1531" ref="BZ24"/>
    <hyperlink r:id="rId1532" ref="CF24"/>
    <hyperlink r:id="rId1533" ref="CJ24"/>
    <hyperlink r:id="rId1534" ref="CK24"/>
    <hyperlink r:id="rId1535" ref="CL24"/>
    <hyperlink r:id="rId1536" ref="CM24"/>
    <hyperlink r:id="rId1537" ref="CO24"/>
    <hyperlink r:id="rId1538" ref="CU24"/>
    <hyperlink r:id="rId1539" ref="CV24"/>
    <hyperlink r:id="rId1540" ref="CW24"/>
    <hyperlink r:id="rId1541" ref="CY24"/>
    <hyperlink r:id="rId1542" ref="CZ24"/>
    <hyperlink r:id="rId1543" ref="DA24"/>
    <hyperlink r:id="rId1544" ref="DK24"/>
    <hyperlink r:id="rId1545" ref="DM24"/>
    <hyperlink r:id="rId1546" ref="DQ24"/>
    <hyperlink r:id="rId1547" ref="DR24"/>
    <hyperlink r:id="rId1548" ref="DU24"/>
    <hyperlink r:id="rId1549" ref="EB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K26"/>
    <hyperlink r:id="rId1579" ref="N26"/>
    <hyperlink r:id="rId1580" ref="O26"/>
    <hyperlink r:id="rId1581" ref="P26"/>
    <hyperlink r:id="rId1582" ref="Y26"/>
    <hyperlink r:id="rId1583" ref="AE26"/>
    <hyperlink r:id="rId1584" ref="AT26"/>
    <hyperlink r:id="rId1585" ref="BE26"/>
    <hyperlink r:id="rId1586" ref="BM26"/>
    <hyperlink r:id="rId1587" ref="BO26"/>
    <hyperlink r:id="rId1588" ref="BQ26"/>
    <hyperlink r:id="rId1589" ref="BR26"/>
    <hyperlink r:id="rId1590" ref="BS26"/>
    <hyperlink r:id="rId1591" ref="BU26"/>
    <hyperlink r:id="rId1592" ref="BY26"/>
    <hyperlink r:id="rId1593" ref="CB26"/>
    <hyperlink r:id="rId1594" ref="CC26"/>
    <hyperlink r:id="rId1595" ref="CG26"/>
    <hyperlink r:id="rId1596" ref="CL26"/>
    <hyperlink r:id="rId1597" ref="CY26"/>
    <hyperlink r:id="rId1598" ref="DP26"/>
    <hyperlink r:id="rId1599" ref="H27"/>
    <hyperlink r:id="rId1600" ref="L27"/>
    <hyperlink r:id="rId1601" ref="N27"/>
    <hyperlink r:id="rId1602" ref="O27"/>
    <hyperlink r:id="rId1603" ref="Y27"/>
    <hyperlink r:id="rId1604" ref="AV27"/>
    <hyperlink r:id="rId1605" ref="BB27"/>
    <hyperlink r:id="rId1606" ref="BE27"/>
    <hyperlink r:id="rId1607" ref="BF27"/>
    <hyperlink r:id="rId1608" ref="BK27"/>
    <hyperlink r:id="rId1609" ref="BQ27"/>
    <hyperlink r:id="rId1610" ref="CF27"/>
    <hyperlink r:id="rId1611" ref="CI27"/>
    <hyperlink r:id="rId1612" ref="CM27"/>
    <hyperlink r:id="rId1613" ref="CZ27"/>
    <hyperlink r:id="rId1614" ref="DA27"/>
    <hyperlink r:id="rId1615" ref="DK27"/>
    <hyperlink r:id="rId1616" ref="DZ27"/>
    <hyperlink r:id="rId1617" ref="H28"/>
    <hyperlink r:id="rId1618" ref="I28"/>
    <hyperlink r:id="rId1619" ref="J28"/>
    <hyperlink r:id="rId1620" ref="K28"/>
    <hyperlink r:id="rId1621" ref="L28"/>
    <hyperlink r:id="rId1622" ref="N28"/>
    <hyperlink r:id="rId1623" ref="O28"/>
    <hyperlink r:id="rId1624" ref="P28"/>
    <hyperlink r:id="rId1625" ref="X28"/>
    <hyperlink r:id="rId1626" ref="Y28"/>
    <hyperlink r:id="rId1627" ref="Z28"/>
    <hyperlink r:id="rId1628" ref="AA28"/>
    <hyperlink r:id="rId1629" ref="AB28"/>
    <hyperlink r:id="rId1630" ref="AC28"/>
    <hyperlink r:id="rId1631" ref="AE28"/>
    <hyperlink r:id="rId1632" ref="AF28"/>
    <hyperlink r:id="rId1633" ref="AL28"/>
    <hyperlink r:id="rId1634" ref="AM28"/>
    <hyperlink r:id="rId1635" ref="AT28"/>
    <hyperlink r:id="rId1636" ref="AU28"/>
    <hyperlink r:id="rId1637" ref="BA28"/>
    <hyperlink r:id="rId1638" ref="BB28"/>
    <hyperlink r:id="rId1639" ref="BC28"/>
    <hyperlink r:id="rId1640" ref="BD28"/>
    <hyperlink r:id="rId1641" ref="BE28"/>
    <hyperlink r:id="rId1642" ref="BH28"/>
    <hyperlink r:id="rId1643" ref="BK28"/>
    <hyperlink r:id="rId1644" ref="BR28"/>
    <hyperlink r:id="rId1645" ref="BS28"/>
    <hyperlink r:id="rId1646" ref="BT28"/>
    <hyperlink r:id="rId1647" ref="BU28"/>
    <hyperlink r:id="rId1648" ref="BV28"/>
    <hyperlink r:id="rId1649" ref="BY28"/>
    <hyperlink r:id="rId1650" ref="BZ28"/>
    <hyperlink r:id="rId1651" ref="CF28"/>
    <hyperlink r:id="rId1652" ref="CG28"/>
    <hyperlink r:id="rId1653" ref="CH28"/>
    <hyperlink r:id="rId1654" ref="CK28"/>
    <hyperlink r:id="rId1655" ref="CL28"/>
    <hyperlink r:id="rId1656" ref="CM28"/>
    <hyperlink r:id="rId1657" ref="CT28"/>
    <hyperlink r:id="rId1658" ref="CU28"/>
    <hyperlink r:id="rId1659" ref="CV28"/>
    <hyperlink r:id="rId1660" ref="CW28"/>
    <hyperlink r:id="rId1661" ref="CX28"/>
    <hyperlink r:id="rId1662" ref="CY28"/>
    <hyperlink r:id="rId1663" ref="CZ28"/>
    <hyperlink r:id="rId1664" ref="DA28"/>
    <hyperlink r:id="rId1665" ref="DG28"/>
    <hyperlink r:id="rId1666" ref="DP28"/>
    <hyperlink r:id="rId1667" ref="DQ28"/>
    <hyperlink r:id="rId1668" ref="DU28"/>
    <hyperlink r:id="rId1669" ref="H29"/>
    <hyperlink r:id="rId1670" ref="J29"/>
    <hyperlink r:id="rId1671" ref="K29"/>
    <hyperlink r:id="rId1672" ref="L29"/>
    <hyperlink r:id="rId1673" ref="M29"/>
    <hyperlink r:id="rId1674" ref="N29"/>
    <hyperlink r:id="rId1675" ref="O29"/>
    <hyperlink r:id="rId1676" ref="R29"/>
    <hyperlink r:id="rId1677" ref="T29"/>
    <hyperlink r:id="rId1678" ref="U29"/>
    <hyperlink r:id="rId1679" ref="Y29"/>
    <hyperlink r:id="rId1680" ref="Z29"/>
    <hyperlink r:id="rId1681" ref="AA29"/>
    <hyperlink r:id="rId1682" ref="AB29"/>
    <hyperlink r:id="rId1683" ref="AC29"/>
    <hyperlink r:id="rId1684" ref="AD29"/>
    <hyperlink r:id="rId1685" ref="AF29"/>
    <hyperlink r:id="rId1686" ref="AH29"/>
    <hyperlink r:id="rId1687" ref="AI29"/>
    <hyperlink r:id="rId1688" ref="AN29"/>
    <hyperlink r:id="rId1689" ref="AO29"/>
    <hyperlink r:id="rId1690" ref="AR29"/>
    <hyperlink r:id="rId1691" ref="AT29"/>
    <hyperlink r:id="rId1692" ref="AW29"/>
    <hyperlink r:id="rId1693" ref="AX29"/>
    <hyperlink r:id="rId1694" ref="BB29"/>
    <hyperlink r:id="rId1695" ref="BF29"/>
    <hyperlink r:id="rId1696" ref="BH29"/>
    <hyperlink r:id="rId1697" ref="BM29"/>
    <hyperlink r:id="rId1698" ref="BQ29"/>
    <hyperlink r:id="rId1699" ref="BS29"/>
    <hyperlink r:id="rId1700" ref="BV29"/>
    <hyperlink r:id="rId1701" ref="BW29"/>
    <hyperlink r:id="rId1702" ref="CC29"/>
    <hyperlink r:id="rId1703" ref="CF29"/>
    <hyperlink r:id="rId1704" ref="CJ29"/>
    <hyperlink r:id="rId1705" ref="CK29"/>
    <hyperlink r:id="rId1706" ref="CL29"/>
    <hyperlink r:id="rId1707" ref="CM29"/>
    <hyperlink r:id="rId1708" ref="CO29"/>
    <hyperlink r:id="rId1709" ref="CP29"/>
    <hyperlink r:id="rId1710" ref="CQ29"/>
    <hyperlink r:id="rId1711" ref="CV29"/>
    <hyperlink r:id="rId1712" ref="CY29"/>
    <hyperlink r:id="rId1713" ref="DA29"/>
    <hyperlink r:id="rId1714" ref="DC29"/>
    <hyperlink r:id="rId1715" ref="DD29"/>
    <hyperlink r:id="rId1716" ref="DH29"/>
    <hyperlink r:id="rId1717" ref="DJ29"/>
    <hyperlink r:id="rId1718" ref="DK29"/>
    <hyperlink r:id="rId1719" ref="DM29"/>
    <hyperlink r:id="rId1720" ref="DQ29"/>
    <hyperlink r:id="rId1721" ref="DR29"/>
    <hyperlink r:id="rId1722" ref="DS29"/>
    <hyperlink r:id="rId1723" ref="DT29"/>
    <hyperlink r:id="rId1724" ref="DU29"/>
    <hyperlink r:id="rId1725" ref="DV29"/>
    <hyperlink r:id="rId1726" ref="DW29"/>
    <hyperlink r:id="rId1727" ref="DX29"/>
    <hyperlink r:id="rId1728" ref="DY29"/>
    <hyperlink r:id="rId1729" ref="DZ29"/>
    <hyperlink r:id="rId1730" ref="EA29"/>
    <hyperlink r:id="rId1731" ref="EB29"/>
    <hyperlink r:id="rId1732" ref="H30"/>
    <hyperlink r:id="rId1733" ref="K30"/>
    <hyperlink r:id="rId1734" ref="L30"/>
    <hyperlink r:id="rId1735" ref="M30"/>
    <hyperlink r:id="rId1736" ref="N30"/>
    <hyperlink r:id="rId1737" ref="O30"/>
    <hyperlink r:id="rId1738" ref="P30"/>
    <hyperlink r:id="rId1739" ref="Q30"/>
    <hyperlink r:id="rId1740" ref="V30"/>
    <hyperlink r:id="rId1741" ref="X30"/>
    <hyperlink r:id="rId1742" ref="Y30"/>
    <hyperlink r:id="rId1743" ref="Z30"/>
    <hyperlink r:id="rId1744" ref="AA30"/>
    <hyperlink r:id="rId1745" ref="AB30"/>
    <hyperlink r:id="rId1746" ref="AE30"/>
    <hyperlink r:id="rId1747" ref="AF30"/>
    <hyperlink r:id="rId1748" ref="AG30"/>
    <hyperlink r:id="rId1749" ref="AJ30"/>
    <hyperlink r:id="rId1750" ref="AL30"/>
    <hyperlink r:id="rId1751" ref="AO30"/>
    <hyperlink r:id="rId1752" ref="AP30"/>
    <hyperlink r:id="rId1753" ref="AQ30"/>
    <hyperlink r:id="rId1754" ref="AS30"/>
    <hyperlink r:id="rId1755" ref="AT30"/>
    <hyperlink r:id="rId1756" ref="AU30"/>
    <hyperlink r:id="rId1757" ref="AV30"/>
    <hyperlink r:id="rId1758" ref="BB30"/>
    <hyperlink r:id="rId1759" ref="BC30"/>
    <hyperlink r:id="rId1760" ref="BG30"/>
    <hyperlink r:id="rId1761" ref="BH30"/>
    <hyperlink r:id="rId1762" ref="BI30"/>
    <hyperlink r:id="rId1763" ref="BK30"/>
    <hyperlink r:id="rId1764" ref="BR30"/>
    <hyperlink r:id="rId1765" ref="BS30"/>
    <hyperlink r:id="rId1766" ref="BX30"/>
    <hyperlink r:id="rId1767" ref="CB30"/>
    <hyperlink r:id="rId1768" ref="CC30"/>
    <hyperlink r:id="rId1769" ref="CD30"/>
    <hyperlink r:id="rId1770" ref="CG30"/>
    <hyperlink r:id="rId1771" ref="CK30"/>
    <hyperlink r:id="rId1772" ref="CV30"/>
    <hyperlink r:id="rId1773" ref="CW30"/>
    <hyperlink r:id="rId1774" ref="CY30"/>
    <hyperlink r:id="rId1775" ref="DA30"/>
    <hyperlink r:id="rId1776" ref="DB30"/>
    <hyperlink r:id="rId1777" ref="DD30"/>
    <hyperlink r:id="rId1778" ref="DE30"/>
    <hyperlink r:id="rId1779" ref="DG30"/>
    <hyperlink r:id="rId1780" ref="DJ30"/>
    <hyperlink r:id="rId1781" ref="DP30"/>
    <hyperlink r:id="rId1782" ref="DQ30"/>
    <hyperlink r:id="rId1783" ref="DY30"/>
    <hyperlink r:id="rId1784" ref="J31"/>
    <hyperlink r:id="rId1785" ref="K31"/>
    <hyperlink r:id="rId1786" ref="L31"/>
    <hyperlink r:id="rId1787" ref="M31"/>
    <hyperlink r:id="rId1788" ref="X31"/>
    <hyperlink r:id="rId1789" ref="Y31"/>
    <hyperlink r:id="rId1790" ref="Z31"/>
    <hyperlink r:id="rId1791" ref="AB31"/>
    <hyperlink r:id="rId1792" ref="AC31"/>
    <hyperlink r:id="rId1793" ref="AE31"/>
    <hyperlink r:id="rId1794" ref="AF31"/>
    <hyperlink r:id="rId1795" ref="AI31"/>
    <hyperlink r:id="rId1796" ref="AM31"/>
    <hyperlink r:id="rId1797" ref="AR31"/>
    <hyperlink r:id="rId1798" ref="AU31"/>
    <hyperlink r:id="rId1799" ref="BA31"/>
    <hyperlink r:id="rId1800" ref="BC31"/>
    <hyperlink r:id="rId1801" ref="BM31"/>
    <hyperlink r:id="rId1802" ref="BT31"/>
    <hyperlink r:id="rId1803" ref="BU31"/>
    <hyperlink r:id="rId1804" ref="BV31"/>
    <hyperlink r:id="rId1805" ref="BZ31"/>
    <hyperlink r:id="rId1806" ref="CC31"/>
    <hyperlink r:id="rId1807" ref="CH31"/>
    <hyperlink r:id="rId1808" ref="CM31"/>
    <hyperlink r:id="rId1809" ref="CO31"/>
    <hyperlink r:id="rId1810" ref="CT31"/>
    <hyperlink r:id="rId1811" ref="CY31"/>
    <hyperlink r:id="rId1812" ref="DG31"/>
    <hyperlink r:id="rId1813" ref="DK31"/>
    <hyperlink r:id="rId1814" ref="DR31"/>
    <hyperlink r:id="rId1815" ref="DS31"/>
    <hyperlink r:id="rId1816" ref="DU31"/>
    <hyperlink r:id="rId1817" ref="DX31"/>
    <hyperlink r:id="rId1818" ref="EA31"/>
    <hyperlink r:id="rId1819" ref="EB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H38"/>
    <hyperlink r:id="rId1926" ref="I38"/>
    <hyperlink r:id="rId1927" ref="J38"/>
    <hyperlink r:id="rId1928" ref="K38"/>
    <hyperlink r:id="rId1929" ref="L38"/>
    <hyperlink r:id="rId1930" ref="M38"/>
    <hyperlink r:id="rId1931" ref="N38"/>
    <hyperlink r:id="rId1932" ref="O38"/>
    <hyperlink r:id="rId1933" ref="P38"/>
    <hyperlink r:id="rId1934" ref="S38"/>
    <hyperlink r:id="rId1935" ref="U38"/>
    <hyperlink r:id="rId1936" ref="X38"/>
    <hyperlink r:id="rId1937" ref="Y38"/>
    <hyperlink r:id="rId1938" ref="Z38"/>
    <hyperlink r:id="rId1939" ref="AA38"/>
    <hyperlink r:id="rId1940" ref="AB38"/>
    <hyperlink r:id="rId1941" ref="AC38"/>
    <hyperlink r:id="rId1942" ref="AD38"/>
    <hyperlink r:id="rId1943" ref="AF38"/>
    <hyperlink r:id="rId1944" ref="AI38"/>
    <hyperlink r:id="rId1945" ref="AU38"/>
    <hyperlink r:id="rId1946" ref="AV38"/>
    <hyperlink r:id="rId1947" ref="BA38"/>
    <hyperlink r:id="rId1948" ref="BB38"/>
    <hyperlink r:id="rId1949" ref="BC38"/>
    <hyperlink r:id="rId1950" ref="BD38"/>
    <hyperlink r:id="rId1951" ref="BE38"/>
    <hyperlink r:id="rId1952" ref="BF38"/>
    <hyperlink r:id="rId1953" ref="BH38"/>
    <hyperlink r:id="rId1954" ref="BI38"/>
    <hyperlink r:id="rId1955" ref="BK38"/>
    <hyperlink r:id="rId1956" ref="BL38"/>
    <hyperlink r:id="rId1957" ref="BQ38"/>
    <hyperlink r:id="rId1958" ref="BR38"/>
    <hyperlink r:id="rId1959" ref="BS38"/>
    <hyperlink r:id="rId1960" ref="BU38"/>
    <hyperlink r:id="rId1961" ref="BW38"/>
    <hyperlink r:id="rId1962" ref="BX38"/>
    <hyperlink r:id="rId1963" ref="CF38"/>
    <hyperlink r:id="rId1964" ref="CG38"/>
    <hyperlink r:id="rId1965" ref="CI38"/>
    <hyperlink r:id="rId1966" ref="CJ38"/>
    <hyperlink r:id="rId1967" ref="CK38"/>
    <hyperlink r:id="rId1968" ref="CL38"/>
    <hyperlink r:id="rId1969" ref="CM38"/>
    <hyperlink r:id="rId1970" ref="CT38"/>
    <hyperlink r:id="rId1971" ref="CU38"/>
    <hyperlink r:id="rId1972" ref="CV38"/>
    <hyperlink r:id="rId1973" ref="CW38"/>
    <hyperlink r:id="rId1974" ref="CX38"/>
    <hyperlink r:id="rId1975" ref="CY38"/>
    <hyperlink r:id="rId1976" ref="CZ38"/>
    <hyperlink r:id="rId1977" ref="DD38"/>
    <hyperlink r:id="rId1978" ref="DG38"/>
    <hyperlink r:id="rId1979" ref="DH38"/>
    <hyperlink r:id="rId1980" ref="DJ38"/>
    <hyperlink r:id="rId1981" ref="DK38"/>
    <hyperlink r:id="rId1982" ref="DP38"/>
    <hyperlink r:id="rId1983" ref="DY38"/>
    <hyperlink r:id="rId1984" ref="Q39"/>
    <hyperlink r:id="rId1985" ref="V39"/>
    <hyperlink r:id="rId1986" ref="AJ39"/>
    <hyperlink r:id="rId1987" ref="AP39"/>
    <hyperlink r:id="rId1988" ref="AQ39"/>
    <hyperlink r:id="rId1989" ref="AS39"/>
    <hyperlink r:id="rId1990" ref="AW39"/>
    <hyperlink r:id="rId1991" ref="AX39"/>
    <hyperlink r:id="rId1992" ref="AY39"/>
    <hyperlink r:id="rId1993" ref="BT39"/>
    <hyperlink r:id="rId1994" ref="BZ39"/>
    <hyperlink r:id="rId1995" ref="CD39"/>
    <hyperlink r:id="rId1996" ref="CK39"/>
    <hyperlink r:id="rId1997" ref="CO39"/>
    <hyperlink r:id="rId1998" ref="CQ39"/>
    <hyperlink r:id="rId1999" ref="CR39"/>
    <hyperlink r:id="rId2000" ref="DE39"/>
    <hyperlink r:id="rId2001" ref="DJ39"/>
    <hyperlink r:id="rId2002" ref="DW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M42"/>
    <hyperlink r:id="rId2050" ref="N42"/>
    <hyperlink r:id="rId2051" ref="P42"/>
    <hyperlink r:id="rId2052" ref="X42"/>
    <hyperlink r:id="rId2053" ref="AA42"/>
    <hyperlink r:id="rId2054" ref="AC42"/>
    <hyperlink r:id="rId2055" ref="AM42"/>
    <hyperlink r:id="rId2056" ref="AU42"/>
    <hyperlink r:id="rId2057" ref="BB42"/>
    <hyperlink r:id="rId2058" ref="BC42"/>
    <hyperlink r:id="rId2059" ref="BI42"/>
    <hyperlink r:id="rId2060" ref="BK42"/>
    <hyperlink r:id="rId2061" ref="BR42"/>
    <hyperlink r:id="rId2062" ref="BT42"/>
    <hyperlink r:id="rId2063" ref="BU42"/>
    <hyperlink r:id="rId2064" ref="BZ42"/>
    <hyperlink r:id="rId2065" ref="CM42"/>
    <hyperlink r:id="rId2066" ref="CT42"/>
    <hyperlink r:id="rId2067" ref="CV42"/>
    <hyperlink r:id="rId2068" ref="CZ42"/>
    <hyperlink r:id="rId2069" ref="DA42"/>
    <hyperlink r:id="rId2070" ref="DE42"/>
    <hyperlink r:id="rId2071" ref="H43"/>
    <hyperlink r:id="rId2072" ref="I43"/>
    <hyperlink r:id="rId2073" ref="J43"/>
    <hyperlink r:id="rId2074" ref="K43"/>
    <hyperlink r:id="rId2075" ref="L43"/>
    <hyperlink r:id="rId2076" ref="M43"/>
    <hyperlink r:id="rId2077" ref="N43"/>
    <hyperlink r:id="rId2078" ref="O43"/>
    <hyperlink r:id="rId2079" ref="P43"/>
    <hyperlink r:id="rId2080" ref="X43"/>
    <hyperlink r:id="rId2081" ref="Y43"/>
    <hyperlink r:id="rId2082" ref="Z43"/>
    <hyperlink r:id="rId2083" ref="AA43"/>
    <hyperlink r:id="rId2084" ref="AB43"/>
    <hyperlink r:id="rId2085" ref="AC43"/>
    <hyperlink r:id="rId2086" ref="AE43"/>
    <hyperlink r:id="rId2087" ref="AF43"/>
    <hyperlink r:id="rId2088" ref="AL43"/>
    <hyperlink r:id="rId2089" ref="AM43"/>
    <hyperlink r:id="rId2090" ref="AT43"/>
    <hyperlink r:id="rId2091" ref="AU43"/>
    <hyperlink r:id="rId2092" ref="BA43"/>
    <hyperlink r:id="rId2093" ref="BB43"/>
    <hyperlink r:id="rId2094" ref="BD43"/>
    <hyperlink r:id="rId2095" ref="BE43"/>
    <hyperlink r:id="rId2096" ref="BF43"/>
    <hyperlink r:id="rId2097" ref="BH43"/>
    <hyperlink r:id="rId2098" ref="BJ43"/>
    <hyperlink r:id="rId2099" ref="BK43"/>
    <hyperlink r:id="rId2100" ref="BQ43"/>
    <hyperlink r:id="rId2101" ref="BR43"/>
    <hyperlink r:id="rId2102" ref="BS43"/>
    <hyperlink r:id="rId2103" ref="BT43"/>
    <hyperlink r:id="rId2104" ref="BU43"/>
    <hyperlink r:id="rId2105" ref="BY43"/>
    <hyperlink r:id="rId2106" ref="BZ43"/>
    <hyperlink r:id="rId2107" ref="CF43"/>
    <hyperlink r:id="rId2108" ref="CG43"/>
    <hyperlink r:id="rId2109" ref="CH43"/>
    <hyperlink r:id="rId2110" ref="CJ43"/>
    <hyperlink r:id="rId2111" ref="CK43"/>
    <hyperlink r:id="rId2112" ref="CL43"/>
    <hyperlink r:id="rId2113" ref="CM43"/>
    <hyperlink r:id="rId2114" ref="CT43"/>
    <hyperlink r:id="rId2115" ref="CU43"/>
    <hyperlink r:id="rId2116" ref="CV43"/>
    <hyperlink r:id="rId2117" ref="CW43"/>
    <hyperlink r:id="rId2118" ref="CX43"/>
    <hyperlink r:id="rId2119" ref="CY43"/>
    <hyperlink r:id="rId2120" ref="CZ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J51"/>
    <hyperlink r:id="rId2237" ref="K51"/>
    <hyperlink r:id="rId2238" ref="N51"/>
    <hyperlink r:id="rId2239" ref="O51"/>
    <hyperlink r:id="rId2240" ref="P51"/>
    <hyperlink r:id="rId2241" ref="X51"/>
    <hyperlink r:id="rId2242" ref="Y51"/>
    <hyperlink r:id="rId2243" ref="Z51"/>
    <hyperlink r:id="rId2244" ref="AA51"/>
    <hyperlink r:id="rId2245" ref="AB51"/>
    <hyperlink r:id="rId2246" ref="AC51"/>
    <hyperlink r:id="rId2247" ref="AF51"/>
    <hyperlink r:id="rId2248" ref="AI51"/>
    <hyperlink r:id="rId2249" ref="AM51"/>
    <hyperlink r:id="rId2250" ref="AT51"/>
    <hyperlink r:id="rId2251" ref="AU51"/>
    <hyperlink r:id="rId2252" ref="BA51"/>
    <hyperlink r:id="rId2253" ref="BC51"/>
    <hyperlink r:id="rId2254" ref="BD51"/>
    <hyperlink r:id="rId2255" ref="BE51"/>
    <hyperlink r:id="rId2256" ref="BF51"/>
    <hyperlink r:id="rId2257" ref="BH51"/>
    <hyperlink r:id="rId2258" ref="BI51"/>
    <hyperlink r:id="rId2259" ref="BK51"/>
    <hyperlink r:id="rId2260" ref="BR51"/>
    <hyperlink r:id="rId2261" ref="BS51"/>
    <hyperlink r:id="rId2262" ref="BT51"/>
    <hyperlink r:id="rId2263" ref="BV51"/>
    <hyperlink r:id="rId2264" ref="BZ51"/>
    <hyperlink r:id="rId2265" ref="CL51"/>
    <hyperlink r:id="rId2266" ref="CM51"/>
    <hyperlink r:id="rId2267" ref="CU51"/>
    <hyperlink r:id="rId2268" ref="CV51"/>
    <hyperlink r:id="rId2269" ref="CW51"/>
    <hyperlink r:id="rId2270" ref="DA51"/>
    <hyperlink r:id="rId2271" ref="DE51"/>
    <hyperlink r:id="rId2272" ref="DL51"/>
    <hyperlink r:id="rId2273" ref="DP51"/>
    <hyperlink r:id="rId2274" ref="DS51"/>
    <hyperlink r:id="rId2275" ref="DU51"/>
    <hyperlink r:id="rId2276" ref="H52"/>
    <hyperlink r:id="rId2277" ref="I52"/>
    <hyperlink r:id="rId2278" ref="M52"/>
    <hyperlink r:id="rId2279" ref="AD52"/>
    <hyperlink r:id="rId2280" ref="AE52"/>
    <hyperlink r:id="rId2281" ref="AL52"/>
    <hyperlink r:id="rId2282" ref="AM52"/>
    <hyperlink r:id="rId2283" ref="AP52"/>
    <hyperlink r:id="rId2284" ref="AQ52"/>
    <hyperlink r:id="rId2285" ref="AU52"/>
    <hyperlink r:id="rId2286" ref="BD52"/>
    <hyperlink r:id="rId2287" ref="BK52"/>
    <hyperlink r:id="rId2288" ref="BV52"/>
    <hyperlink r:id="rId2289" ref="CF52"/>
    <hyperlink r:id="rId2290" ref="CT52"/>
    <hyperlink r:id="rId2291" ref="CV52"/>
    <hyperlink r:id="rId2292" ref="CW52"/>
    <hyperlink r:id="rId2293" ref="CZ52"/>
    <hyperlink r:id="rId2294" ref="DL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D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H57"/>
    <hyperlink r:id="rId2372" ref="I57"/>
    <hyperlink r:id="rId2373" ref="J57"/>
    <hyperlink r:id="rId2374" ref="K57"/>
    <hyperlink r:id="rId2375" ref="L57"/>
    <hyperlink r:id="rId2376" ref="N57"/>
    <hyperlink r:id="rId2377" ref="O57"/>
    <hyperlink r:id="rId2378" ref="P57"/>
    <hyperlink r:id="rId2379" ref="S57"/>
    <hyperlink r:id="rId2380" ref="U57"/>
    <hyperlink r:id="rId2381" ref="Y57"/>
    <hyperlink r:id="rId2382" ref="Z57"/>
    <hyperlink r:id="rId2383" ref="AA57"/>
    <hyperlink r:id="rId2384" ref="AB57"/>
    <hyperlink r:id="rId2385" ref="AC57"/>
    <hyperlink r:id="rId2386" ref="AE57"/>
    <hyperlink r:id="rId2387" ref="AF57"/>
    <hyperlink r:id="rId2388" ref="AI57"/>
    <hyperlink r:id="rId2389" ref="AM57"/>
    <hyperlink r:id="rId2390" ref="AO57"/>
    <hyperlink r:id="rId2391" ref="AT57"/>
    <hyperlink r:id="rId2392" ref="AU57"/>
    <hyperlink r:id="rId2393" ref="AX57"/>
    <hyperlink r:id="rId2394" ref="BA57"/>
    <hyperlink r:id="rId2395" ref="BB57"/>
    <hyperlink r:id="rId2396" ref="BC57"/>
    <hyperlink r:id="rId2397" ref="BE57"/>
    <hyperlink r:id="rId2398" ref="BF57"/>
    <hyperlink r:id="rId2399" ref="BH57"/>
    <hyperlink r:id="rId2400" ref="BK57"/>
    <hyperlink r:id="rId2401" ref="BM57"/>
    <hyperlink r:id="rId2402" ref="BQ57"/>
    <hyperlink r:id="rId2403" ref="BR57"/>
    <hyperlink r:id="rId2404" ref="BS57"/>
    <hyperlink r:id="rId2405" ref="BT57"/>
    <hyperlink r:id="rId2406" ref="BU57"/>
    <hyperlink r:id="rId2407" ref="BV57"/>
    <hyperlink r:id="rId2408" ref="BX57"/>
    <hyperlink r:id="rId2409" ref="BZ57"/>
    <hyperlink r:id="rId2410" ref="CB57"/>
    <hyperlink r:id="rId2411" ref="CF57"/>
    <hyperlink r:id="rId2412" ref="CG57"/>
    <hyperlink r:id="rId2413" ref="CH57"/>
    <hyperlink r:id="rId2414" ref="CJ57"/>
    <hyperlink r:id="rId2415" ref="CK57"/>
    <hyperlink r:id="rId2416" ref="CL57"/>
    <hyperlink r:id="rId2417" ref="CM57"/>
    <hyperlink r:id="rId2418" ref="CT57"/>
    <hyperlink r:id="rId2419" ref="CU57"/>
    <hyperlink r:id="rId2420" ref="CV57"/>
    <hyperlink r:id="rId2421" ref="CW57"/>
    <hyperlink r:id="rId2422" ref="CX57"/>
    <hyperlink r:id="rId2423" ref="CZ57"/>
    <hyperlink r:id="rId2424" ref="DA57"/>
    <hyperlink r:id="rId2425" ref="DG57"/>
    <hyperlink r:id="rId2426" ref="DK57"/>
    <hyperlink r:id="rId2427" ref="DP57"/>
    <hyperlink r:id="rId2428" ref="EA57"/>
    <hyperlink r:id="rId2429" ref="CP59"/>
    <hyperlink r:id="rId2430" ref="K60"/>
    <hyperlink r:id="rId2431" ref="O60"/>
    <hyperlink r:id="rId2432" ref="P60"/>
    <hyperlink r:id="rId2433" ref="U60"/>
    <hyperlink r:id="rId2434" ref="X60"/>
    <hyperlink r:id="rId2435" ref="AB60"/>
    <hyperlink r:id="rId2436" ref="BE60"/>
    <hyperlink r:id="rId2437" ref="BF60"/>
    <hyperlink r:id="rId2438" ref="BV60"/>
    <hyperlink r:id="rId2439" ref="CB60"/>
    <hyperlink r:id="rId2440" ref="CY60"/>
    <hyperlink r:id="rId2441" ref="DK60"/>
    <hyperlink r:id="rId2442" ref="BW61"/>
    <hyperlink r:id="rId2443" ref="CI61"/>
    <hyperlink r:id="rId2444" ref="P62"/>
    <hyperlink r:id="rId2445" ref="U62"/>
    <hyperlink r:id="rId2446" ref="X62"/>
    <hyperlink r:id="rId2447" ref="AJ62"/>
    <hyperlink r:id="rId2448" ref="AX62"/>
    <hyperlink r:id="rId2449" ref="BA62"/>
    <hyperlink r:id="rId2450" ref="BC62"/>
    <hyperlink r:id="rId2451" ref="BD62"/>
    <hyperlink r:id="rId2452" ref="BL62"/>
    <hyperlink r:id="rId2453" ref="BM62"/>
    <hyperlink r:id="rId2454" ref="BS62"/>
    <hyperlink r:id="rId2455" ref="BV62"/>
    <hyperlink r:id="rId2456" ref="CB62"/>
    <hyperlink r:id="rId2457" ref="CF62"/>
    <hyperlink r:id="rId2458" ref="CG62"/>
    <hyperlink r:id="rId2459" ref="CL62"/>
    <hyperlink r:id="rId2460" ref="CZ62"/>
    <hyperlink r:id="rId2461" ref="DC62"/>
    <hyperlink r:id="rId2462" ref="DE62"/>
    <hyperlink r:id="rId2463" ref="EA62"/>
    <hyperlink r:id="rId2464" ref="H63"/>
    <hyperlink r:id="rId2465" ref="Q63"/>
    <hyperlink r:id="rId2466" ref="V63"/>
    <hyperlink r:id="rId2467" ref="AB63"/>
    <hyperlink r:id="rId2468" ref="AJ63"/>
    <hyperlink r:id="rId2469" ref="AN63"/>
    <hyperlink r:id="rId2470" ref="AQ63"/>
    <hyperlink r:id="rId2471" ref="AU63"/>
    <hyperlink r:id="rId2472" ref="AV63"/>
    <hyperlink r:id="rId2473" ref="BD63"/>
    <hyperlink r:id="rId2474" ref="BF63"/>
    <hyperlink r:id="rId2475" ref="BH63"/>
    <hyperlink r:id="rId2476" ref="CA63"/>
    <hyperlink r:id="rId2477" ref="CG63"/>
    <hyperlink r:id="rId2478" ref="DQ63"/>
    <hyperlink r:id="rId2479" ref="DX63"/>
    <hyperlink r:id="rId2480" ref="S64"/>
    <hyperlink r:id="rId2481" ref="BM64"/>
    <hyperlink r:id="rId2482" ref="BW65"/>
    <hyperlink r:id="rId2483" ref="L66"/>
    <hyperlink r:id="rId2484" ref="P66"/>
    <hyperlink r:id="rId2485" ref="X66"/>
    <hyperlink r:id="rId2486" ref="Z66"/>
    <hyperlink r:id="rId2487" ref="AB66"/>
    <hyperlink r:id="rId2488" ref="BT66"/>
    <hyperlink r:id="rId2489" ref="BV66"/>
    <hyperlink r:id="rId2490" ref="CM66"/>
    <hyperlink r:id="rId2491" ref="CZ66"/>
    <hyperlink r:id="rId2492" ref="H68"/>
    <hyperlink r:id="rId2493" ref="R68"/>
    <hyperlink r:id="rId2494" ref="S68"/>
    <hyperlink r:id="rId2495" ref="BR68"/>
    <hyperlink r:id="rId2496" ref="H69"/>
    <hyperlink r:id="rId2497" ref="I69"/>
    <hyperlink r:id="rId2498" ref="K69"/>
    <hyperlink r:id="rId2499" ref="L69"/>
    <hyperlink r:id="rId2500" ref="M69"/>
    <hyperlink r:id="rId2501" ref="N69"/>
    <hyperlink r:id="rId2502" ref="O69"/>
    <hyperlink r:id="rId2503" ref="P69"/>
    <hyperlink r:id="rId2504" ref="Q69"/>
    <hyperlink r:id="rId2505" ref="X69"/>
    <hyperlink r:id="rId2506" ref="Y69"/>
    <hyperlink r:id="rId2507" ref="Z69"/>
    <hyperlink r:id="rId2508" ref="AC69"/>
    <hyperlink r:id="rId2509" ref="AD69"/>
    <hyperlink r:id="rId2510" ref="AE69"/>
    <hyperlink r:id="rId2511" ref="AF69"/>
    <hyperlink r:id="rId2512" ref="AT69"/>
    <hyperlink r:id="rId2513" ref="AU69"/>
    <hyperlink r:id="rId2514" ref="AV69"/>
    <hyperlink r:id="rId2515" ref="BA69"/>
    <hyperlink r:id="rId2516" ref="BB69"/>
    <hyperlink r:id="rId2517" ref="BC69"/>
    <hyperlink r:id="rId2518" ref="BD69"/>
    <hyperlink r:id="rId2519" ref="BH69"/>
    <hyperlink r:id="rId2520" ref="BK69"/>
    <hyperlink r:id="rId2521" ref="BN69"/>
    <hyperlink r:id="rId2522" ref="BS69"/>
    <hyperlink r:id="rId2523" ref="BT69"/>
    <hyperlink r:id="rId2524" ref="BU69"/>
    <hyperlink r:id="rId2525" ref="BV69"/>
    <hyperlink r:id="rId2526" ref="BZ69"/>
    <hyperlink r:id="rId2527" ref="CA69"/>
    <hyperlink r:id="rId2528" ref="CB69"/>
    <hyperlink r:id="rId2529" ref="CG69"/>
    <hyperlink r:id="rId2530" ref="CH69"/>
    <hyperlink r:id="rId2531" ref="CJ69"/>
    <hyperlink r:id="rId2532" ref="CK69"/>
    <hyperlink r:id="rId2533" ref="CL69"/>
    <hyperlink r:id="rId2534" ref="CM69"/>
    <hyperlink r:id="rId2535" ref="CU69"/>
    <hyperlink r:id="rId2536" ref="CZ69"/>
    <hyperlink r:id="rId2537" ref="DJ69"/>
    <hyperlink r:id="rId2538" ref="DK69"/>
    <hyperlink r:id="rId2539" ref="DP69"/>
    <hyperlink r:id="rId2540" ref="DQ69"/>
    <hyperlink r:id="rId2541" ref="DR69"/>
    <hyperlink r:id="rId2542" ref="DU69"/>
    <hyperlink r:id="rId2543" ref="J70"/>
    <hyperlink r:id="rId2544" ref="P70"/>
    <hyperlink r:id="rId2545" ref="X70"/>
    <hyperlink r:id="rId2546" ref="Z70"/>
    <hyperlink r:id="rId2547" ref="AA70"/>
    <hyperlink r:id="rId2548" ref="AB70"/>
    <hyperlink r:id="rId2549" ref="AU70"/>
    <hyperlink r:id="rId2550" ref="CG70"/>
    <hyperlink r:id="rId2551" ref="CK70"/>
    <hyperlink r:id="rId2552" ref="CY70"/>
    <hyperlink r:id="rId2553" ref="CH72"/>
    <hyperlink r:id="rId2554" ref="CW72"/>
    <hyperlink r:id="rId2555" ref="J76"/>
    <hyperlink r:id="rId2556" ref="K76"/>
    <hyperlink r:id="rId2557" ref="L76"/>
    <hyperlink r:id="rId2558" ref="AF76"/>
    <hyperlink r:id="rId2559" ref="BD76"/>
    <hyperlink r:id="rId2560" ref="BH76"/>
    <hyperlink r:id="rId2561" ref="CG76"/>
    <hyperlink r:id="rId2562" ref="CK76"/>
    <hyperlink r:id="rId2563" ref="CL76"/>
    <hyperlink r:id="rId2564" ref="CW76"/>
    <hyperlink r:id="rId2565" ref="CZ76"/>
    <hyperlink r:id="rId2566" ref="DA76"/>
    <hyperlink r:id="rId2567" ref="P77"/>
    <hyperlink r:id="rId2568" ref="Q77"/>
    <hyperlink r:id="rId2569" ref="R77"/>
    <hyperlink r:id="rId2570" ref="S77"/>
    <hyperlink r:id="rId2571" ref="T77"/>
    <hyperlink r:id="rId2572" ref="U77"/>
    <hyperlink r:id="rId2573" ref="AF77"/>
    <hyperlink r:id="rId2574" ref="AH77"/>
    <hyperlink r:id="rId2575" ref="AI77"/>
    <hyperlink r:id="rId2576" ref="AJ77"/>
    <hyperlink r:id="rId2577" ref="AO77"/>
    <hyperlink r:id="rId2578" ref="AP77"/>
    <hyperlink r:id="rId2579" ref="AQ77"/>
    <hyperlink r:id="rId2580" ref="AS77"/>
    <hyperlink r:id="rId2581" ref="AT77"/>
    <hyperlink r:id="rId2582" ref="AU77"/>
    <hyperlink r:id="rId2583" ref="AW77"/>
    <hyperlink r:id="rId2584" ref="AX77"/>
    <hyperlink r:id="rId2585" ref="AY77"/>
    <hyperlink r:id="rId2586" ref="BB77"/>
    <hyperlink r:id="rId2587" ref="BR77"/>
    <hyperlink r:id="rId2588" ref="BT77"/>
    <hyperlink r:id="rId2589" ref="BZ77"/>
    <hyperlink r:id="rId2590" ref="CH77"/>
    <hyperlink r:id="rId2591" ref="CM77"/>
    <hyperlink r:id="rId2592" ref="CO77"/>
    <hyperlink r:id="rId2593" ref="CP77"/>
    <hyperlink r:id="rId2594" ref="CV77"/>
    <hyperlink r:id="rId2595" ref="CX77"/>
    <hyperlink r:id="rId2596" ref="DA77"/>
    <hyperlink r:id="rId2597" ref="DQ77"/>
    <hyperlink r:id="rId2598" ref="EB77"/>
    <hyperlink r:id="rId2599" ref="L78"/>
    <hyperlink r:id="rId2600" ref="O78"/>
    <hyperlink r:id="rId2601" ref="X78"/>
    <hyperlink r:id="rId2602" ref="AM78"/>
    <hyperlink r:id="rId2603" ref="BD78"/>
    <hyperlink r:id="rId2604" ref="BV78"/>
    <hyperlink r:id="rId2605" ref="CG78"/>
    <hyperlink r:id="rId2606" ref="CL78"/>
    <hyperlink r:id="rId2607" ref="CY78"/>
    <hyperlink r:id="rId2608" ref="P79"/>
    <hyperlink r:id="rId2609" ref="Z79"/>
    <hyperlink r:id="rId2610" ref="AA79"/>
    <hyperlink r:id="rId2611" ref="AB79"/>
    <hyperlink r:id="rId2612" ref="AF79"/>
    <hyperlink r:id="rId2613" ref="AX79"/>
    <hyperlink r:id="rId2614" ref="BD79"/>
    <hyperlink r:id="rId2615" ref="BS79"/>
    <hyperlink r:id="rId2616" ref="BZ79"/>
    <hyperlink r:id="rId2617" ref="CA79"/>
    <hyperlink r:id="rId2618" ref="CC79"/>
    <hyperlink r:id="rId2619" ref="CG79"/>
    <hyperlink r:id="rId2620" ref="CM79"/>
    <hyperlink r:id="rId2621" ref="DE79"/>
    <hyperlink r:id="rId2622" ref="H80"/>
    <hyperlink r:id="rId2623" ref="K80"/>
    <hyperlink r:id="rId2624" ref="L80"/>
    <hyperlink r:id="rId2625" ref="P80"/>
    <hyperlink r:id="rId2626" ref="Z80"/>
    <hyperlink r:id="rId2627" ref="AB80"/>
    <hyperlink r:id="rId2628" ref="AC80"/>
    <hyperlink r:id="rId2629" ref="AF80"/>
    <hyperlink r:id="rId2630" ref="AG80"/>
    <hyperlink r:id="rId2631" ref="AT80"/>
    <hyperlink r:id="rId2632" ref="BD80"/>
    <hyperlink r:id="rId2633" ref="BE80"/>
    <hyperlink r:id="rId2634" ref="BG80"/>
    <hyperlink r:id="rId2635" ref="BH80"/>
    <hyperlink r:id="rId2636" ref="BK80"/>
    <hyperlink r:id="rId2637" ref="BQ80"/>
    <hyperlink r:id="rId2638" ref="BU80"/>
    <hyperlink r:id="rId2639" ref="BV80"/>
    <hyperlink r:id="rId2640" ref="BW80"/>
    <hyperlink r:id="rId2641" ref="CG80"/>
    <hyperlink r:id="rId2642" ref="CH80"/>
    <hyperlink r:id="rId2643" ref="CI80"/>
    <hyperlink r:id="rId2644" ref="CJ80"/>
    <hyperlink r:id="rId2645" ref="CM80"/>
    <hyperlink r:id="rId2646" ref="DA80"/>
    <hyperlink r:id="rId2647" ref="DD80"/>
    <hyperlink r:id="rId2648" ref="DQ80"/>
    <hyperlink r:id="rId2649" ref="DX80"/>
    <hyperlink r:id="rId2650" ref="N82"/>
    <hyperlink r:id="rId2651" ref="R82"/>
    <hyperlink r:id="rId2652" ref="CC82"/>
    <hyperlink r:id="rId2653" ref="CZ82"/>
    <hyperlink r:id="rId2654" ref="DM82"/>
    <hyperlink r:id="rId2655" ref="DN82"/>
    <hyperlink r:id="rId2656" ref="DP82"/>
    <hyperlink r:id="rId2657" ref="DV82"/>
    <hyperlink r:id="rId2658" ref="AB83"/>
    <hyperlink r:id="rId2659" ref="BF83"/>
    <hyperlink r:id="rId2660" ref="BH83"/>
    <hyperlink r:id="rId2661" ref="CG83"/>
    <hyperlink r:id="rId2662" ref="CZ83"/>
    <hyperlink r:id="rId2663" ref="L84"/>
    <hyperlink r:id="rId2664" ref="O84"/>
    <hyperlink r:id="rId2665" ref="Y84"/>
    <hyperlink r:id="rId2666" ref="Z84"/>
    <hyperlink r:id="rId2667" ref="AI84"/>
    <hyperlink r:id="rId2668" ref="BT84"/>
    <hyperlink r:id="rId2669" ref="BX84"/>
    <hyperlink r:id="rId2670" ref="CG84"/>
    <hyperlink r:id="rId2671" ref="CK84"/>
    <hyperlink r:id="rId2672" ref="CL84"/>
    <hyperlink r:id="rId2673" ref="CT84"/>
    <hyperlink r:id="rId2674" ref="CX84"/>
    <hyperlink r:id="rId2675" ref="CY84"/>
    <hyperlink r:id="rId2676" ref="CZ84"/>
    <hyperlink r:id="rId2677" ref="AB89"/>
    <hyperlink r:id="rId2678" ref="I90"/>
    <hyperlink r:id="rId2679" ref="J90"/>
    <hyperlink r:id="rId2680" ref="K90"/>
    <hyperlink r:id="rId2681" ref="L90"/>
    <hyperlink r:id="rId2682" ref="M90"/>
    <hyperlink r:id="rId2683" ref="N90"/>
    <hyperlink r:id="rId2684" ref="O90"/>
    <hyperlink r:id="rId2685" ref="P90"/>
    <hyperlink r:id="rId2686" ref="Q90"/>
    <hyperlink r:id="rId2687" ref="S90"/>
    <hyperlink r:id="rId2688" ref="T90"/>
    <hyperlink r:id="rId2689" ref="X90"/>
    <hyperlink r:id="rId2690" ref="Z90"/>
    <hyperlink r:id="rId2691" ref="AA90"/>
    <hyperlink r:id="rId2692" ref="AB90"/>
    <hyperlink r:id="rId2693" ref="AE90"/>
    <hyperlink r:id="rId2694" ref="AF90"/>
    <hyperlink r:id="rId2695" ref="AT90"/>
    <hyperlink r:id="rId2696" ref="AU90"/>
    <hyperlink r:id="rId2697" ref="AV90"/>
    <hyperlink r:id="rId2698" ref="AX90"/>
    <hyperlink r:id="rId2699" ref="BD90"/>
    <hyperlink r:id="rId2700" ref="BE90"/>
    <hyperlink r:id="rId2701" ref="BJ90"/>
    <hyperlink r:id="rId2702" ref="BK90"/>
    <hyperlink r:id="rId2703" ref="BM90"/>
    <hyperlink r:id="rId2704" ref="BT90"/>
    <hyperlink r:id="rId2705" ref="BZ90"/>
    <hyperlink r:id="rId2706" ref="CA90"/>
    <hyperlink r:id="rId2707" ref="CC90"/>
    <hyperlink r:id="rId2708" ref="CF90"/>
    <hyperlink r:id="rId2709" ref="CG90"/>
    <hyperlink r:id="rId2710" ref="CI90"/>
    <hyperlink r:id="rId2711" ref="CJ90"/>
    <hyperlink r:id="rId2712" ref="CK90"/>
    <hyperlink r:id="rId2713" ref="CQ90"/>
    <hyperlink r:id="rId2714" ref="CT90"/>
    <hyperlink r:id="rId2715" ref="CW90"/>
    <hyperlink r:id="rId2716" ref="DA90"/>
    <hyperlink r:id="rId2717" ref="DD90"/>
    <hyperlink r:id="rId2718" ref="DM90"/>
    <hyperlink r:id="rId2719" ref="DY90"/>
    <hyperlink r:id="rId2720" ref="CD91"/>
    <hyperlink r:id="rId2721" ref="CR91"/>
    <hyperlink r:id="rId2722" ref="DB91"/>
    <hyperlink r:id="rId2723" ref="DM91"/>
    <hyperlink r:id="rId2724" ref="J93"/>
    <hyperlink r:id="rId2725" ref="H94"/>
    <hyperlink r:id="rId2726" ref="J94"/>
    <hyperlink r:id="rId2727" ref="L94"/>
    <hyperlink r:id="rId2728" ref="M94"/>
    <hyperlink r:id="rId2729" ref="P94"/>
    <hyperlink r:id="rId2730" ref="R94"/>
    <hyperlink r:id="rId2731" ref="S94"/>
    <hyperlink r:id="rId2732" ref="U94"/>
    <hyperlink r:id="rId2733" ref="V94"/>
    <hyperlink r:id="rId2734" ref="X94"/>
    <hyperlink r:id="rId2735" ref="Z94"/>
    <hyperlink r:id="rId2736" ref="AC94"/>
    <hyperlink r:id="rId2737" ref="AE94"/>
    <hyperlink r:id="rId2738" ref="AF94"/>
    <hyperlink r:id="rId2739" ref="AG94"/>
    <hyperlink r:id="rId2740" ref="AI94"/>
    <hyperlink r:id="rId2741" ref="AJ94"/>
    <hyperlink r:id="rId2742" ref="AL94"/>
    <hyperlink r:id="rId2743" ref="AM94"/>
    <hyperlink r:id="rId2744" ref="AU94"/>
    <hyperlink r:id="rId2745" ref="AV94"/>
    <hyperlink r:id="rId2746" ref="AW94"/>
    <hyperlink r:id="rId2747" ref="AX94"/>
    <hyperlink r:id="rId2748" ref="BA94"/>
    <hyperlink r:id="rId2749" ref="BB94"/>
    <hyperlink r:id="rId2750" ref="BC94"/>
    <hyperlink r:id="rId2751" ref="BD94"/>
    <hyperlink r:id="rId2752" ref="BE94"/>
    <hyperlink r:id="rId2753" ref="BF94"/>
    <hyperlink r:id="rId2754" ref="BG94"/>
    <hyperlink r:id="rId2755" ref="BK94"/>
    <hyperlink r:id="rId2756" ref="BM94"/>
    <hyperlink r:id="rId2757" ref="BQ94"/>
    <hyperlink r:id="rId2758" ref="BR94"/>
    <hyperlink r:id="rId2759" ref="BS94"/>
    <hyperlink r:id="rId2760" ref="BT94"/>
    <hyperlink r:id="rId2761" ref="BU94"/>
    <hyperlink r:id="rId2762" ref="BW94"/>
    <hyperlink r:id="rId2763" ref="CA94"/>
    <hyperlink r:id="rId2764" ref="CF94"/>
    <hyperlink r:id="rId2765" ref="CG94"/>
    <hyperlink r:id="rId2766" ref="CH94"/>
    <hyperlink r:id="rId2767" ref="CJ94"/>
    <hyperlink r:id="rId2768" ref="CL94"/>
    <hyperlink r:id="rId2769" ref="CM94"/>
    <hyperlink r:id="rId2770" ref="CR94"/>
    <hyperlink r:id="rId2771" ref="CT94"/>
    <hyperlink r:id="rId2772" ref="CU94"/>
    <hyperlink r:id="rId2773" ref="CV94"/>
    <hyperlink r:id="rId2774" ref="CW94"/>
    <hyperlink r:id="rId2775" ref="CX94"/>
    <hyperlink r:id="rId2776" ref="CY94"/>
    <hyperlink r:id="rId2777" ref="CZ94"/>
    <hyperlink r:id="rId2778" ref="DA94"/>
    <hyperlink r:id="rId2779" ref="DE94"/>
    <hyperlink r:id="rId2780" ref="DK94"/>
    <hyperlink r:id="rId2781" ref="DL94"/>
    <hyperlink r:id="rId2782" ref="DS94"/>
    <hyperlink r:id="rId2783" ref="DW94"/>
    <hyperlink r:id="rId2784" ref="EB94"/>
    <hyperlink r:id="rId2785" ref="K97"/>
    <hyperlink r:id="rId2786" ref="X97"/>
    <hyperlink r:id="rId2787" ref="BV97"/>
    <hyperlink r:id="rId2788" ref="P99"/>
    <hyperlink r:id="rId2789" ref="S99"/>
    <hyperlink r:id="rId2790" ref="V99"/>
    <hyperlink r:id="rId2791" ref="AF99"/>
    <hyperlink r:id="rId2792" ref="AI99"/>
    <hyperlink r:id="rId2793" ref="AO99"/>
    <hyperlink r:id="rId2794" ref="AT99"/>
    <hyperlink r:id="rId2795" ref="AX99"/>
    <hyperlink r:id="rId2796" ref="BX99"/>
    <hyperlink r:id="rId2797" ref="BZ99"/>
    <hyperlink r:id="rId2798" ref="CA99"/>
    <hyperlink r:id="rId2799" ref="CB99"/>
    <hyperlink r:id="rId2800" ref="CM99"/>
    <hyperlink r:id="rId2801" ref="CZ99"/>
    <hyperlink r:id="rId2802" ref="DA99"/>
    <hyperlink r:id="rId2803" ref="O102"/>
    <hyperlink r:id="rId2804" ref="AB102"/>
    <hyperlink r:id="rId2805" ref="BD102"/>
    <hyperlink r:id="rId2806" ref="CL104"/>
    <hyperlink r:id="rId2807" ref="P105"/>
    <hyperlink r:id="rId2808" ref="Q105"/>
    <hyperlink r:id="rId2809" ref="AF105"/>
    <hyperlink r:id="rId2810" ref="S106"/>
    <hyperlink r:id="rId2811" ref="Y106"/>
    <hyperlink r:id="rId2812" ref="Z106"/>
    <hyperlink r:id="rId2813" ref="AO106"/>
    <hyperlink r:id="rId2814" ref="AQ106"/>
    <hyperlink r:id="rId2815" ref="AV106"/>
    <hyperlink r:id="rId2816" ref="BC106"/>
    <hyperlink r:id="rId2817" ref="BH106"/>
    <hyperlink r:id="rId2818" ref="BQ106"/>
    <hyperlink r:id="rId2819" ref="BT106"/>
    <hyperlink r:id="rId2820" ref="CZ106"/>
    <hyperlink r:id="rId2821" ref="DJ106"/>
    <hyperlink r:id="rId2822" ref="DK106"/>
    <hyperlink r:id="rId2823" ref="S107"/>
    <hyperlink r:id="rId2824" ref="BC107"/>
    <hyperlink r:id="rId2825" ref="CZ107"/>
    <hyperlink r:id="rId2826" ref="DE107"/>
    <hyperlink r:id="rId2827" ref="DK107"/>
    <hyperlink r:id="rId2828" ref="L108"/>
    <hyperlink r:id="rId2829" ref="O108"/>
    <hyperlink r:id="rId2830" ref="Y108"/>
    <hyperlink r:id="rId2831" ref="Z108"/>
    <hyperlink r:id="rId2832" ref="AB108"/>
    <hyperlink r:id="rId2833" ref="AR108"/>
    <hyperlink r:id="rId2834" ref="BC108"/>
    <hyperlink r:id="rId2835" ref="CU108"/>
    <hyperlink r:id="rId2836" ref="DU108"/>
    <hyperlink r:id="rId2837" ref="K110"/>
    <hyperlink r:id="rId2838" ref="AA111"/>
    <hyperlink r:id="rId2839" ref="AE111"/>
    <hyperlink r:id="rId2840" ref="AF111"/>
    <hyperlink r:id="rId2841" ref="BB111"/>
    <hyperlink r:id="rId2842" ref="BC111"/>
    <hyperlink r:id="rId2843" ref="BS111"/>
    <hyperlink r:id="rId2844" ref="BT111"/>
    <hyperlink r:id="rId2845" ref="DM111"/>
    <hyperlink r:id="rId2846" ref="CM113"/>
    <hyperlink r:id="rId2847" ref="J118"/>
    <hyperlink r:id="rId2848" ref="K118"/>
    <hyperlink r:id="rId2849" ref="L118"/>
    <hyperlink r:id="rId2850" ref="M118"/>
    <hyperlink r:id="rId2851" ref="O118"/>
    <hyperlink r:id="rId2852" ref="X118"/>
    <hyperlink r:id="rId2853" ref="Y118"/>
    <hyperlink r:id="rId2854" ref="Z118"/>
    <hyperlink r:id="rId2855" ref="AB118"/>
    <hyperlink r:id="rId2856" ref="AC118"/>
    <hyperlink r:id="rId2857" ref="AE118"/>
    <hyperlink r:id="rId2858" ref="AF118"/>
    <hyperlink r:id="rId2859" ref="AT118"/>
    <hyperlink r:id="rId2860" ref="AU118"/>
    <hyperlink r:id="rId2861" ref="BA118"/>
    <hyperlink r:id="rId2862" ref="BB118"/>
    <hyperlink r:id="rId2863" ref="BC118"/>
    <hyperlink r:id="rId2864" ref="BD118"/>
    <hyperlink r:id="rId2865" ref="BE118"/>
    <hyperlink r:id="rId2866" ref="BH118"/>
    <hyperlink r:id="rId2867" ref="BK118"/>
    <hyperlink r:id="rId2868" ref="BQ118"/>
    <hyperlink r:id="rId2869" ref="BY118"/>
    <hyperlink r:id="rId2870" ref="CG118"/>
    <hyperlink r:id="rId2871" ref="CH118"/>
    <hyperlink r:id="rId2872" ref="CI118"/>
    <hyperlink r:id="rId2873" ref="CJ118"/>
    <hyperlink r:id="rId2874" ref="CL118"/>
    <hyperlink r:id="rId2875" ref="CT118"/>
    <hyperlink r:id="rId2876" ref="CU118"/>
    <hyperlink r:id="rId2877" ref="CV118"/>
    <hyperlink r:id="rId2878" ref="CW118"/>
    <hyperlink r:id="rId2879" ref="CX118"/>
    <hyperlink r:id="rId2880" ref="CY118"/>
    <hyperlink r:id="rId2881" ref="CZ118"/>
    <hyperlink r:id="rId2882" ref="DA118"/>
    <hyperlink r:id="rId2883" ref="DG118"/>
    <hyperlink r:id="rId2884" ref="DK118"/>
    <hyperlink r:id="rId2885" ref="L123"/>
    <hyperlink r:id="rId2886" ref="P123"/>
    <hyperlink r:id="rId2887" ref="BH123"/>
    <hyperlink r:id="rId2888" ref="BJ123"/>
    <hyperlink r:id="rId2889" ref="BU123"/>
    <hyperlink r:id="rId2890" ref="BV123"/>
    <hyperlink r:id="rId2891" ref="BZ123"/>
    <hyperlink r:id="rId2892" ref="CY123"/>
    <hyperlink r:id="rId2893" ref="CZ123"/>
    <hyperlink r:id="rId2894" ref="Y124"/>
    <hyperlink r:id="rId2895" ref="CZ124"/>
    <hyperlink r:id="rId2896" ref="K126"/>
    <hyperlink r:id="rId2897" ref="L126"/>
    <hyperlink r:id="rId2898" ref="O126"/>
    <hyperlink r:id="rId2899" ref="P126"/>
    <hyperlink r:id="rId2900" ref="Z126"/>
    <hyperlink r:id="rId2901" ref="AB126"/>
    <hyperlink r:id="rId2902" ref="AF126"/>
    <hyperlink r:id="rId2903" ref="AM126"/>
    <hyperlink r:id="rId2904" ref="AT126"/>
    <hyperlink r:id="rId2905" ref="AV126"/>
    <hyperlink r:id="rId2906" ref="BC126"/>
    <hyperlink r:id="rId2907" ref="BH126"/>
    <hyperlink r:id="rId2908" ref="CG126"/>
    <hyperlink r:id="rId2909" ref="CV126"/>
    <hyperlink r:id="rId2910" ref="DK126"/>
    <hyperlink r:id="rId2911" ref="X130"/>
    <hyperlink r:id="rId2912" ref="BV130"/>
    <hyperlink r:id="rId2913" ref="BY130"/>
    <hyperlink r:id="rId2914" ref="CT130"/>
    <hyperlink r:id="rId2915" ref="I132"/>
    <hyperlink r:id="rId2916" ref="J132"/>
    <hyperlink r:id="rId2917" ref="K132"/>
    <hyperlink r:id="rId2918" ref="L132"/>
    <hyperlink r:id="rId2919" ref="AC135"/>
    <hyperlink r:id="rId2920" ref="BH135"/>
    <hyperlink r:id="rId2921" ref="BC136"/>
    <hyperlink r:id="rId2922" ref="K138"/>
    <hyperlink r:id="rId2923" ref="L138"/>
    <hyperlink r:id="rId2924" ref="Z138"/>
    <hyperlink r:id="rId2925" ref="BS138"/>
    <hyperlink r:id="rId2926" ref="BT138"/>
    <hyperlink r:id="rId2927" ref="BV138"/>
    <hyperlink r:id="rId2928" ref="CG138"/>
    <hyperlink r:id="rId2929" ref="DA138"/>
    <hyperlink r:id="rId2930" ref="AG139"/>
    <hyperlink r:id="rId2931" ref="DC139"/>
    <hyperlink r:id="rId2932" ref="H140"/>
    <hyperlink r:id="rId2933" ref="I140"/>
    <hyperlink r:id="rId2934" ref="L140"/>
    <hyperlink r:id="rId2935" ref="Y140"/>
    <hyperlink r:id="rId2936" ref="AE140"/>
    <hyperlink r:id="rId2937" ref="BQ140"/>
    <hyperlink r:id="rId2938" ref="BS140"/>
    <hyperlink r:id="rId2939" ref="CL140"/>
    <hyperlink r:id="rId2940" ref="CZ140"/>
    <hyperlink r:id="rId2941" ref="DG140"/>
    <hyperlink r:id="rId2942" ref="DK140"/>
    <hyperlink r:id="rId2943" ref="L141"/>
    <hyperlink r:id="rId2944" ref="Q141"/>
    <hyperlink r:id="rId2945" ref="AJ141"/>
    <hyperlink r:id="rId2946" ref="CG141"/>
    <hyperlink r:id="rId2947" ref="CR141"/>
    <hyperlink r:id="rId2948" ref="DE141"/>
    <hyperlink r:id="rId2949" ref="Y148"/>
    <hyperlink r:id="rId2950" ref="CI148"/>
    <hyperlink r:id="rId2951" ref="I153"/>
    <hyperlink r:id="rId2952" ref="K153"/>
    <hyperlink r:id="rId2953" ref="CZ155"/>
    <hyperlink r:id="rId2954" ref="BV156"/>
    <hyperlink r:id="rId2955" ref="CC156"/>
    <hyperlink r:id="rId2956" ref="P157"/>
    <hyperlink r:id="rId2957" ref="AF157"/>
    <hyperlink r:id="rId2958" ref="AB159"/>
    <hyperlink r:id="rId2959" ref="CZ160"/>
    <hyperlink r:id="rId2960" ref="H161"/>
    <hyperlink r:id="rId2961" ref="K161"/>
    <hyperlink r:id="rId2962" ref="BC161"/>
    <hyperlink r:id="rId2963" ref="T162"/>
    <hyperlink r:id="rId2964" ref="AA164"/>
    <hyperlink r:id="rId2965" ref="AH168"/>
    <hyperlink r:id="rId2966" ref="DY169"/>
    <hyperlink r:id="rId2967" ref="BC177"/>
  </hyperlinks>
  <drawing r:id="rId2968"/>
  <legacyDrawing r:id="rId2969"/>
  <tableParts count="3">
    <tablePart r:id="rId2973"/>
    <tablePart r:id="rId2974"/>
    <tablePart r:id="rId29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329</v>
      </c>
      <c r="D4" s="101" t="s">
        <v>330</v>
      </c>
      <c r="E4" s="102" t="s">
        <v>810</v>
      </c>
      <c r="F4" s="103" t="s">
        <v>3600</v>
      </c>
      <c r="G4" s="99" t="s">
        <v>4411</v>
      </c>
      <c r="H4" s="643"/>
      <c r="I4" s="644" t="s">
        <v>1354</v>
      </c>
      <c r="J4" s="644"/>
      <c r="K4" s="645" t="s">
        <v>5744</v>
      </c>
      <c r="L4" s="644" t="s">
        <v>5745</v>
      </c>
      <c r="M4" s="643"/>
      <c r="N4" s="643"/>
      <c r="O4" s="646" t="s">
        <v>5746</v>
      </c>
      <c r="P4" s="647"/>
      <c r="Q4" s="648" t="s">
        <v>5353</v>
      </c>
      <c r="R4" s="649"/>
      <c r="S4" s="649"/>
      <c r="T4" s="650" t="s">
        <v>4229</v>
      </c>
      <c r="U4" s="651"/>
      <c r="V4" s="652" t="s">
        <v>5747</v>
      </c>
      <c r="W4" s="647"/>
      <c r="X4" s="653" t="s">
        <v>260</v>
      </c>
      <c r="Y4" s="653" t="s">
        <v>5748</v>
      </c>
      <c r="Z4" s="654" t="s">
        <v>4839</v>
      </c>
      <c r="AA4" s="655" t="s">
        <v>5749</v>
      </c>
      <c r="AB4" s="656" t="s">
        <v>938</v>
      </c>
      <c r="AC4" s="655" t="s">
        <v>595</v>
      </c>
      <c r="AD4" s="654" t="s">
        <v>1313</v>
      </c>
      <c r="AE4" s="656" t="s">
        <v>5085</v>
      </c>
      <c r="AF4" s="654" t="s">
        <v>5750</v>
      </c>
      <c r="AG4" s="657"/>
      <c r="AH4" s="647"/>
      <c r="AI4" s="658" t="s">
        <v>2718</v>
      </c>
      <c r="AJ4" s="659"/>
      <c r="AK4" s="658" t="s">
        <v>2814</v>
      </c>
      <c r="AL4" s="658"/>
      <c r="AM4" s="660" t="s">
        <v>2118</v>
      </c>
      <c r="AN4" s="659"/>
      <c r="AO4" s="661" t="s">
        <v>5751</v>
      </c>
      <c r="AP4" s="658" t="s">
        <v>5752</v>
      </c>
      <c r="AQ4" s="658" t="s">
        <v>5753</v>
      </c>
      <c r="AR4" s="659"/>
      <c r="AS4" s="659"/>
      <c r="AT4" s="659"/>
      <c r="AU4" s="662" t="s">
        <v>5754</v>
      </c>
      <c r="AV4" s="663" t="s">
        <v>3058</v>
      </c>
      <c r="AW4" s="658" t="s">
        <v>5755</v>
      </c>
      <c r="AX4" s="647"/>
      <c r="AY4" s="664"/>
      <c r="AZ4" s="665" t="s">
        <v>5756</v>
      </c>
      <c r="BA4" s="666" t="s">
        <v>5757</v>
      </c>
      <c r="BB4" s="665" t="s">
        <v>5758</v>
      </c>
      <c r="BC4" s="667"/>
      <c r="BD4" s="647"/>
      <c r="BE4" s="668" t="s">
        <v>5759</v>
      </c>
      <c r="BF4" s="669" t="s">
        <v>3528</v>
      </c>
      <c r="BG4" s="669"/>
      <c r="BH4" s="669"/>
      <c r="BI4" s="670" t="s">
        <v>4096</v>
      </c>
      <c r="BJ4" s="671"/>
      <c r="BK4" s="669" t="s">
        <v>5760</v>
      </c>
      <c r="BL4" s="647"/>
      <c r="BM4" s="672" t="s">
        <v>2017</v>
      </c>
      <c r="BN4" s="673"/>
      <c r="BO4" s="673"/>
      <c r="BP4" s="674" t="s">
        <v>5761</v>
      </c>
      <c r="BQ4" s="673"/>
      <c r="BR4" s="675" t="s">
        <v>844</v>
      </c>
      <c r="BS4" s="673"/>
      <c r="BT4" s="676" t="s">
        <v>3136</v>
      </c>
      <c r="BU4" s="675" t="s">
        <v>5762</v>
      </c>
      <c r="BV4" s="647"/>
      <c r="BW4" s="677" t="s">
        <v>5763</v>
      </c>
      <c r="BX4" s="678" t="s">
        <v>3384</v>
      </c>
      <c r="BY4" s="679"/>
      <c r="BZ4" s="679"/>
      <c r="CA4" s="678" t="s">
        <v>5764</v>
      </c>
      <c r="CB4" s="680" t="s">
        <v>4124</v>
      </c>
      <c r="CC4" s="678" t="s">
        <v>5765</v>
      </c>
      <c r="CD4" s="679"/>
      <c r="CE4" s="679"/>
      <c r="CF4" s="679"/>
      <c r="CG4" s="679"/>
    </row>
    <row r="5">
      <c r="A5" s="78" t="s">
        <v>327</v>
      </c>
      <c r="B5" s="79" t="s">
        <v>5766</v>
      </c>
      <c r="C5" s="80" t="s">
        <v>221</v>
      </c>
      <c r="D5" s="81" t="s">
        <v>330</v>
      </c>
      <c r="E5" s="82" t="s">
        <v>539</v>
      </c>
      <c r="F5" s="83" t="s">
        <v>1692</v>
      </c>
      <c r="G5" s="79" t="s">
        <v>1237</v>
      </c>
      <c r="H5" s="681" t="str">
        <f>HYPERLINK("https://www.twitch.tv/videos/547050764","52.59")</f>
        <v>52.59</v>
      </c>
      <c r="I5" s="682" t="s">
        <v>3952</v>
      </c>
      <c r="J5" s="646" t="s">
        <v>5767</v>
      </c>
      <c r="K5" s="683" t="s">
        <v>5304</v>
      </c>
      <c r="L5" s="684" t="str">
        <f>HYPERLINK("https://www.twitch.tv/videos/547050207","1:17.06")</f>
        <v>1:17.06</v>
      </c>
      <c r="M5" s="685"/>
      <c r="N5" s="685"/>
      <c r="O5" s="645" t="s">
        <v>5768</v>
      </c>
      <c r="P5" s="686"/>
      <c r="Q5" s="687" t="s">
        <v>5769</v>
      </c>
      <c r="R5" s="687" t="s">
        <v>2674</v>
      </c>
      <c r="S5" s="688"/>
      <c r="T5" s="687" t="s">
        <v>341</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1405</v>
      </c>
      <c r="AD5" s="654" t="s">
        <v>1313</v>
      </c>
      <c r="AE5" s="655" t="s">
        <v>4460</v>
      </c>
      <c r="AF5" s="691" t="s">
        <v>5774</v>
      </c>
      <c r="AG5" s="692"/>
      <c r="AH5" s="693"/>
      <c r="AI5" s="658" t="s">
        <v>5775</v>
      </c>
      <c r="AJ5" s="694"/>
      <c r="AK5" s="694" t="s">
        <v>1768</v>
      </c>
      <c r="AL5" s="660" t="s">
        <v>2721</v>
      </c>
      <c r="AM5" s="658" t="s">
        <v>5776</v>
      </c>
      <c r="AN5" s="694" t="s">
        <v>1929</v>
      </c>
      <c r="AO5" s="660" t="s">
        <v>816</v>
      </c>
      <c r="AP5" s="658" t="s">
        <v>5777</v>
      </c>
      <c r="AQ5" s="694"/>
      <c r="AR5" s="660" t="s">
        <v>5778</v>
      </c>
      <c r="AS5" s="694"/>
      <c r="AT5" s="694"/>
      <c r="AU5" s="695" t="s">
        <v>4384</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5042</v>
      </c>
      <c r="BN5" s="674"/>
      <c r="BO5" s="676" t="s">
        <v>4968</v>
      </c>
      <c r="BP5" s="674" t="s">
        <v>5784</v>
      </c>
      <c r="BQ5" s="703"/>
      <c r="BR5" s="676" t="s">
        <v>5785</v>
      </c>
      <c r="BS5" s="703"/>
      <c r="BT5" s="674" t="s">
        <v>5786</v>
      </c>
      <c r="BU5" s="674" t="s">
        <v>5787</v>
      </c>
      <c r="BV5" s="686"/>
      <c r="BW5" s="704" t="s">
        <v>5542</v>
      </c>
      <c r="BX5" s="678" t="s">
        <v>2796</v>
      </c>
      <c r="BY5" s="705"/>
      <c r="BZ5" s="705"/>
      <c r="CA5" s="705"/>
      <c r="CB5" s="705"/>
      <c r="CC5" s="705"/>
      <c r="CD5" s="705"/>
      <c r="CE5" s="705"/>
      <c r="CF5" s="705"/>
      <c r="CG5" s="705"/>
    </row>
    <row r="6">
      <c r="A6" s="583" t="s">
        <v>5788</v>
      </c>
      <c r="B6" s="99" t="s">
        <v>5789</v>
      </c>
      <c r="C6" s="100" t="s">
        <v>3600</v>
      </c>
      <c r="D6" s="101" t="s">
        <v>540</v>
      </c>
      <c r="E6" s="102" t="s">
        <v>1179</v>
      </c>
      <c r="F6" s="103" t="s">
        <v>2687</v>
      </c>
      <c r="G6" s="99" t="s">
        <v>3148</v>
      </c>
      <c r="H6" s="682" t="s">
        <v>2688</v>
      </c>
      <c r="I6" s="685"/>
      <c r="J6" s="682" t="s">
        <v>3879</v>
      </c>
      <c r="K6" s="706" t="s">
        <v>5790</v>
      </c>
      <c r="L6" s="685"/>
      <c r="M6" s="707" t="s">
        <v>4424</v>
      </c>
      <c r="N6" s="685"/>
      <c r="O6" s="708" t="s">
        <v>5791</v>
      </c>
      <c r="P6" s="686"/>
      <c r="Q6" s="709" t="s">
        <v>5792</v>
      </c>
      <c r="R6" s="652" t="s">
        <v>3745</v>
      </c>
      <c r="S6" s="648" t="s">
        <v>5793</v>
      </c>
      <c r="T6" s="648" t="s">
        <v>5213</v>
      </c>
      <c r="U6" s="710"/>
      <c r="V6" s="687" t="s">
        <v>5794</v>
      </c>
      <c r="W6" s="686"/>
      <c r="X6" s="711" t="s">
        <v>3239</v>
      </c>
      <c r="Y6" s="654" t="s">
        <v>5795</v>
      </c>
      <c r="Z6" s="655" t="s">
        <v>5796</v>
      </c>
      <c r="AA6" s="654" t="s">
        <v>5797</v>
      </c>
      <c r="AB6" s="654" t="s">
        <v>4922</v>
      </c>
      <c r="AC6" s="653" t="s">
        <v>2681</v>
      </c>
      <c r="AD6" s="711" t="s">
        <v>3666</v>
      </c>
      <c r="AE6" s="711" t="s">
        <v>1990</v>
      </c>
      <c r="AF6" s="655" t="s">
        <v>5798</v>
      </c>
      <c r="AG6" s="172"/>
      <c r="AH6" s="686"/>
      <c r="AI6" s="694"/>
      <c r="AJ6" s="694"/>
      <c r="AK6" s="660" t="s">
        <v>5799</v>
      </c>
      <c r="AL6" s="712"/>
      <c r="AM6" s="694"/>
      <c r="AN6" s="695" t="s">
        <v>5800</v>
      </c>
      <c r="AO6" s="694"/>
      <c r="AP6" s="694"/>
      <c r="AQ6" s="694"/>
      <c r="AR6" s="694"/>
      <c r="AS6" s="694"/>
      <c r="AT6" s="694"/>
      <c r="AU6" s="713" t="s">
        <v>4130</v>
      </c>
      <c r="AV6" s="663" t="s">
        <v>5801</v>
      </c>
      <c r="AW6" s="694"/>
      <c r="AX6" s="686"/>
      <c r="AY6" s="665" t="s">
        <v>5802</v>
      </c>
      <c r="AZ6" s="714" t="s">
        <v>5803</v>
      </c>
      <c r="BA6" s="715" t="s">
        <v>3899</v>
      </c>
      <c r="BB6" s="716" t="s">
        <v>5804</v>
      </c>
      <c r="BC6" s="698"/>
      <c r="BD6" s="686"/>
      <c r="BE6" s="701" t="s">
        <v>5805</v>
      </c>
      <c r="BF6" s="670" t="s">
        <v>769</v>
      </c>
      <c r="BG6" s="717" t="s">
        <v>5806</v>
      </c>
      <c r="BH6" s="717" t="s">
        <v>4627</v>
      </c>
      <c r="BI6" s="717" t="s">
        <v>5807</v>
      </c>
      <c r="BJ6" s="702"/>
      <c r="BK6" s="718" t="s">
        <v>5808</v>
      </c>
      <c r="BL6" s="693"/>
      <c r="BM6" s="719" t="s">
        <v>773</v>
      </c>
      <c r="BN6" s="703"/>
      <c r="BO6" s="703"/>
      <c r="BP6" s="674" t="s">
        <v>2677</v>
      </c>
      <c r="BQ6" s="703"/>
      <c r="BR6" s="720" t="s">
        <v>3218</v>
      </c>
      <c r="BS6" s="703"/>
      <c r="BT6" s="719" t="s">
        <v>5809</v>
      </c>
      <c r="BU6" s="674" t="s">
        <v>5810</v>
      </c>
      <c r="BV6" s="686"/>
      <c r="BW6" s="721" t="s">
        <v>1912</v>
      </c>
      <c r="BX6" s="722" t="s">
        <v>5811</v>
      </c>
      <c r="BY6" s="721" t="s">
        <v>4625</v>
      </c>
      <c r="BZ6" s="705"/>
      <c r="CA6" s="721" t="s">
        <v>5812</v>
      </c>
      <c r="CB6" s="723" t="s">
        <v>5813</v>
      </c>
      <c r="CC6" s="721" t="s">
        <v>5814</v>
      </c>
      <c r="CD6" s="721" t="s">
        <v>4642</v>
      </c>
      <c r="CE6" s="677" t="s">
        <v>5815</v>
      </c>
      <c r="CF6" s="705"/>
      <c r="CG6" s="721" t="s">
        <v>944</v>
      </c>
    </row>
    <row r="7">
      <c r="A7" s="78" t="s">
        <v>1177</v>
      </c>
      <c r="B7" s="79" t="s">
        <v>5816</v>
      </c>
      <c r="C7" s="80" t="s">
        <v>329</v>
      </c>
      <c r="D7" s="81" t="s">
        <v>540</v>
      </c>
      <c r="E7" s="82" t="s">
        <v>539</v>
      </c>
      <c r="F7" s="83" t="s">
        <v>3269</v>
      </c>
      <c r="G7" s="79" t="s">
        <v>4411</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5024</v>
      </c>
      <c r="U7" s="710"/>
      <c r="V7" s="710" t="s">
        <v>5820</v>
      </c>
      <c r="W7" s="686"/>
      <c r="X7" s="654" t="str">
        <f>HYPERLINK("https://clips.twitch.tv/SarcasticTolerantAlfalfaDoubleRainbow","42.36")</f>
        <v>42.36</v>
      </c>
      <c r="Y7" s="692" t="s">
        <v>5821</v>
      </c>
      <c r="Z7" s="690" t="s">
        <v>5822</v>
      </c>
      <c r="AA7" s="690" t="s">
        <v>4994</v>
      </c>
      <c r="AB7" s="724" t="str">
        <f>HYPERLINK("https://youtu.be/h58Ubsz3y7Y","55.42")</f>
        <v>55.42</v>
      </c>
      <c r="AC7" s="690" t="s">
        <v>5823</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874</v>
      </c>
      <c r="AV7" s="712" t="s">
        <v>5828</v>
      </c>
      <c r="AW7" s="712" t="s">
        <v>5829</v>
      </c>
      <c r="AX7" s="686"/>
      <c r="AY7" s="698"/>
      <c r="AZ7" s="698" t="s">
        <v>5830</v>
      </c>
      <c r="BA7" s="730" t="str">
        <f>HYPERLINK("https://youtu.be/8GZbevAHgwo","16.57")</f>
        <v>16.57</v>
      </c>
      <c r="BB7" s="666" t="s">
        <v>5831</v>
      </c>
      <c r="BC7" s="698"/>
      <c r="BD7" s="686"/>
      <c r="BE7" s="701" t="s">
        <v>5832</v>
      </c>
      <c r="BF7" s="731" t="s">
        <v>4158</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471</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5836</v>
      </c>
      <c r="B8" s="99" t="s">
        <v>5837</v>
      </c>
      <c r="C8" s="100" t="s">
        <v>331</v>
      </c>
      <c r="D8" s="101" t="s">
        <v>330</v>
      </c>
      <c r="E8" s="102" t="s">
        <v>810</v>
      </c>
      <c r="F8" s="103" t="s">
        <v>5402</v>
      </c>
      <c r="G8" s="99" t="s">
        <v>1237</v>
      </c>
      <c r="H8" s="737" t="s">
        <v>2235</v>
      </c>
      <c r="I8" s="645" t="s">
        <v>5838</v>
      </c>
      <c r="J8" s="645" t="s">
        <v>5839</v>
      </c>
      <c r="K8" s="684" t="s">
        <v>782</v>
      </c>
      <c r="L8" s="685" t="s">
        <v>5840</v>
      </c>
      <c r="M8" s="685"/>
      <c r="N8" s="685"/>
      <c r="O8" s="707" t="s">
        <v>5841</v>
      </c>
      <c r="P8" s="686"/>
      <c r="Q8" s="738" t="s">
        <v>3221</v>
      </c>
      <c r="R8" s="688"/>
      <c r="S8" s="688"/>
      <c r="T8" s="652" t="s">
        <v>4695</v>
      </c>
      <c r="U8" s="710"/>
      <c r="V8" s="710" t="s">
        <v>5842</v>
      </c>
      <c r="W8" s="686"/>
      <c r="X8" s="692"/>
      <c r="Y8" s="690" t="s">
        <v>5843</v>
      </c>
      <c r="Z8" s="692" t="s">
        <v>5840</v>
      </c>
      <c r="AA8" s="692" t="s">
        <v>5844</v>
      </c>
      <c r="AB8" s="655" t="s">
        <v>5845</v>
      </c>
      <c r="AC8" s="690" t="s">
        <v>2202</v>
      </c>
      <c r="AD8" s="656" t="s">
        <v>2128</v>
      </c>
      <c r="AE8" s="654" t="s">
        <v>1340</v>
      </c>
      <c r="AF8" s="692" t="s">
        <v>5846</v>
      </c>
      <c r="AG8" s="692"/>
      <c r="AH8" s="686"/>
      <c r="AI8" s="695" t="str">
        <f>HYPERLINK("https://www.twitch.tv/videos/597048380","1:20.56")</f>
        <v>1:20.56</v>
      </c>
      <c r="AJ8" s="694"/>
      <c r="AK8" s="739"/>
      <c r="AL8" s="739" t="s">
        <v>5847</v>
      </c>
      <c r="AM8" s="740" t="s">
        <v>4195</v>
      </c>
      <c r="AN8" s="741" t="s">
        <v>5848</v>
      </c>
      <c r="AO8" s="741" t="s">
        <v>5849</v>
      </c>
      <c r="AP8" s="742"/>
      <c r="AQ8" s="660" t="s">
        <v>5753</v>
      </c>
      <c r="AR8" s="743"/>
      <c r="AS8" s="744"/>
      <c r="AT8" s="660" t="str">
        <f>HYPERLINK("https://www.twitch.tv/videos/542740999","1:52.15")</f>
        <v>1:52.15</v>
      </c>
      <c r="AU8" s="660" t="s">
        <v>5850</v>
      </c>
      <c r="AV8" s="712" t="s">
        <v>5851</v>
      </c>
      <c r="AW8" s="712" t="s">
        <v>5852</v>
      </c>
      <c r="AX8" s="686"/>
      <c r="AY8" s="664"/>
      <c r="AZ8" s="716" t="s">
        <v>5853</v>
      </c>
      <c r="BA8" s="714" t="s">
        <v>1703</v>
      </c>
      <c r="BB8" s="698" t="s">
        <v>5854</v>
      </c>
      <c r="BC8" s="698"/>
      <c r="BD8" s="686"/>
      <c r="BE8" s="717" t="s">
        <v>5855</v>
      </c>
      <c r="BF8" s="717" t="s">
        <v>4798</v>
      </c>
      <c r="BG8" s="745"/>
      <c r="BH8" s="745"/>
      <c r="BI8" s="745" t="s">
        <v>5856</v>
      </c>
      <c r="BJ8" s="702"/>
      <c r="BK8" s="745" t="s">
        <v>5857</v>
      </c>
      <c r="BL8" s="686"/>
      <c r="BM8" s="676" t="s">
        <v>5858</v>
      </c>
      <c r="BN8" s="703"/>
      <c r="BO8" s="675" t="s">
        <v>770</v>
      </c>
      <c r="BP8" s="719" t="s">
        <v>5859</v>
      </c>
      <c r="BQ8" s="703"/>
      <c r="BR8" s="733" t="s">
        <v>2279</v>
      </c>
      <c r="BS8" s="703"/>
      <c r="BT8" s="703" t="s">
        <v>5860</v>
      </c>
      <c r="BU8" s="746" t="s">
        <v>5861</v>
      </c>
      <c r="BV8" s="693"/>
      <c r="BW8" s="736" t="s">
        <v>718</v>
      </c>
      <c r="BX8" s="705"/>
      <c r="BY8" s="747"/>
      <c r="BZ8" s="721" t="s">
        <v>5862</v>
      </c>
      <c r="CA8" s="736" t="s">
        <v>1089</v>
      </c>
      <c r="CB8" s="705"/>
      <c r="CC8" s="736" t="s">
        <v>5863</v>
      </c>
      <c r="CD8" s="705"/>
      <c r="CE8" s="721" t="s">
        <v>4206</v>
      </c>
      <c r="CF8" s="705"/>
      <c r="CG8" s="705"/>
    </row>
    <row r="9">
      <c r="A9" s="560" t="s">
        <v>5864</v>
      </c>
      <c r="B9" s="79" t="s">
        <v>5865</v>
      </c>
      <c r="C9" s="80" t="s">
        <v>330</v>
      </c>
      <c r="D9" s="81" t="s">
        <v>220</v>
      </c>
      <c r="E9" s="82" t="s">
        <v>2366</v>
      </c>
      <c r="F9" s="83" t="s">
        <v>2242</v>
      </c>
      <c r="G9" s="79" t="s">
        <v>2511</v>
      </c>
      <c r="H9" s="684" t="s">
        <v>779</v>
      </c>
      <c r="I9" s="681" t="s">
        <v>5866</v>
      </c>
      <c r="J9" s="684" t="s">
        <v>5867</v>
      </c>
      <c r="K9" s="681" t="s">
        <v>5868</v>
      </c>
      <c r="L9" s="748" t="s">
        <v>3879</v>
      </c>
      <c r="M9" s="682" t="s">
        <v>5869</v>
      </c>
      <c r="N9" s="645" t="s">
        <v>5870</v>
      </c>
      <c r="O9" s="684" t="s">
        <v>5871</v>
      </c>
      <c r="P9" s="686"/>
      <c r="Q9" s="709" t="s">
        <v>5872</v>
      </c>
      <c r="R9" s="738" t="s">
        <v>1686</v>
      </c>
      <c r="S9" s="650" t="s">
        <v>795</v>
      </c>
      <c r="T9" s="709" t="s">
        <v>4494</v>
      </c>
      <c r="U9" s="652" t="s">
        <v>5873</v>
      </c>
      <c r="V9" s="650" t="s">
        <v>5874</v>
      </c>
      <c r="W9" s="686"/>
      <c r="X9" s="711" t="s">
        <v>3884</v>
      </c>
      <c r="Y9" s="711" t="s">
        <v>5875</v>
      </c>
      <c r="Z9" s="711" t="s">
        <v>2972</v>
      </c>
      <c r="AA9" s="711" t="s">
        <v>5876</v>
      </c>
      <c r="AB9" s="749" t="s">
        <v>2084</v>
      </c>
      <c r="AC9" s="711" t="s">
        <v>5138</v>
      </c>
      <c r="AD9" s="711" t="s">
        <v>1899</v>
      </c>
      <c r="AE9" s="691" t="s">
        <v>5877</v>
      </c>
      <c r="AF9" s="691" t="s">
        <v>5878</v>
      </c>
      <c r="AG9" s="692" t="s">
        <v>5879</v>
      </c>
      <c r="AH9" s="686"/>
      <c r="AI9" s="660" t="s">
        <v>972</v>
      </c>
      <c r="AJ9" s="660" t="s">
        <v>5880</v>
      </c>
      <c r="AK9" s="662" t="s">
        <v>5881</v>
      </c>
      <c r="AL9" s="658" t="s">
        <v>4081</v>
      </c>
      <c r="AM9" s="658" t="s">
        <v>5882</v>
      </c>
      <c r="AN9" s="713" t="s">
        <v>4390</v>
      </c>
      <c r="AO9" s="658" t="s">
        <v>5883</v>
      </c>
      <c r="AP9" s="660" t="s">
        <v>5884</v>
      </c>
      <c r="AQ9" s="713" t="s">
        <v>5885</v>
      </c>
      <c r="AR9" s="695" t="s">
        <v>5886</v>
      </c>
      <c r="AS9" s="695" t="s">
        <v>2397</v>
      </c>
      <c r="AT9" s="695" t="s">
        <v>5887</v>
      </c>
      <c r="AU9" s="663" t="s">
        <v>5888</v>
      </c>
      <c r="AV9" s="660" t="s">
        <v>5889</v>
      </c>
      <c r="AW9" s="695" t="s">
        <v>5890</v>
      </c>
      <c r="AX9" s="686"/>
      <c r="AY9" s="697"/>
      <c r="AZ9" s="697" t="s">
        <v>5891</v>
      </c>
      <c r="BA9" s="750" t="s">
        <v>3010</v>
      </c>
      <c r="BB9" s="714" t="s">
        <v>5892</v>
      </c>
      <c r="BC9" s="665" t="s">
        <v>5892</v>
      </c>
      <c r="BD9" s="686"/>
      <c r="BE9" s="751" t="s">
        <v>5893</v>
      </c>
      <c r="BF9" s="751" t="s">
        <v>3553</v>
      </c>
      <c r="BG9" s="670" t="s">
        <v>505</v>
      </c>
      <c r="BH9" s="669" t="s">
        <v>5894</v>
      </c>
      <c r="BI9" s="701" t="s">
        <v>5895</v>
      </c>
      <c r="BJ9" s="670" t="s">
        <v>5896</v>
      </c>
      <c r="BK9" s="701" t="s">
        <v>5897</v>
      </c>
      <c r="BL9" s="686"/>
      <c r="BM9" s="674" t="s">
        <v>5638</v>
      </c>
      <c r="BN9" s="676" t="s">
        <v>5242</v>
      </c>
      <c r="BO9" s="733" t="s">
        <v>5898</v>
      </c>
      <c r="BP9" s="733" t="s">
        <v>5899</v>
      </c>
      <c r="BQ9" s="675" t="s">
        <v>961</v>
      </c>
      <c r="BR9" s="720" t="s">
        <v>3579</v>
      </c>
      <c r="BS9" s="675" t="s">
        <v>5900</v>
      </c>
      <c r="BT9" s="675" t="s">
        <v>5901</v>
      </c>
      <c r="BU9" s="733" t="s">
        <v>5902</v>
      </c>
      <c r="BV9" s="686"/>
      <c r="BW9" s="752" t="s">
        <v>1097</v>
      </c>
      <c r="BX9" s="704" t="s">
        <v>4098</v>
      </c>
      <c r="BY9" s="747"/>
      <c r="BZ9" s="704" t="s">
        <v>5903</v>
      </c>
      <c r="CA9" s="753" t="s">
        <v>568</v>
      </c>
      <c r="CB9" s="754" t="s">
        <v>2681</v>
      </c>
      <c r="CC9" s="754" t="s">
        <v>5904</v>
      </c>
      <c r="CD9" s="704" t="s">
        <v>5905</v>
      </c>
      <c r="CE9" s="704" t="s">
        <v>5906</v>
      </c>
      <c r="CF9" s="721" t="s">
        <v>5907</v>
      </c>
      <c r="CG9" s="704" t="s">
        <v>5908</v>
      </c>
    </row>
    <row r="10">
      <c r="A10" s="583" t="s">
        <v>5909</v>
      </c>
      <c r="B10" s="99" t="s">
        <v>5910</v>
      </c>
      <c r="C10" s="100" t="s">
        <v>1496</v>
      </c>
      <c r="D10" s="101" t="s">
        <v>1496</v>
      </c>
      <c r="E10" s="102" t="s">
        <v>1496</v>
      </c>
      <c r="F10" s="103" t="s">
        <v>1496</v>
      </c>
      <c r="G10" s="99" t="s">
        <v>2687</v>
      </c>
      <c r="H10" s="685"/>
      <c r="I10" s="707" t="s">
        <v>5911</v>
      </c>
      <c r="J10" s="707"/>
      <c r="K10" s="685"/>
      <c r="L10" s="685"/>
      <c r="M10" s="685"/>
      <c r="N10" s="685"/>
      <c r="O10" s="644" t="s">
        <v>5912</v>
      </c>
      <c r="P10" s="686"/>
      <c r="Q10" s="710" t="s">
        <v>583</v>
      </c>
      <c r="R10" s="688"/>
      <c r="S10" s="688"/>
      <c r="T10" s="710" t="s">
        <v>4609</v>
      </c>
      <c r="U10" s="710"/>
      <c r="V10" s="710" t="s">
        <v>5913</v>
      </c>
      <c r="W10" s="686"/>
      <c r="X10" s="692" t="s">
        <v>5914</v>
      </c>
      <c r="Y10" s="653" t="s">
        <v>5915</v>
      </c>
      <c r="Z10" s="692" t="s">
        <v>5840</v>
      </c>
      <c r="AA10" s="690" t="s">
        <v>5916</v>
      </c>
      <c r="AB10" s="690" t="s">
        <v>2215</v>
      </c>
      <c r="AC10" s="690" t="s">
        <v>3423</v>
      </c>
      <c r="AD10" s="692" t="s">
        <v>1040</v>
      </c>
      <c r="AE10" s="690" t="s">
        <v>4080</v>
      </c>
      <c r="AF10" s="690" t="s">
        <v>5917</v>
      </c>
      <c r="AG10" s="692"/>
      <c r="AH10" s="686"/>
      <c r="AI10" s="694" t="s">
        <v>584</v>
      </c>
      <c r="AJ10" s="712" t="s">
        <v>5918</v>
      </c>
      <c r="AK10" s="694" t="s">
        <v>5919</v>
      </c>
      <c r="AL10" s="694"/>
      <c r="AM10" s="712" t="s">
        <v>1044</v>
      </c>
      <c r="AN10" s="694" t="s">
        <v>5920</v>
      </c>
      <c r="AO10" s="712" t="s">
        <v>5921</v>
      </c>
      <c r="AP10" s="712" t="s">
        <v>5922</v>
      </c>
      <c r="AQ10" s="694"/>
      <c r="AR10" s="694"/>
      <c r="AS10" s="694"/>
      <c r="AT10" s="694"/>
      <c r="AU10" s="694" t="s">
        <v>1345</v>
      </c>
      <c r="AV10" s="712" t="s">
        <v>5923</v>
      </c>
      <c r="AW10" s="712" t="s">
        <v>5924</v>
      </c>
      <c r="AX10" s="686"/>
      <c r="AY10" s="755"/>
      <c r="AZ10" s="755" t="s">
        <v>5925</v>
      </c>
      <c r="BA10" s="698"/>
      <c r="BB10" s="755" t="s">
        <v>5926</v>
      </c>
      <c r="BC10" s="698"/>
      <c r="BD10" s="686"/>
      <c r="BE10" s="745" t="s">
        <v>5927</v>
      </c>
      <c r="BF10" s="745" t="s">
        <v>4161</v>
      </c>
      <c r="BG10" s="702"/>
      <c r="BH10" s="702"/>
      <c r="BI10" s="702"/>
      <c r="BJ10" s="702"/>
      <c r="BK10" s="745" t="s">
        <v>5928</v>
      </c>
      <c r="BL10" s="686"/>
      <c r="BM10" s="719" t="s">
        <v>5929</v>
      </c>
      <c r="BN10" s="703"/>
      <c r="BO10" s="703"/>
      <c r="BP10" s="719" t="s">
        <v>5930</v>
      </c>
      <c r="BQ10" s="703"/>
      <c r="BR10" s="719" t="s">
        <v>1788</v>
      </c>
      <c r="BS10" s="703"/>
      <c r="BT10" s="719" t="s">
        <v>2297</v>
      </c>
      <c r="BU10" s="719" t="s">
        <v>5931</v>
      </c>
      <c r="BV10" s="686"/>
      <c r="BW10" s="736" t="s">
        <v>2943</v>
      </c>
      <c r="BX10" s="705"/>
      <c r="BY10" s="705"/>
      <c r="BZ10" s="705"/>
      <c r="CA10" s="705"/>
      <c r="CB10" s="705"/>
      <c r="CC10" s="705"/>
      <c r="CD10" s="705"/>
      <c r="CE10" s="705"/>
      <c r="CF10" s="705"/>
      <c r="CG10" s="705"/>
    </row>
    <row r="11">
      <c r="A11" s="560" t="s">
        <v>537</v>
      </c>
      <c r="B11" s="79" t="s">
        <v>5470</v>
      </c>
      <c r="C11" s="80" t="s">
        <v>434</v>
      </c>
      <c r="D11" s="81" t="s">
        <v>810</v>
      </c>
      <c r="E11" s="82" t="s">
        <v>540</v>
      </c>
      <c r="F11" s="83" t="s">
        <v>4513</v>
      </c>
      <c r="G11" s="79" t="s">
        <v>4360</v>
      </c>
      <c r="H11" s="681" t="s">
        <v>3717</v>
      </c>
      <c r="I11" s="681" t="s">
        <v>5932</v>
      </c>
      <c r="J11" s="685"/>
      <c r="K11" s="685"/>
      <c r="L11" s="645" t="s">
        <v>5933</v>
      </c>
      <c r="M11" s="685"/>
      <c r="N11" s="684" t="s">
        <v>5934</v>
      </c>
      <c r="O11" s="685"/>
      <c r="P11" s="686"/>
      <c r="Q11" s="709" t="s">
        <v>658</v>
      </c>
      <c r="R11" s="688"/>
      <c r="S11" s="652" t="s">
        <v>5824</v>
      </c>
      <c r="T11" s="738" t="s">
        <v>1682</v>
      </c>
      <c r="U11" s="688"/>
      <c r="V11" s="709" t="s">
        <v>5935</v>
      </c>
      <c r="W11" s="686"/>
      <c r="X11" s="711" t="s">
        <v>925</v>
      </c>
      <c r="Y11" s="711" t="s">
        <v>5936</v>
      </c>
      <c r="Z11" s="711" t="s">
        <v>5937</v>
      </c>
      <c r="AA11" s="749" t="s">
        <v>5938</v>
      </c>
      <c r="AB11" s="711" t="s">
        <v>5939</v>
      </c>
      <c r="AC11" s="711" t="s">
        <v>5940</v>
      </c>
      <c r="AD11" s="711" t="s">
        <v>5000</v>
      </c>
      <c r="AE11" s="711" t="s">
        <v>5941</v>
      </c>
      <c r="AF11" s="653" t="s">
        <v>5942</v>
      </c>
      <c r="AG11" s="692"/>
      <c r="AH11" s="686"/>
      <c r="AI11" s="713" t="s">
        <v>5943</v>
      </c>
      <c r="AJ11" s="713" t="s">
        <v>5944</v>
      </c>
      <c r="AK11" s="663" t="s">
        <v>2383</v>
      </c>
      <c r="AL11" s="658"/>
      <c r="AM11" s="694"/>
      <c r="AN11" s="663" t="s">
        <v>3618</v>
      </c>
      <c r="AO11" s="694"/>
      <c r="AP11" s="695" t="s">
        <v>5945</v>
      </c>
      <c r="AQ11" s="695" t="s">
        <v>5946</v>
      </c>
      <c r="AR11" s="713" t="s">
        <v>1723</v>
      </c>
      <c r="AS11" s="660" t="s">
        <v>5947</v>
      </c>
      <c r="AT11" s="694"/>
      <c r="AU11" s="663" t="s">
        <v>257</v>
      </c>
      <c r="AV11" s="663" t="s">
        <v>5948</v>
      </c>
      <c r="AW11" s="660" t="s">
        <v>5949</v>
      </c>
      <c r="AX11" s="686"/>
      <c r="AY11" s="698"/>
      <c r="AZ11" s="714" t="s">
        <v>5950</v>
      </c>
      <c r="BA11" s="714" t="s">
        <v>5951</v>
      </c>
      <c r="BB11" s="714" t="s">
        <v>5952</v>
      </c>
      <c r="BC11" s="698"/>
      <c r="BD11" s="686"/>
      <c r="BE11" s="669" t="s">
        <v>4888</v>
      </c>
      <c r="BF11" s="669" t="s">
        <v>4069</v>
      </c>
      <c r="BG11" s="702"/>
      <c r="BH11" s="702"/>
      <c r="BI11" s="669" t="s">
        <v>3792</v>
      </c>
      <c r="BJ11" s="702"/>
      <c r="BK11" s="669" t="s">
        <v>5953</v>
      </c>
      <c r="BL11" s="686"/>
      <c r="BM11" s="720" t="s">
        <v>5954</v>
      </c>
      <c r="BN11" s="703"/>
      <c r="BO11" s="703"/>
      <c r="BP11" s="703"/>
      <c r="BQ11" s="703"/>
      <c r="BR11" s="720" t="s">
        <v>3111</v>
      </c>
      <c r="BS11" s="703"/>
      <c r="BT11" s="674" t="s">
        <v>5955</v>
      </c>
      <c r="BU11" s="674" t="s">
        <v>5956</v>
      </c>
      <c r="BV11" s="686"/>
      <c r="BW11" s="754" t="s">
        <v>4320</v>
      </c>
      <c r="BX11" s="736"/>
      <c r="BY11" s="705"/>
      <c r="BZ11" s="705"/>
      <c r="CA11" s="705"/>
      <c r="CB11" s="678" t="s">
        <v>5957</v>
      </c>
      <c r="CC11" s="705"/>
      <c r="CD11" s="705"/>
      <c r="CE11" s="705"/>
      <c r="CF11" s="705"/>
      <c r="CG11" s="705"/>
    </row>
    <row r="12">
      <c r="A12" s="583" t="s">
        <v>5958</v>
      </c>
      <c r="B12" s="99" t="s">
        <v>5959</v>
      </c>
      <c r="C12" s="100" t="s">
        <v>1496</v>
      </c>
      <c r="D12" s="101" t="s">
        <v>1179</v>
      </c>
      <c r="E12" s="102" t="s">
        <v>1179</v>
      </c>
      <c r="F12" s="103" t="s">
        <v>329</v>
      </c>
      <c r="G12" s="99" t="s">
        <v>2687</v>
      </c>
      <c r="H12" s="685"/>
      <c r="I12" s="685"/>
      <c r="J12" s="644" t="s">
        <v>5960</v>
      </c>
      <c r="K12" s="644" t="s">
        <v>5961</v>
      </c>
      <c r="L12" s="681" t="s">
        <v>5962</v>
      </c>
      <c r="M12" s="685"/>
      <c r="N12" s="707" t="s">
        <v>5963</v>
      </c>
      <c r="O12" s="644" t="s">
        <v>5964</v>
      </c>
      <c r="P12" s="686"/>
      <c r="Q12" s="710" t="s">
        <v>794</v>
      </c>
      <c r="R12" s="688"/>
      <c r="S12" s="688"/>
      <c r="T12" s="688"/>
      <c r="U12" s="710"/>
      <c r="V12" s="709" t="s">
        <v>5965</v>
      </c>
      <c r="W12" s="686"/>
      <c r="X12" s="692"/>
      <c r="Y12" s="655" t="s">
        <v>5966</v>
      </c>
      <c r="Z12" s="690" t="s">
        <v>5967</v>
      </c>
      <c r="AA12" s="756"/>
      <c r="AB12" s="692"/>
      <c r="AC12" s="690" t="s">
        <v>961</v>
      </c>
      <c r="AD12" s="690" t="s">
        <v>5241</v>
      </c>
      <c r="AE12" s="690" t="s">
        <v>5968</v>
      </c>
      <c r="AF12" s="690" t="s">
        <v>5969</v>
      </c>
      <c r="AG12" s="692"/>
      <c r="AH12" s="686"/>
      <c r="AI12" s="712" t="s">
        <v>1223</v>
      </c>
      <c r="AJ12" s="694"/>
      <c r="AK12" s="694"/>
      <c r="AL12" s="694"/>
      <c r="AM12" s="694"/>
      <c r="AN12" s="712" t="s">
        <v>5970</v>
      </c>
      <c r="AO12" s="694"/>
      <c r="AP12" s="694"/>
      <c r="AQ12" s="694"/>
      <c r="AR12" s="694"/>
      <c r="AS12" s="694"/>
      <c r="AT12" s="694"/>
      <c r="AU12" s="663" t="s">
        <v>4887</v>
      </c>
      <c r="AV12" s="658" t="s">
        <v>5971</v>
      </c>
      <c r="AW12" s="658" t="s">
        <v>5972</v>
      </c>
      <c r="AX12" s="686"/>
      <c r="AY12" s="697" t="s">
        <v>5973</v>
      </c>
      <c r="AZ12" s="755" t="s">
        <v>4984</v>
      </c>
      <c r="BA12" s="714" t="s">
        <v>402</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2132</v>
      </c>
      <c r="BS12" s="703"/>
      <c r="BT12" s="674" t="s">
        <v>5980</v>
      </c>
      <c r="BU12" s="674" t="s">
        <v>5981</v>
      </c>
      <c r="BV12" s="686"/>
      <c r="BW12" s="678" t="s">
        <v>3385</v>
      </c>
      <c r="BX12" s="754" t="s">
        <v>3871</v>
      </c>
      <c r="BY12" s="705"/>
      <c r="BZ12" s="705"/>
      <c r="CA12" s="705"/>
      <c r="CB12" s="678" t="s">
        <v>5288</v>
      </c>
      <c r="CC12" s="736" t="s">
        <v>5982</v>
      </c>
      <c r="CD12" s="705"/>
      <c r="CE12" s="705"/>
      <c r="CF12" s="678" t="s">
        <v>5983</v>
      </c>
      <c r="CG12" s="705"/>
    </row>
    <row r="13">
      <c r="A13" s="757" t="s">
        <v>1746</v>
      </c>
      <c r="B13" s="79" t="s">
        <v>5984</v>
      </c>
      <c r="C13" s="80" t="s">
        <v>1496</v>
      </c>
      <c r="D13" s="81" t="s">
        <v>1496</v>
      </c>
      <c r="E13" s="82" t="s">
        <v>1496</v>
      </c>
      <c r="F13" s="83" t="s">
        <v>1496</v>
      </c>
      <c r="G13" s="79" t="s">
        <v>5311</v>
      </c>
      <c r="H13" s="685"/>
      <c r="I13" s="707" t="s">
        <v>5985</v>
      </c>
      <c r="J13" s="707"/>
      <c r="K13" s="644" t="s">
        <v>5986</v>
      </c>
      <c r="L13" s="707" t="s">
        <v>5987</v>
      </c>
      <c r="M13" s="685"/>
      <c r="N13" s="707" t="s">
        <v>5988</v>
      </c>
      <c r="O13" s="644" t="s">
        <v>5989</v>
      </c>
      <c r="P13" s="686"/>
      <c r="Q13" s="710" t="s">
        <v>3023</v>
      </c>
      <c r="R13" s="688"/>
      <c r="S13" s="688"/>
      <c r="T13" s="710" t="s">
        <v>4386</v>
      </c>
      <c r="U13" s="710"/>
      <c r="V13" s="710" t="s">
        <v>5990</v>
      </c>
      <c r="W13" s="686"/>
      <c r="X13" s="690" t="s">
        <v>1856</v>
      </c>
      <c r="Y13" s="690" t="s">
        <v>5991</v>
      </c>
      <c r="Z13" s="690" t="s">
        <v>5992</v>
      </c>
      <c r="AA13" s="690" t="s">
        <v>2736</v>
      </c>
      <c r="AB13" s="690" t="s">
        <v>4118</v>
      </c>
      <c r="AC13" s="653" t="s">
        <v>2722</v>
      </c>
      <c r="AD13" s="690" t="s">
        <v>4068</v>
      </c>
      <c r="AE13" s="690" t="s">
        <v>4437</v>
      </c>
      <c r="AF13" s="692"/>
      <c r="AG13" s="758" t="s">
        <v>5993</v>
      </c>
      <c r="AH13" s="686"/>
      <c r="AI13" s="694"/>
      <c r="AJ13" s="694"/>
      <c r="AK13" s="694"/>
      <c r="AL13" s="694"/>
      <c r="AM13" s="712" t="s">
        <v>5994</v>
      </c>
      <c r="AN13" s="712" t="s">
        <v>5995</v>
      </c>
      <c r="AO13" s="712" t="s">
        <v>5996</v>
      </c>
      <c r="AP13" s="694"/>
      <c r="AQ13" s="694"/>
      <c r="AR13" s="694"/>
      <c r="AS13" s="694"/>
      <c r="AT13" s="694"/>
      <c r="AU13" s="712" t="s">
        <v>1133</v>
      </c>
      <c r="AV13" s="712" t="s">
        <v>5778</v>
      </c>
      <c r="AW13" s="694"/>
      <c r="AX13" s="686"/>
      <c r="AY13" s="698"/>
      <c r="AZ13" s="698"/>
      <c r="BA13" s="755" t="s">
        <v>1824</v>
      </c>
      <c r="BB13" s="755" t="s">
        <v>5997</v>
      </c>
      <c r="BC13" s="698"/>
      <c r="BD13" s="686"/>
      <c r="BE13" s="745" t="s">
        <v>1302</v>
      </c>
      <c r="BF13" s="745" t="s">
        <v>4161</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1802</v>
      </c>
      <c r="B14" s="99" t="s">
        <v>5984</v>
      </c>
      <c r="C14" s="100" t="s">
        <v>1496</v>
      </c>
      <c r="D14" s="101" t="s">
        <v>434</v>
      </c>
      <c r="E14" s="102" t="s">
        <v>434</v>
      </c>
      <c r="F14" s="103" t="s">
        <v>1646</v>
      </c>
      <c r="G14" s="99" t="s">
        <v>1885</v>
      </c>
      <c r="H14" s="681" t="s">
        <v>2341</v>
      </c>
      <c r="I14" s="644" t="s">
        <v>6003</v>
      </c>
      <c r="J14" s="644" t="s">
        <v>1388</v>
      </c>
      <c r="K14" s="644" t="s">
        <v>6004</v>
      </c>
      <c r="L14" s="644" t="s">
        <v>6005</v>
      </c>
      <c r="M14" s="685"/>
      <c r="N14" s="707"/>
      <c r="O14" s="644" t="s">
        <v>6006</v>
      </c>
      <c r="P14" s="686"/>
      <c r="Q14" s="648" t="s">
        <v>6007</v>
      </c>
      <c r="R14" s="648" t="s">
        <v>4460</v>
      </c>
      <c r="S14" s="648" t="s">
        <v>6008</v>
      </c>
      <c r="T14" s="648" t="s">
        <v>2479</v>
      </c>
      <c r="U14" s="648" t="s">
        <v>6009</v>
      </c>
      <c r="V14" s="648" t="s">
        <v>6010</v>
      </c>
      <c r="W14" s="686"/>
      <c r="X14" s="653" t="s">
        <v>2691</v>
      </c>
      <c r="Y14" s="653" t="s">
        <v>6011</v>
      </c>
      <c r="Z14" s="690" t="s">
        <v>6012</v>
      </c>
      <c r="AA14" s="759" t="s">
        <v>6013</v>
      </c>
      <c r="AB14" s="653" t="s">
        <v>2148</v>
      </c>
      <c r="AC14" s="690"/>
      <c r="AD14" s="749" t="s">
        <v>6014</v>
      </c>
      <c r="AE14" s="653" t="s">
        <v>4569</v>
      </c>
      <c r="AF14" s="653" t="s">
        <v>6015</v>
      </c>
      <c r="AG14" s="690" t="s">
        <v>6016</v>
      </c>
      <c r="AH14" s="686"/>
      <c r="AI14" s="663" t="s">
        <v>6017</v>
      </c>
      <c r="AJ14" s="712"/>
      <c r="AK14" s="658" t="s">
        <v>5427</v>
      </c>
      <c r="AL14" s="695" t="s">
        <v>2887</v>
      </c>
      <c r="AM14" s="658" t="s">
        <v>3261</v>
      </c>
      <c r="AN14" s="661" t="s">
        <v>6018</v>
      </c>
      <c r="AO14" s="658" t="s">
        <v>6019</v>
      </c>
      <c r="AP14" s="713" t="s">
        <v>5640</v>
      </c>
      <c r="AQ14" s="658" t="s">
        <v>6020</v>
      </c>
      <c r="AR14" s="712"/>
      <c r="AS14" s="712"/>
      <c r="AT14" s="712"/>
      <c r="AU14" s="661" t="s">
        <v>704</v>
      </c>
      <c r="AV14" s="712" t="s">
        <v>5179</v>
      </c>
      <c r="AW14" s="712"/>
      <c r="AX14" s="686"/>
      <c r="AY14" s="697" t="s">
        <v>6021</v>
      </c>
      <c r="AZ14" s="697" t="s">
        <v>6022</v>
      </c>
      <c r="BA14" s="697" t="s">
        <v>4177</v>
      </c>
      <c r="BB14" s="755" t="s">
        <v>6023</v>
      </c>
      <c r="BC14" s="755"/>
      <c r="BD14" s="686"/>
      <c r="BE14" s="669" t="s">
        <v>6024</v>
      </c>
      <c r="BF14" s="669" t="s">
        <v>4352</v>
      </c>
      <c r="BG14" s="668" t="s">
        <v>1686</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3636</v>
      </c>
      <c r="BX14" s="678" t="s">
        <v>6034</v>
      </c>
      <c r="BY14" s="705"/>
      <c r="BZ14" s="705"/>
      <c r="CA14" s="736"/>
      <c r="CB14" s="678" t="s">
        <v>6035</v>
      </c>
      <c r="CC14" s="678" t="s">
        <v>6036</v>
      </c>
      <c r="CD14" s="736"/>
      <c r="CE14" s="705"/>
      <c r="CF14" s="705"/>
      <c r="CG14" s="705"/>
    </row>
    <row r="15">
      <c r="A15" s="560" t="s">
        <v>6037</v>
      </c>
      <c r="B15" s="79" t="s">
        <v>6038</v>
      </c>
      <c r="C15" s="80" t="s">
        <v>1496</v>
      </c>
      <c r="D15" s="81" t="s">
        <v>1179</v>
      </c>
      <c r="E15" s="82" t="s">
        <v>540</v>
      </c>
      <c r="F15" s="83" t="s">
        <v>331</v>
      </c>
      <c r="G15" s="79" t="s">
        <v>1692</v>
      </c>
      <c r="H15" s="685"/>
      <c r="I15" s="644" t="s">
        <v>6039</v>
      </c>
      <c r="J15" s="707"/>
      <c r="K15" s="685"/>
      <c r="L15" s="685"/>
      <c r="M15" s="707"/>
      <c r="N15" s="685"/>
      <c r="O15" s="644" t="s">
        <v>6040</v>
      </c>
      <c r="P15" s="686"/>
      <c r="Q15" s="688"/>
      <c r="R15" s="651"/>
      <c r="S15" s="738" t="s">
        <v>6041</v>
      </c>
      <c r="T15" s="688"/>
      <c r="U15" s="688"/>
      <c r="V15" s="648" t="s">
        <v>6042</v>
      </c>
      <c r="W15" s="686"/>
      <c r="X15" s="656" t="s">
        <v>501</v>
      </c>
      <c r="Y15" s="692"/>
      <c r="Z15" s="653" t="s">
        <v>6043</v>
      </c>
      <c r="AA15" s="656" t="s">
        <v>6044</v>
      </c>
      <c r="AB15" s="653" t="s">
        <v>2892</v>
      </c>
      <c r="AC15" s="656" t="s">
        <v>4096</v>
      </c>
      <c r="AD15" s="653" t="s">
        <v>4629</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2855</v>
      </c>
      <c r="BB15" s="697" t="s">
        <v>6049</v>
      </c>
      <c r="BC15" s="698"/>
      <c r="BD15" s="686"/>
      <c r="BE15" s="669" t="s">
        <v>1398</v>
      </c>
      <c r="BF15" s="669" t="s">
        <v>3700</v>
      </c>
      <c r="BG15" s="702"/>
      <c r="BH15" s="702"/>
      <c r="BI15" s="668" t="s">
        <v>6050</v>
      </c>
      <c r="BJ15" s="702"/>
      <c r="BK15" s="669" t="s">
        <v>6051</v>
      </c>
      <c r="BL15" s="686"/>
      <c r="BM15" s="674" t="s">
        <v>6024</v>
      </c>
      <c r="BN15" s="719"/>
      <c r="BO15" s="719"/>
      <c r="BP15" s="675" t="s">
        <v>6052</v>
      </c>
      <c r="BQ15" s="719"/>
      <c r="BR15" s="674" t="s">
        <v>428</v>
      </c>
      <c r="BS15" s="703"/>
      <c r="BT15" s="719" t="s">
        <v>6053</v>
      </c>
      <c r="BU15" s="719" t="s">
        <v>6054</v>
      </c>
      <c r="BV15" s="686"/>
      <c r="BW15" s="736" t="s">
        <v>1479</v>
      </c>
      <c r="BX15" s="705"/>
      <c r="BY15" s="705"/>
      <c r="BZ15" s="705"/>
      <c r="CA15" s="705"/>
      <c r="CB15" s="705"/>
      <c r="CC15" s="678" t="s">
        <v>4070</v>
      </c>
      <c r="CD15" s="705"/>
      <c r="CE15" s="705"/>
      <c r="CF15" s="705"/>
      <c r="CG15" s="705"/>
    </row>
    <row r="16">
      <c r="A16" s="98" t="s">
        <v>6055</v>
      </c>
      <c r="B16" s="99" t="s">
        <v>5581</v>
      </c>
      <c r="C16" s="100" t="s">
        <v>1496</v>
      </c>
      <c r="D16" s="101" t="s">
        <v>1179</v>
      </c>
      <c r="E16" s="102" t="s">
        <v>434</v>
      </c>
      <c r="F16" s="103" t="s">
        <v>329</v>
      </c>
      <c r="G16" s="99" t="s">
        <v>3269</v>
      </c>
      <c r="H16" s="645" t="s">
        <v>2551</v>
      </c>
      <c r="I16" s="684" t="s">
        <v>6056</v>
      </c>
      <c r="J16" s="761"/>
      <c r="K16" s="681" t="s">
        <v>6057</v>
      </c>
      <c r="L16" s="644"/>
      <c r="M16" s="685"/>
      <c r="N16" s="685"/>
      <c r="O16" s="707" t="s">
        <v>6058</v>
      </c>
      <c r="P16" s="686"/>
      <c r="Q16" s="710" t="s">
        <v>1786</v>
      </c>
      <c r="R16" s="688"/>
      <c r="S16" s="688"/>
      <c r="T16" s="710" t="s">
        <v>4494</v>
      </c>
      <c r="U16" s="710"/>
      <c r="V16" s="710" t="s">
        <v>6059</v>
      </c>
      <c r="W16" s="686"/>
      <c r="X16" s="690" t="s">
        <v>2938</v>
      </c>
      <c r="Y16" s="692"/>
      <c r="Z16" s="690" t="s">
        <v>1770</v>
      </c>
      <c r="AA16" s="756"/>
      <c r="AB16" s="690" t="s">
        <v>4666</v>
      </c>
      <c r="AC16" s="692"/>
      <c r="AD16" s="692"/>
      <c r="AE16" s="690" t="s">
        <v>3744</v>
      </c>
      <c r="AF16" s="690" t="s">
        <v>6060</v>
      </c>
      <c r="AG16" s="692"/>
      <c r="AH16" s="686"/>
      <c r="AI16" s="694"/>
      <c r="AJ16" s="694"/>
      <c r="AK16" s="694"/>
      <c r="AL16" s="694"/>
      <c r="AM16" s="712" t="s">
        <v>4633</v>
      </c>
      <c r="AN16" s="694"/>
      <c r="AO16" s="713" t="s">
        <v>6061</v>
      </c>
      <c r="AP16" s="694"/>
      <c r="AQ16" s="694"/>
      <c r="AR16" s="694"/>
      <c r="AS16" s="694"/>
      <c r="AT16" s="694"/>
      <c r="AU16" s="663" t="s">
        <v>790</v>
      </c>
      <c r="AV16" s="694"/>
      <c r="AW16" s="694"/>
      <c r="AX16" s="686"/>
      <c r="AY16" s="698"/>
      <c r="AZ16" s="698"/>
      <c r="BA16" s="698"/>
      <c r="BB16" s="755" t="s">
        <v>6062</v>
      </c>
      <c r="BC16" s="698"/>
      <c r="BD16" s="686"/>
      <c r="BE16" s="745" t="s">
        <v>2064</v>
      </c>
      <c r="BF16" s="702"/>
      <c r="BG16" s="702"/>
      <c r="BH16" s="702"/>
      <c r="BI16" s="702"/>
      <c r="BJ16" s="702"/>
      <c r="BK16" s="745" t="s">
        <v>6063</v>
      </c>
      <c r="BL16" s="686"/>
      <c r="BM16" s="719" t="s">
        <v>507</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1496</v>
      </c>
      <c r="D17" s="81" t="s">
        <v>1496</v>
      </c>
      <c r="E17" s="82" t="s">
        <v>434</v>
      </c>
      <c r="F17" s="83" t="s">
        <v>540</v>
      </c>
      <c r="G17" s="79" t="s">
        <v>5249</v>
      </c>
      <c r="H17" s="685"/>
      <c r="I17" s="685"/>
      <c r="J17" s="685"/>
      <c r="K17" s="685"/>
      <c r="L17" s="685" t="s">
        <v>2761</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3787</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6080</v>
      </c>
      <c r="C18" s="100" t="s">
        <v>1496</v>
      </c>
      <c r="D18" s="101" t="s">
        <v>1496</v>
      </c>
      <c r="E18" s="102" t="s">
        <v>1496</v>
      </c>
      <c r="F18" s="103" t="s">
        <v>1496</v>
      </c>
      <c r="G18" s="99" t="s">
        <v>4411</v>
      </c>
      <c r="H18" s="685"/>
      <c r="I18" s="685"/>
      <c r="J18" s="644" t="s">
        <v>4635</v>
      </c>
      <c r="K18" s="644" t="s">
        <v>6081</v>
      </c>
      <c r="L18" s="644" t="s">
        <v>6082</v>
      </c>
      <c r="M18" s="685"/>
      <c r="N18" s="685"/>
      <c r="O18" s="644" t="s">
        <v>6083</v>
      </c>
      <c r="P18" s="686"/>
      <c r="Q18" s="648" t="s">
        <v>1448</v>
      </c>
      <c r="R18" s="648" t="s">
        <v>3110</v>
      </c>
      <c r="S18" s="648" t="s">
        <v>585</v>
      </c>
      <c r="T18" s="648" t="s">
        <v>663</v>
      </c>
      <c r="U18" s="688"/>
      <c r="V18" s="648" t="s">
        <v>6084</v>
      </c>
      <c r="W18" s="686"/>
      <c r="X18" s="653" t="s">
        <v>1128</v>
      </c>
      <c r="Y18" s="692"/>
      <c r="Z18" s="653" t="s">
        <v>6085</v>
      </c>
      <c r="AA18" s="653" t="s">
        <v>6086</v>
      </c>
      <c r="AB18" s="653" t="s">
        <v>6087</v>
      </c>
      <c r="AC18" s="653" t="s">
        <v>6088</v>
      </c>
      <c r="AD18" s="653" t="s">
        <v>6089</v>
      </c>
      <c r="AE18" s="653" t="s">
        <v>4391</v>
      </c>
      <c r="AF18" s="653" t="s">
        <v>6090</v>
      </c>
      <c r="AG18" s="653" t="s">
        <v>2711</v>
      </c>
      <c r="AH18" s="686"/>
      <c r="AI18" s="694"/>
      <c r="AJ18" s="694"/>
      <c r="AK18" s="658" t="s">
        <v>1515</v>
      </c>
      <c r="AL18" s="658"/>
      <c r="AM18" s="694"/>
      <c r="AN18" s="694"/>
      <c r="AO18" s="694"/>
      <c r="AP18" s="658" t="s">
        <v>6091</v>
      </c>
      <c r="AQ18" s="658"/>
      <c r="AR18" s="694"/>
      <c r="AS18" s="658" t="s">
        <v>6092</v>
      </c>
      <c r="AT18" s="712" t="s">
        <v>6093</v>
      </c>
      <c r="AU18" s="658" t="s">
        <v>913</v>
      </c>
      <c r="AV18" s="694"/>
      <c r="AW18" s="658" t="s">
        <v>4757</v>
      </c>
      <c r="AX18" s="686"/>
      <c r="AY18" s="697" t="s">
        <v>6094</v>
      </c>
      <c r="AZ18" s="698"/>
      <c r="BA18" s="698"/>
      <c r="BB18" s="697" t="s">
        <v>6095</v>
      </c>
      <c r="BC18" s="698"/>
      <c r="BD18" s="686"/>
      <c r="BE18" s="669" t="s">
        <v>6096</v>
      </c>
      <c r="BF18" s="702"/>
      <c r="BG18" s="669" t="s">
        <v>6097</v>
      </c>
      <c r="BH18" s="669" t="s">
        <v>6098</v>
      </c>
      <c r="BI18" s="669" t="s">
        <v>487</v>
      </c>
      <c r="BJ18" s="669" t="s">
        <v>6099</v>
      </c>
      <c r="BK18" s="764" t="s">
        <v>6100</v>
      </c>
      <c r="BL18" s="686"/>
      <c r="BM18" s="674" t="s">
        <v>6101</v>
      </c>
      <c r="BN18" s="674" t="s">
        <v>3359</v>
      </c>
      <c r="BO18" s="703"/>
      <c r="BP18" s="674" t="s">
        <v>6102</v>
      </c>
      <c r="BQ18" s="703"/>
      <c r="BR18" s="674" t="s">
        <v>2465</v>
      </c>
      <c r="BS18" s="703"/>
      <c r="BT18" s="674" t="s">
        <v>6103</v>
      </c>
      <c r="BU18" s="674" t="s">
        <v>6104</v>
      </c>
      <c r="BV18" s="686"/>
      <c r="BW18" s="765" t="s">
        <v>1736</v>
      </c>
      <c r="BX18" s="678" t="s">
        <v>5144</v>
      </c>
      <c r="BY18" s="705"/>
      <c r="BZ18" s="705"/>
      <c r="CA18" s="705"/>
      <c r="CB18" s="678" t="s">
        <v>6105</v>
      </c>
      <c r="CC18" s="678" t="s">
        <v>6106</v>
      </c>
      <c r="CD18" s="705"/>
      <c r="CE18" s="705"/>
      <c r="CF18" s="705"/>
      <c r="CG18" s="705"/>
    </row>
    <row r="19">
      <c r="A19" s="766" t="s">
        <v>1604</v>
      </c>
      <c r="B19" s="79" t="s">
        <v>6107</v>
      </c>
      <c r="C19" s="80" t="s">
        <v>1496</v>
      </c>
      <c r="D19" s="81" t="s">
        <v>1496</v>
      </c>
      <c r="E19" s="82" t="s">
        <v>1496</v>
      </c>
      <c r="F19" s="83" t="s">
        <v>1496</v>
      </c>
      <c r="G19" s="79" t="s">
        <v>639</v>
      </c>
      <c r="H19" s="685"/>
      <c r="I19" s="685"/>
      <c r="J19" s="685"/>
      <c r="K19" s="685"/>
      <c r="L19" s="644" t="s">
        <v>6108</v>
      </c>
      <c r="M19" s="685"/>
      <c r="N19" s="685"/>
      <c r="O19" s="685"/>
      <c r="P19" s="686"/>
      <c r="Q19" s="688"/>
      <c r="R19" s="688"/>
      <c r="S19" s="688"/>
      <c r="T19" s="688"/>
      <c r="U19" s="688"/>
      <c r="V19" s="648" t="s">
        <v>6109</v>
      </c>
      <c r="W19" s="686"/>
      <c r="X19" s="653" t="s">
        <v>4495</v>
      </c>
      <c r="Y19" s="653"/>
      <c r="Z19" s="653" t="s">
        <v>2360</v>
      </c>
      <c r="AA19" s="759" t="s">
        <v>3383</v>
      </c>
      <c r="AB19" s="692"/>
      <c r="AC19" s="653" t="s">
        <v>6110</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4415</v>
      </c>
      <c r="BB19" s="697" t="s">
        <v>6111</v>
      </c>
      <c r="BC19" s="698"/>
      <c r="BD19" s="686"/>
      <c r="BE19" s="702"/>
      <c r="BF19" s="702"/>
      <c r="BG19" s="702"/>
      <c r="BH19" s="702"/>
      <c r="BI19" s="702"/>
      <c r="BJ19" s="702"/>
      <c r="BK19" s="669" t="s">
        <v>6112</v>
      </c>
      <c r="BL19" s="686"/>
      <c r="BM19" s="674" t="s">
        <v>6113</v>
      </c>
      <c r="BN19" s="703"/>
      <c r="BO19" s="703"/>
      <c r="BP19" s="703"/>
      <c r="BQ19" s="703"/>
      <c r="BR19" s="703"/>
      <c r="BS19" s="703"/>
      <c r="BT19" s="674" t="s">
        <v>6114</v>
      </c>
      <c r="BU19" s="674" t="s">
        <v>6115</v>
      </c>
      <c r="BV19" s="686"/>
      <c r="BW19" s="678" t="s">
        <v>982</v>
      </c>
      <c r="BX19" s="705"/>
      <c r="BY19" s="705"/>
      <c r="BZ19" s="705"/>
      <c r="CA19" s="705"/>
      <c r="CB19" s="705"/>
      <c r="CC19" s="705"/>
      <c r="CD19" s="705"/>
      <c r="CE19" s="705"/>
      <c r="CF19" s="705"/>
      <c r="CG19" s="705"/>
    </row>
    <row r="20">
      <c r="A20" s="767" t="s">
        <v>6116</v>
      </c>
      <c r="B20" s="99" t="s">
        <v>6117</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6118</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6119</v>
      </c>
      <c r="B21" s="79" t="s">
        <v>5617</v>
      </c>
      <c r="C21" s="80" t="s">
        <v>1179</v>
      </c>
      <c r="D21" s="81" t="s">
        <v>1496</v>
      </c>
      <c r="E21" s="82" t="s">
        <v>1496</v>
      </c>
      <c r="F21" s="83" t="s">
        <v>1179</v>
      </c>
      <c r="G21" s="79" t="s">
        <v>1748</v>
      </c>
      <c r="H21" s="644" t="s">
        <v>3153</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4070</v>
      </c>
      <c r="AB21" s="653" t="s">
        <v>1100</v>
      </c>
      <c r="AC21" s="692"/>
      <c r="AD21" s="692"/>
      <c r="AE21" s="653" t="s">
        <v>6126</v>
      </c>
      <c r="AF21" s="775" t="s">
        <v>6127</v>
      </c>
      <c r="AG21" s="690" t="s">
        <v>6128</v>
      </c>
      <c r="AH21" s="686"/>
      <c r="AI21" s="694"/>
      <c r="AJ21" s="694"/>
      <c r="AK21" s="694"/>
      <c r="AL21" s="694"/>
      <c r="AM21" s="694"/>
      <c r="AN21" s="694"/>
      <c r="AO21" s="694"/>
      <c r="AP21" s="712" t="s">
        <v>6129</v>
      </c>
      <c r="AQ21" s="658" t="s">
        <v>614</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1043</v>
      </c>
      <c r="BS21" s="703"/>
      <c r="BT21" s="674" t="s">
        <v>6137</v>
      </c>
      <c r="BU21" s="674" t="s">
        <v>6138</v>
      </c>
      <c r="BV21" s="686"/>
      <c r="BW21" s="705"/>
      <c r="BX21" s="705"/>
      <c r="BY21" s="705"/>
      <c r="BZ21" s="705"/>
      <c r="CA21" s="705"/>
      <c r="CB21" s="678" t="s">
        <v>6139</v>
      </c>
      <c r="CC21" s="705"/>
      <c r="CD21" s="705"/>
      <c r="CE21" s="705"/>
      <c r="CF21" s="705"/>
      <c r="CG21" s="705"/>
    </row>
    <row r="22">
      <c r="A22" s="583" t="s">
        <v>2584</v>
      </c>
      <c r="B22" s="99" t="s">
        <v>2243</v>
      </c>
      <c r="C22" s="100" t="s">
        <v>809</v>
      </c>
      <c r="D22" s="101" t="s">
        <v>1179</v>
      </c>
      <c r="E22" s="102" t="s">
        <v>1496</v>
      </c>
      <c r="F22" s="103" t="s">
        <v>810</v>
      </c>
      <c r="G22" s="99" t="s">
        <v>2366</v>
      </c>
      <c r="H22" s="644"/>
      <c r="I22" s="685"/>
      <c r="J22" s="685"/>
      <c r="K22" s="685"/>
      <c r="L22" s="685"/>
      <c r="M22" s="685"/>
      <c r="N22" s="685"/>
      <c r="O22" s="685"/>
      <c r="P22" s="686"/>
      <c r="Q22" s="688"/>
      <c r="R22" s="688"/>
      <c r="S22" s="688"/>
      <c r="T22" s="648" t="s">
        <v>1566</v>
      </c>
      <c r="U22" s="687" t="s">
        <v>6140</v>
      </c>
      <c r="V22" s="648" t="s">
        <v>6141</v>
      </c>
      <c r="W22" s="686"/>
      <c r="X22" s="692"/>
      <c r="Y22" s="692"/>
      <c r="Z22" s="692"/>
      <c r="AA22" s="756"/>
      <c r="AB22" s="690"/>
      <c r="AC22" s="654" t="s">
        <v>6142</v>
      </c>
      <c r="AD22" s="653" t="s">
        <v>6143</v>
      </c>
      <c r="AE22" s="653" t="s">
        <v>3922</v>
      </c>
      <c r="AF22" s="692"/>
      <c r="AG22" s="692"/>
      <c r="AH22" s="686"/>
      <c r="AI22" s="694"/>
      <c r="AJ22" s="694"/>
      <c r="AK22" s="694"/>
      <c r="AL22" s="694"/>
      <c r="AM22" s="694"/>
      <c r="AN22" s="660" t="s">
        <v>6144</v>
      </c>
      <c r="AO22" s="694"/>
      <c r="AP22" s="694"/>
      <c r="AQ22" s="694"/>
      <c r="AR22" s="694"/>
      <c r="AS22" s="694"/>
      <c r="AT22" s="694"/>
      <c r="AU22" s="658" t="s">
        <v>2379</v>
      </c>
      <c r="AV22" s="694"/>
      <c r="AW22" s="694"/>
      <c r="AX22" s="686"/>
      <c r="AY22" s="698"/>
      <c r="AZ22" s="698"/>
      <c r="BA22" s="716" t="s">
        <v>1615</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1055</v>
      </c>
      <c r="C23" s="80" t="s">
        <v>1496</v>
      </c>
      <c r="D23" s="81" t="s">
        <v>1496</v>
      </c>
      <c r="E23" s="82" t="s">
        <v>1496</v>
      </c>
      <c r="F23" s="83" t="s">
        <v>1496</v>
      </c>
      <c r="G23" s="79" t="s">
        <v>331</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3795</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6157</v>
      </c>
      <c r="C24" s="100" t="s">
        <v>1496</v>
      </c>
      <c r="D24" s="101" t="s">
        <v>1179</v>
      </c>
      <c r="E24" s="102" t="s">
        <v>1496</v>
      </c>
      <c r="F24" s="103" t="s">
        <v>1179</v>
      </c>
      <c r="G24" s="99" t="s">
        <v>3246</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647</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2749</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1586</v>
      </c>
      <c r="C25" s="80" t="s">
        <v>1496</v>
      </c>
      <c r="D25" s="81" t="s">
        <v>1496</v>
      </c>
      <c r="E25" s="82" t="s">
        <v>1496</v>
      </c>
      <c r="F25" s="83" t="s">
        <v>1496</v>
      </c>
      <c r="G25" s="79" t="s">
        <v>1113</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3330</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1936</v>
      </c>
      <c r="BQ25" s="703"/>
      <c r="BR25" s="703"/>
      <c r="BS25" s="703"/>
      <c r="BT25" s="719" t="s">
        <v>6190</v>
      </c>
      <c r="BU25" s="674" t="s">
        <v>6191</v>
      </c>
      <c r="BV25" s="686"/>
      <c r="BW25" s="678" t="s">
        <v>5490</v>
      </c>
      <c r="BX25" s="705"/>
      <c r="BY25" s="736"/>
      <c r="BZ25" s="736"/>
      <c r="CA25" s="705"/>
      <c r="CB25" s="705"/>
      <c r="CC25" s="705"/>
      <c r="CD25" s="705"/>
      <c r="CE25" s="705"/>
      <c r="CF25" s="705"/>
      <c r="CG25" s="705"/>
    </row>
    <row r="26">
      <c r="A26" s="583" t="s">
        <v>6192</v>
      </c>
      <c r="B26" s="99" t="s">
        <v>1648</v>
      </c>
      <c r="C26" s="100" t="s">
        <v>1496</v>
      </c>
      <c r="D26" s="101" t="s">
        <v>1496</v>
      </c>
      <c r="E26" s="102" t="s">
        <v>1179</v>
      </c>
      <c r="F26" s="103" t="s">
        <v>809</v>
      </c>
      <c r="G26" s="99" t="s">
        <v>1497</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4491</v>
      </c>
      <c r="Y26" s="692"/>
      <c r="Z26" s="690" t="s">
        <v>6196</v>
      </c>
      <c r="AA26" s="759" t="s">
        <v>4070</v>
      </c>
      <c r="AB26" s="690" t="s">
        <v>1971</v>
      </c>
      <c r="AC26" s="692"/>
      <c r="AD26" s="692"/>
      <c r="AE26" s="711" t="str">
        <f>HYPERLINK("https://twitter.com/Qbe_Root/status/1242884733232648192","56.04")</f>
        <v>56.04</v>
      </c>
      <c r="AF26" s="690" t="s">
        <v>6197</v>
      </c>
      <c r="AG26" s="692"/>
      <c r="AH26" s="686"/>
      <c r="AI26" s="694"/>
      <c r="AJ26" s="658" t="s">
        <v>278</v>
      </c>
      <c r="AK26" s="658" t="s">
        <v>6198</v>
      </c>
      <c r="AL26" s="712"/>
      <c r="AM26" s="694"/>
      <c r="AN26" s="776" t="s">
        <v>6199</v>
      </c>
      <c r="AO26" s="694"/>
      <c r="AP26" s="694"/>
      <c r="AQ26" s="694"/>
      <c r="AR26" s="694"/>
      <c r="AS26" s="694"/>
      <c r="AT26" s="694"/>
      <c r="AU26" s="658" t="s">
        <v>5522</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3527</v>
      </c>
      <c r="BS26" s="703"/>
      <c r="BT26" s="777" t="str">
        <f>HYPERLINK("https://twitter.com/Qbe_Root/status/1400138849058275330", "1:53.21")</f>
        <v>1:53.21</v>
      </c>
      <c r="BU26" s="674" t="s">
        <v>6205</v>
      </c>
      <c r="BV26" s="686"/>
      <c r="BW26" s="705"/>
      <c r="BX26" s="705"/>
      <c r="BY26" s="705"/>
      <c r="BZ26" s="705"/>
      <c r="CA26" s="736" t="s">
        <v>4557</v>
      </c>
      <c r="CB26" s="705"/>
      <c r="CC26" s="705"/>
      <c r="CD26" s="705"/>
      <c r="CE26" s="705"/>
      <c r="CF26" s="705"/>
      <c r="CG26" s="705"/>
    </row>
    <row r="27">
      <c r="A27" s="560" t="s">
        <v>2008</v>
      </c>
      <c r="B27" s="79" t="s">
        <v>2794</v>
      </c>
      <c r="C27" s="80" t="s">
        <v>1496</v>
      </c>
      <c r="D27" s="81" t="s">
        <v>1496</v>
      </c>
      <c r="E27" s="82" t="s">
        <v>1496</v>
      </c>
      <c r="F27" s="83" t="s">
        <v>1496</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5838</v>
      </c>
      <c r="AA27" s="653" t="s">
        <v>6210</v>
      </c>
      <c r="AB27" s="653" t="s">
        <v>6211</v>
      </c>
      <c r="AC27" s="653" t="s">
        <v>6212</v>
      </c>
      <c r="AD27" s="692"/>
      <c r="AE27" s="653" t="s">
        <v>2544</v>
      </c>
      <c r="AF27" s="692"/>
      <c r="AG27" s="653" t="s">
        <v>6213</v>
      </c>
      <c r="AH27" s="686"/>
      <c r="AI27" s="694"/>
      <c r="AJ27" s="694"/>
      <c r="AK27" s="694"/>
      <c r="AL27" s="694"/>
      <c r="AM27" s="694"/>
      <c r="AN27" s="658" t="s">
        <v>6214</v>
      </c>
      <c r="AO27" s="694"/>
      <c r="AP27" s="694"/>
      <c r="AQ27" s="694"/>
      <c r="AR27" s="694"/>
      <c r="AS27" s="694"/>
      <c r="AT27" s="694"/>
      <c r="AU27" s="658" t="s">
        <v>325</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1585</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4764</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1179</v>
      </c>
      <c r="D29" s="81" t="s">
        <v>1496</v>
      </c>
      <c r="E29" s="82" t="s">
        <v>1496</v>
      </c>
      <c r="F29" s="83" t="s">
        <v>1179</v>
      </c>
      <c r="G29" s="79" t="s">
        <v>1646</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1420</v>
      </c>
      <c r="AE29" s="653" t="s">
        <v>5845</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924</v>
      </c>
      <c r="BQ29" s="676" t="s">
        <v>6044</v>
      </c>
      <c r="BR29" s="674" t="s">
        <v>259</v>
      </c>
      <c r="BS29" s="703"/>
      <c r="BT29" s="703"/>
      <c r="BU29" s="703"/>
      <c r="BV29" s="686"/>
      <c r="BW29" s="705"/>
      <c r="BX29" s="705"/>
      <c r="BY29" s="705"/>
      <c r="BZ29" s="705"/>
      <c r="CA29" s="705"/>
      <c r="CB29" s="705"/>
      <c r="CC29" s="705"/>
      <c r="CD29" s="705"/>
      <c r="CE29" s="705"/>
      <c r="CF29" s="705"/>
      <c r="CG29" s="705"/>
    </row>
    <row r="30">
      <c r="A30" s="558" t="s">
        <v>4596</v>
      </c>
      <c r="B30" s="99" t="s">
        <v>5311</v>
      </c>
      <c r="C30" s="100" t="s">
        <v>1496</v>
      </c>
      <c r="D30" s="101" t="s">
        <v>1496</v>
      </c>
      <c r="E30" s="102" t="s">
        <v>1496</v>
      </c>
      <c r="F30" s="103" t="s">
        <v>1496</v>
      </c>
      <c r="G30" s="99" t="s">
        <v>331</v>
      </c>
      <c r="H30" s="644" t="s">
        <v>6226</v>
      </c>
      <c r="I30" s="685"/>
      <c r="J30" s="685"/>
      <c r="K30" s="685"/>
      <c r="L30" s="685"/>
      <c r="M30" s="685"/>
      <c r="N30" s="685"/>
      <c r="O30" s="685"/>
      <c r="P30" s="686"/>
      <c r="Q30" s="688"/>
      <c r="R30" s="688"/>
      <c r="S30" s="688"/>
      <c r="T30" s="648" t="s">
        <v>3480</v>
      </c>
      <c r="U30" s="648" t="s">
        <v>3918</v>
      </c>
      <c r="V30" s="648" t="s">
        <v>6227</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5017</v>
      </c>
      <c r="B31" s="79" t="s">
        <v>3269</v>
      </c>
      <c r="C31" s="80" t="s">
        <v>1496</v>
      </c>
      <c r="D31" s="81" t="s">
        <v>1496</v>
      </c>
      <c r="E31" s="82" t="s">
        <v>1496</v>
      </c>
      <c r="F31" s="83" t="s">
        <v>1496</v>
      </c>
      <c r="G31" s="79" t="s">
        <v>219</v>
      </c>
      <c r="H31" s="644" t="s">
        <v>902</v>
      </c>
      <c r="I31" s="685"/>
      <c r="J31" s="685"/>
      <c r="K31" s="685"/>
      <c r="L31" s="644" t="s">
        <v>6231</v>
      </c>
      <c r="M31" s="685"/>
      <c r="N31" s="685"/>
      <c r="O31" s="685"/>
      <c r="P31" s="686"/>
      <c r="Q31" s="648" t="s">
        <v>6232</v>
      </c>
      <c r="R31" s="688"/>
      <c r="S31" s="648" t="s">
        <v>6233</v>
      </c>
      <c r="T31" s="648" t="s">
        <v>4476</v>
      </c>
      <c r="U31" s="648" t="s">
        <v>6234</v>
      </c>
      <c r="V31" s="688"/>
      <c r="W31" s="686"/>
      <c r="X31" s="692"/>
      <c r="Y31" s="692"/>
      <c r="Z31" s="692"/>
      <c r="AA31" s="756"/>
      <c r="AB31" s="692"/>
      <c r="AC31" s="692"/>
      <c r="AD31" s="653" t="s">
        <v>3748</v>
      </c>
      <c r="AE31" s="653" t="s">
        <v>2384</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303</v>
      </c>
      <c r="BB31" s="697" t="s">
        <v>6237</v>
      </c>
      <c r="BC31" s="698"/>
      <c r="BD31" s="686"/>
      <c r="BE31" s="702"/>
      <c r="BF31" s="669" t="s">
        <v>2073</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4645</v>
      </c>
      <c r="B32" s="99" t="s">
        <v>3600</v>
      </c>
      <c r="C32" s="100" t="s">
        <v>1496</v>
      </c>
      <c r="D32" s="101" t="s">
        <v>1496</v>
      </c>
      <c r="E32" s="102" t="s">
        <v>1496</v>
      </c>
      <c r="F32" s="103" t="s">
        <v>1496</v>
      </c>
      <c r="G32" s="99" t="s">
        <v>331</v>
      </c>
      <c r="H32" s="685"/>
      <c r="I32" s="685"/>
      <c r="J32" s="685"/>
      <c r="K32" s="685"/>
      <c r="L32" s="644" t="s">
        <v>4478</v>
      </c>
      <c r="M32" s="685"/>
      <c r="N32" s="644" t="s">
        <v>6240</v>
      </c>
      <c r="O32" s="685"/>
      <c r="P32" s="686"/>
      <c r="Q32" s="688"/>
      <c r="R32" s="688"/>
      <c r="S32" s="688"/>
      <c r="T32" s="688"/>
      <c r="U32" s="710"/>
      <c r="V32" s="648" t="s">
        <v>6241</v>
      </c>
      <c r="W32" s="686"/>
      <c r="X32" s="692"/>
      <c r="Y32" s="692"/>
      <c r="Z32" s="690" t="s">
        <v>6242</v>
      </c>
      <c r="AA32" s="756"/>
      <c r="AB32" s="653" t="s">
        <v>961</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4930</v>
      </c>
      <c r="B33" s="79" t="s">
        <v>5249</v>
      </c>
      <c r="C33" s="80" t="s">
        <v>1179</v>
      </c>
      <c r="D33" s="81" t="s">
        <v>1496</v>
      </c>
      <c r="E33" s="82" t="s">
        <v>1496</v>
      </c>
      <c r="F33" s="83" t="s">
        <v>434</v>
      </c>
      <c r="G33" s="79" t="s">
        <v>330</v>
      </c>
      <c r="H33" s="644" t="s">
        <v>657</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2635</v>
      </c>
      <c r="B34" s="99" t="s">
        <v>220</v>
      </c>
      <c r="C34" s="100" t="s">
        <v>1496</v>
      </c>
      <c r="D34" s="101" t="s">
        <v>1496</v>
      </c>
      <c r="E34" s="102" t="s">
        <v>1496</v>
      </c>
      <c r="F34" s="103" t="s">
        <v>1496</v>
      </c>
      <c r="G34" s="99" t="s">
        <v>809</v>
      </c>
      <c r="H34" s="685"/>
      <c r="I34" s="685"/>
      <c r="J34" s="685"/>
      <c r="K34" s="685"/>
      <c r="L34" s="784" t="s">
        <v>6254</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331</v>
      </c>
      <c r="C36" s="100" t="s">
        <v>1496</v>
      </c>
      <c r="D36" s="101" t="s">
        <v>1496</v>
      </c>
      <c r="E36" s="102" t="s">
        <v>1496</v>
      </c>
      <c r="F36" s="103" t="s">
        <v>1496</v>
      </c>
      <c r="G36" s="99" t="s">
        <v>809</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1595</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4292</v>
      </c>
      <c r="CG41" s="705"/>
    </row>
    <row r="42">
      <c r="A42" s="583" t="s">
        <v>3405</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1179</v>
      </c>
      <c r="C45" s="80" t="s">
        <v>1496</v>
      </c>
      <c r="D45" s="81" t="s">
        <v>1496</v>
      </c>
      <c r="E45" s="82" t="s">
        <v>1496</v>
      </c>
      <c r="F45" s="83" t="s">
        <v>1496</v>
      </c>
      <c r="G45" s="79" t="s">
        <v>1179</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886</v>
      </c>
      <c r="G1" s="799" t="s">
        <v>6277</v>
      </c>
      <c r="H1" s="800" t="s">
        <v>1111</v>
      </c>
      <c r="I1" s="800" t="s">
        <v>6278</v>
      </c>
      <c r="J1" s="799" t="s">
        <v>6279</v>
      </c>
      <c r="K1" s="800" t="s">
        <v>6280</v>
      </c>
      <c r="L1" s="800" t="s">
        <v>6281</v>
      </c>
      <c r="M1" s="800" t="s">
        <v>537</v>
      </c>
      <c r="N1" s="799" t="s">
        <v>6282</v>
      </c>
      <c r="O1" s="801" t="s">
        <v>6283</v>
      </c>
      <c r="P1" s="800" t="s">
        <v>6284</v>
      </c>
      <c r="Q1" s="800" t="s">
        <v>6192</v>
      </c>
      <c r="R1" s="800" t="s">
        <v>6148</v>
      </c>
      <c r="S1" s="801" t="s">
        <v>1746</v>
      </c>
      <c r="T1" s="802" t="s">
        <v>6285</v>
      </c>
      <c r="U1" s="800" t="s">
        <v>5742</v>
      </c>
      <c r="V1" s="801" t="s">
        <v>1583</v>
      </c>
      <c r="W1" s="800" t="s">
        <v>6220</v>
      </c>
      <c r="X1" s="800" t="s">
        <v>1294</v>
      </c>
      <c r="Y1" s="800" t="s">
        <v>6286</v>
      </c>
      <c r="Z1" s="800" t="s">
        <v>2325</v>
      </c>
      <c r="AA1" s="800" t="s">
        <v>3598</v>
      </c>
      <c r="AB1" s="800" t="s">
        <v>637</v>
      </c>
      <c r="AC1" s="800" t="s">
        <v>6287</v>
      </c>
      <c r="AD1" s="800" t="s">
        <v>2758</v>
      </c>
      <c r="AE1" s="800" t="s">
        <v>6037</v>
      </c>
      <c r="AF1" s="800" t="s">
        <v>6288</v>
      </c>
      <c r="AG1" s="801" t="s">
        <v>6289</v>
      </c>
      <c r="AH1" s="800" t="s">
        <v>6290</v>
      </c>
      <c r="AI1" s="800" t="s">
        <v>4173</v>
      </c>
      <c r="AJ1" s="803" t="s">
        <v>2791</v>
      </c>
      <c r="AK1" s="800" t="s">
        <v>722</v>
      </c>
      <c r="AL1" s="800" t="s">
        <v>6291</v>
      </c>
      <c r="AM1" s="800" t="s">
        <v>6292</v>
      </c>
      <c r="AN1" s="802" t="s">
        <v>6116</v>
      </c>
      <c r="AO1" s="800" t="s">
        <v>6257</v>
      </c>
      <c r="AP1" s="800" t="s">
        <v>3832</v>
      </c>
      <c r="AQ1" s="800" t="s">
        <v>5351</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1114</v>
      </c>
      <c r="V2" s="806" t="s">
        <v>1297</v>
      </c>
      <c r="W2" s="806" t="s">
        <v>2975</v>
      </c>
      <c r="X2" s="806" t="s">
        <v>1885</v>
      </c>
      <c r="Y2" s="806" t="s">
        <v>5163</v>
      </c>
      <c r="Z2" s="806" t="s">
        <v>4339</v>
      </c>
      <c r="AA2" s="806" t="s">
        <v>2104</v>
      </c>
      <c r="AB2" s="806" t="s">
        <v>2104</v>
      </c>
      <c r="AC2" s="806" t="s">
        <v>5311</v>
      </c>
      <c r="AD2" s="806" t="s">
        <v>3269</v>
      </c>
      <c r="AE2" s="806" t="s">
        <v>1296</v>
      </c>
      <c r="AF2" s="806" t="s">
        <v>1296</v>
      </c>
      <c r="AG2" s="806" t="s">
        <v>5249</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6310</v>
      </c>
      <c r="C3" s="805"/>
      <c r="D3" s="809" t="s">
        <v>6107</v>
      </c>
      <c r="E3" s="809" t="s">
        <v>6311</v>
      </c>
      <c r="F3" s="809" t="s">
        <v>1586</v>
      </c>
      <c r="G3" s="809" t="s">
        <v>6312</v>
      </c>
      <c r="H3" s="809" t="s">
        <v>1606</v>
      </c>
      <c r="I3" s="809" t="s">
        <v>6313</v>
      </c>
      <c r="J3" s="809" t="s">
        <v>6314</v>
      </c>
      <c r="K3" s="809" t="s">
        <v>1606</v>
      </c>
      <c r="L3" s="809" t="s">
        <v>3951</v>
      </c>
      <c r="M3" s="809" t="s">
        <v>2511</v>
      </c>
      <c r="N3" s="809" t="s">
        <v>4339</v>
      </c>
      <c r="O3" s="809" t="s">
        <v>4526</v>
      </c>
      <c r="P3" s="809" t="s">
        <v>2105</v>
      </c>
      <c r="Q3" s="809" t="s">
        <v>4360</v>
      </c>
      <c r="R3" s="809" t="s">
        <v>1497</v>
      </c>
      <c r="S3" s="809" t="s">
        <v>4221</v>
      </c>
      <c r="T3" s="809" t="s">
        <v>5262</v>
      </c>
      <c r="U3" s="809" t="s">
        <v>5249</v>
      </c>
      <c r="V3" s="809" t="s">
        <v>330</v>
      </c>
      <c r="W3" s="809" t="s">
        <v>2366</v>
      </c>
      <c r="X3" s="809" t="s">
        <v>331</v>
      </c>
      <c r="Y3" s="809" t="s">
        <v>540</v>
      </c>
      <c r="Z3" s="809" t="s">
        <v>219</v>
      </c>
      <c r="AA3" s="809" t="s">
        <v>5402</v>
      </c>
      <c r="AB3" s="809" t="s">
        <v>540</v>
      </c>
      <c r="AC3" s="809" t="s">
        <v>810</v>
      </c>
      <c r="AD3" s="809" t="s">
        <v>2366</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6315</v>
      </c>
      <c r="B4" s="812"/>
      <c r="C4" s="813"/>
      <c r="D4" s="814" t="s">
        <v>6316</v>
      </c>
      <c r="E4" s="814" t="s">
        <v>222</v>
      </c>
      <c r="F4" s="814" t="s">
        <v>3951</v>
      </c>
      <c r="G4" s="814" t="s">
        <v>1647</v>
      </c>
      <c r="H4" s="814" t="s">
        <v>1606</v>
      </c>
      <c r="I4" s="814" t="s">
        <v>6311</v>
      </c>
      <c r="J4" s="814" t="s">
        <v>2471</v>
      </c>
      <c r="K4" s="814" t="s">
        <v>810</v>
      </c>
      <c r="L4" s="814" t="s">
        <v>4339</v>
      </c>
      <c r="M4" s="814" t="s">
        <v>6317</v>
      </c>
      <c r="N4" s="814" t="s">
        <v>4116</v>
      </c>
      <c r="O4" s="814" t="s">
        <v>4221</v>
      </c>
      <c r="P4" s="814" t="s">
        <v>1885</v>
      </c>
      <c r="Q4" s="814" t="s">
        <v>2687</v>
      </c>
      <c r="R4" s="814" t="s">
        <v>2366</v>
      </c>
      <c r="S4" s="814" t="s">
        <v>540</v>
      </c>
      <c r="T4" s="814" t="s">
        <v>1496</v>
      </c>
      <c r="U4" s="814" t="s">
        <v>1646</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6318</v>
      </c>
      <c r="B6" s="823" t="s">
        <v>6319</v>
      </c>
      <c r="C6" s="824" t="s">
        <v>223</v>
      </c>
      <c r="D6" s="825" t="s">
        <v>223</v>
      </c>
      <c r="E6" s="826" t="s">
        <v>3069</v>
      </c>
      <c r="F6" s="827" t="s">
        <v>889</v>
      </c>
      <c r="G6" s="826" t="s">
        <v>334</v>
      </c>
      <c r="H6" s="825" t="s">
        <v>198</v>
      </c>
      <c r="I6" s="828" t="s">
        <v>570</v>
      </c>
      <c r="J6" s="825" t="str">
        <f>HYPERLINK("https://youtu.be/BAG8a3WI9KM","52.27")</f>
        <v>52.27</v>
      </c>
      <c r="K6" s="829" t="s">
        <v>1391</v>
      </c>
      <c r="L6" s="825" t="s">
        <v>6320</v>
      </c>
      <c r="M6" s="830" t="s">
        <v>2766</v>
      </c>
      <c r="N6" s="831"/>
      <c r="O6" s="826" t="str">
        <f>HYPERLINK("https://youtu.be/qv_H1NgDIQ8","53.73")</f>
        <v>53.73</v>
      </c>
      <c r="P6" s="827" t="s">
        <v>6321</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6322</v>
      </c>
      <c r="B7" s="823" t="s">
        <v>6323</v>
      </c>
      <c r="C7" s="824" t="s">
        <v>6324</v>
      </c>
      <c r="D7" s="825" t="str">
        <f>HYPERLINK("https://youtu.be/CefbvCRxW34","1:21.78")</f>
        <v>1:21.78</v>
      </c>
      <c r="E7" s="825" t="s">
        <v>6325</v>
      </c>
      <c r="F7" s="827"/>
      <c r="G7" s="827"/>
      <c r="H7" s="825" t="str">
        <f>HYPERLINK("https://youtu.be/y9FQ4EcrohI", "1:21.52")</f>
        <v>1:21.52</v>
      </c>
      <c r="I7" s="825" t="s">
        <v>6326</v>
      </c>
      <c r="J7" s="827" t="s">
        <v>6327</v>
      </c>
      <c r="K7" s="829" t="s">
        <v>6328</v>
      </c>
      <c r="L7" s="827"/>
      <c r="M7" s="827"/>
      <c r="N7" s="827"/>
      <c r="O7" s="827" t="s">
        <v>6329</v>
      </c>
      <c r="P7" s="827" t="s">
        <v>6330</v>
      </c>
      <c r="Q7" s="825" t="s">
        <v>2514</v>
      </c>
      <c r="R7" s="827"/>
      <c r="S7" s="827"/>
      <c r="T7" s="827"/>
      <c r="U7" s="827"/>
      <c r="V7" s="827"/>
      <c r="W7" s="827"/>
      <c r="X7" s="833"/>
      <c r="Y7" s="827"/>
      <c r="Z7" s="827"/>
      <c r="AA7" s="833"/>
      <c r="AB7" s="827"/>
      <c r="AC7" s="827"/>
      <c r="AD7" s="827"/>
      <c r="AE7" s="827"/>
      <c r="AF7" s="827"/>
      <c r="AG7" s="827"/>
      <c r="AH7" s="827"/>
      <c r="AI7" s="834"/>
      <c r="AJ7" s="836" t="s">
        <v>6331</v>
      </c>
      <c r="AK7" s="827"/>
      <c r="AL7" s="827"/>
      <c r="AM7" s="827"/>
      <c r="AN7" s="827"/>
      <c r="AO7" s="827"/>
      <c r="AP7" s="827"/>
      <c r="AQ7" s="827"/>
      <c r="AR7" s="827"/>
      <c r="AS7" s="827"/>
      <c r="AT7" s="827"/>
      <c r="AU7" s="827"/>
      <c r="AV7" s="827"/>
      <c r="AW7" s="827"/>
      <c r="AX7" s="827"/>
      <c r="AY7" s="827"/>
      <c r="AZ7" s="827"/>
      <c r="BA7" s="827"/>
    </row>
    <row r="8" ht="15.75" customHeight="1">
      <c r="A8" s="837"/>
      <c r="B8" s="838" t="s">
        <v>6332</v>
      </c>
      <c r="C8" s="824" t="s">
        <v>224</v>
      </c>
      <c r="D8" s="825" t="s">
        <v>224</v>
      </c>
      <c r="E8" s="825" t="s">
        <v>812</v>
      </c>
      <c r="F8" s="827" t="s">
        <v>890</v>
      </c>
      <c r="G8" s="827" t="s">
        <v>972</v>
      </c>
      <c r="H8" s="825" t="s">
        <v>1116</v>
      </c>
      <c r="I8" s="825" t="s">
        <v>1354</v>
      </c>
      <c r="J8" s="825" t="str">
        <f>HYPERLINK("https://youtu.be/ZP_d48CVxG0","1:19.30")</f>
        <v>1:19.30</v>
      </c>
      <c r="K8" s="829" t="s">
        <v>6333</v>
      </c>
      <c r="L8" s="825" t="s">
        <v>6334</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6335</v>
      </c>
      <c r="B9" s="840" t="s">
        <v>6319</v>
      </c>
      <c r="C9" s="824" t="s">
        <v>6336</v>
      </c>
      <c r="D9" s="825" t="s">
        <v>6336</v>
      </c>
      <c r="E9" s="825" t="s">
        <v>6337</v>
      </c>
      <c r="F9" s="827" t="s">
        <v>1638</v>
      </c>
      <c r="G9" s="827" t="s">
        <v>1638</v>
      </c>
      <c r="H9" s="827"/>
      <c r="I9" s="827"/>
      <c r="J9" s="827" t="s">
        <v>1206</v>
      </c>
      <c r="K9" s="827"/>
      <c r="L9" s="827"/>
      <c r="M9" s="827"/>
      <c r="N9" s="827" t="s">
        <v>6338</v>
      </c>
      <c r="O9" s="827" t="s">
        <v>6339</v>
      </c>
      <c r="P9" s="827"/>
      <c r="Q9" s="827" t="s">
        <v>6340</v>
      </c>
      <c r="R9" s="827"/>
      <c r="S9" s="827"/>
      <c r="T9" s="827"/>
      <c r="U9" s="827" t="s">
        <v>1075</v>
      </c>
      <c r="V9" s="827"/>
      <c r="W9" s="827"/>
      <c r="X9" s="825" t="s">
        <v>1638</v>
      </c>
      <c r="Y9" s="827"/>
      <c r="Z9" s="825" t="s">
        <v>3427</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6341</v>
      </c>
      <c r="B10" s="840" t="s">
        <v>6323</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6332</v>
      </c>
      <c r="C11" s="824" t="s">
        <v>6342</v>
      </c>
      <c r="D11" s="825" t="s">
        <v>1335</v>
      </c>
      <c r="E11" s="825" t="s">
        <v>2428</v>
      </c>
      <c r="F11" s="827"/>
      <c r="G11" s="842"/>
      <c r="H11" s="825" t="s">
        <v>6342</v>
      </c>
      <c r="I11" s="825" t="s">
        <v>1480</v>
      </c>
      <c r="J11" s="827"/>
      <c r="K11" s="827"/>
      <c r="L11" s="827"/>
      <c r="M11" s="842"/>
      <c r="N11" s="842"/>
      <c r="O11" s="842"/>
      <c r="P11" s="827"/>
      <c r="Q11" s="842"/>
      <c r="R11" s="827"/>
      <c r="S11" s="842"/>
      <c r="T11" s="827"/>
      <c r="U11" s="842"/>
      <c r="V11" s="827"/>
      <c r="W11" s="842"/>
      <c r="X11" s="832"/>
      <c r="Y11" s="827"/>
      <c r="Z11" s="825" t="s">
        <v>6343</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6344</v>
      </c>
      <c r="B12" s="823" t="s">
        <v>6345</v>
      </c>
      <c r="C12" s="824" t="s">
        <v>4171</v>
      </c>
      <c r="D12" s="825" t="s">
        <v>4171</v>
      </c>
      <c r="E12" s="825" t="s">
        <v>3755</v>
      </c>
      <c r="F12" s="827" t="s">
        <v>6346</v>
      </c>
      <c r="G12" s="827"/>
      <c r="H12" s="845"/>
      <c r="I12" s="825" t="s">
        <v>6347</v>
      </c>
      <c r="J12" s="827" t="s">
        <v>5097</v>
      </c>
      <c r="K12" s="829" t="s">
        <v>550</v>
      </c>
      <c r="L12" s="827"/>
      <c r="M12" s="827"/>
      <c r="N12" s="827"/>
      <c r="O12" s="827" t="s">
        <v>6348</v>
      </c>
      <c r="P12" s="825" t="s">
        <v>3408</v>
      </c>
      <c r="Q12" s="825" t="s">
        <v>3982</v>
      </c>
      <c r="R12" s="827"/>
      <c r="S12" s="827" t="s">
        <v>6346</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6349</v>
      </c>
      <c r="C13" s="824" t="s">
        <v>225</v>
      </c>
      <c r="D13" s="825" t="s">
        <v>225</v>
      </c>
      <c r="E13" s="825" t="s">
        <v>6350</v>
      </c>
      <c r="F13" s="825" t="s">
        <v>6351</v>
      </c>
      <c r="G13" s="827" t="s">
        <v>6352</v>
      </c>
      <c r="H13" s="825" t="s">
        <v>2330</v>
      </c>
      <c r="I13" s="825" t="s">
        <v>1355</v>
      </c>
      <c r="J13" s="827" t="s">
        <v>6353</v>
      </c>
      <c r="K13" s="829" t="s">
        <v>4903</v>
      </c>
      <c r="L13" s="829" t="s">
        <v>1651</v>
      </c>
      <c r="M13" s="830" t="s">
        <v>792</v>
      </c>
      <c r="N13" s="825" t="s">
        <v>1239</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4903</v>
      </c>
      <c r="AK13" s="827"/>
      <c r="AL13" s="827"/>
      <c r="AM13" s="827"/>
      <c r="AN13" s="827"/>
      <c r="AO13" s="827"/>
      <c r="AP13" s="827"/>
      <c r="AQ13" s="827"/>
      <c r="AR13" s="827"/>
      <c r="AS13" s="827"/>
      <c r="AT13" s="827"/>
      <c r="AU13" s="827"/>
      <c r="AV13" s="827"/>
      <c r="AW13" s="827"/>
      <c r="AX13" s="827"/>
      <c r="AY13" s="827"/>
      <c r="AZ13" s="827"/>
      <c r="BA13" s="827"/>
    </row>
    <row r="14" ht="15.75" customHeight="1">
      <c r="A14" s="839" t="s">
        <v>6335</v>
      </c>
      <c r="B14" s="847" t="s">
        <v>6345</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4713</v>
      </c>
      <c r="L14" s="831"/>
      <c r="M14" s="827"/>
      <c r="N14" s="827"/>
      <c r="O14" s="825" t="str">
        <f>HYPERLINK("https://youtu.be/rZW3Nzg9CsM","14.20")</f>
        <v>14.20</v>
      </c>
      <c r="P14" s="831" t="s">
        <v>3799</v>
      </c>
      <c r="Q14" s="827"/>
      <c r="R14" s="831"/>
      <c r="S14" s="827" t="s">
        <v>822</v>
      </c>
      <c r="T14" s="831" t="s">
        <v>6354</v>
      </c>
      <c r="U14" s="827"/>
      <c r="V14" s="831"/>
      <c r="W14" s="827"/>
      <c r="X14" s="825" t="s">
        <v>3983</v>
      </c>
      <c r="Y14" s="831"/>
      <c r="Z14" s="827"/>
      <c r="AA14" s="848" t="s">
        <v>3603</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6349</v>
      </c>
      <c r="C15" s="824" t="s">
        <v>1118</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1118</v>
      </c>
      <c r="M15" s="830" t="s">
        <v>1356</v>
      </c>
      <c r="N15" s="831"/>
      <c r="O15" s="826" t="str">
        <f>HYPERLINK("https://youtu.be/Kv9otnDdZKc","13.93")</f>
        <v>13.93</v>
      </c>
      <c r="P15" s="825" t="s">
        <v>1501</v>
      </c>
      <c r="Q15" s="826" t="s">
        <v>2012</v>
      </c>
      <c r="R15" s="827"/>
      <c r="S15" s="831"/>
      <c r="T15" s="827" t="s">
        <v>2560</v>
      </c>
      <c r="U15" s="831"/>
      <c r="V15" s="825" t="s">
        <v>1118</v>
      </c>
      <c r="W15" s="831"/>
      <c r="X15" s="833"/>
      <c r="Y15" s="825" t="s">
        <v>544</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6341</v>
      </c>
      <c r="B16" s="840" t="s">
        <v>6319</v>
      </c>
      <c r="C16" s="841" t="s">
        <v>1541</v>
      </c>
      <c r="D16" s="825" t="s">
        <v>6355</v>
      </c>
      <c r="E16" s="825" t="s">
        <v>6356</v>
      </c>
      <c r="F16" s="825" t="s">
        <v>6089</v>
      </c>
      <c r="G16" s="827" t="s">
        <v>6357</v>
      </c>
      <c r="H16" s="825" t="s">
        <v>1541</v>
      </c>
      <c r="I16" s="825" t="s">
        <v>2091</v>
      </c>
      <c r="J16" s="827"/>
      <c r="K16" s="829" t="s">
        <v>1420</v>
      </c>
      <c r="L16" s="827"/>
      <c r="M16" s="825" t="s">
        <v>6357</v>
      </c>
      <c r="N16" s="825" t="s">
        <v>6089</v>
      </c>
      <c r="O16" s="827"/>
      <c r="P16" s="827"/>
      <c r="Q16" s="825" t="s">
        <v>1420</v>
      </c>
      <c r="R16" s="829" t="s">
        <v>6357</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6358</v>
      </c>
      <c r="B17" s="840" t="s">
        <v>6359</v>
      </c>
      <c r="C17" s="824" t="s">
        <v>6360</v>
      </c>
      <c r="D17" s="852" t="s">
        <v>6360</v>
      </c>
      <c r="E17" s="852" t="s">
        <v>2112</v>
      </c>
      <c r="F17" s="827" t="s">
        <v>1442</v>
      </c>
      <c r="G17" s="852" t="str">
        <f>HYPERLINK("https://clips.twitch.tv/TameHappyHerdPraiseIt","38.15")</f>
        <v>38.15</v>
      </c>
      <c r="H17" s="827"/>
      <c r="I17" s="827"/>
      <c r="J17" s="852" t="str">
        <f>HYPERLINK("https://youtu.be/t-1yqXLdZMA","38.05")</f>
        <v>38.05</v>
      </c>
      <c r="K17" s="827"/>
      <c r="L17" s="827"/>
      <c r="M17" s="852" t="s">
        <v>6361</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6362</v>
      </c>
      <c r="B18" s="823" t="s">
        <v>6363</v>
      </c>
      <c r="C18" s="824" t="s">
        <v>2200</v>
      </c>
      <c r="D18" s="825" t="str">
        <f>HYPERLINK("https://youtu.be/lEkVmE5mZ2Y","44.89")</f>
        <v>44.89</v>
      </c>
      <c r="E18" s="825" t="s">
        <v>2200</v>
      </c>
      <c r="F18" s="825" t="s">
        <v>6364</v>
      </c>
      <c r="G18" s="88"/>
      <c r="H18" s="827"/>
      <c r="I18" s="825" t="s">
        <v>4769</v>
      </c>
      <c r="J18" s="827" t="s">
        <v>3385</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6365</v>
      </c>
      <c r="C19" s="824" t="s">
        <v>1343</v>
      </c>
      <c r="D19" s="825" t="s">
        <v>1343</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6366</v>
      </c>
      <c r="C20" s="824" t="s">
        <v>6367</v>
      </c>
      <c r="D20" s="825" t="s">
        <v>6367</v>
      </c>
      <c r="E20" s="825" t="s">
        <v>103</v>
      </c>
      <c r="F20" s="825" t="s">
        <v>484</v>
      </c>
      <c r="G20" s="825" t="s">
        <v>519</v>
      </c>
      <c r="H20" s="825" t="s">
        <v>6368</v>
      </c>
      <c r="I20" s="853" t="s">
        <v>1357</v>
      </c>
      <c r="J20" s="825" t="str">
        <f>HYPERLINK("https://clips.twitch.tv/EnergeticBeautifulMallardRalpherZ","42.96")</f>
        <v>42.96</v>
      </c>
      <c r="K20" s="829" t="s">
        <v>1729</v>
      </c>
      <c r="L20" s="825" t="s">
        <v>5573</v>
      </c>
      <c r="M20" s="830" t="s">
        <v>260</v>
      </c>
      <c r="N20" s="827"/>
      <c r="O20" s="827" t="s">
        <v>117</v>
      </c>
      <c r="P20" s="825" t="s">
        <v>1195</v>
      </c>
      <c r="Q20" s="830" t="s">
        <v>2516</v>
      </c>
      <c r="R20" s="825" t="s">
        <v>440</v>
      </c>
      <c r="S20" s="827" t="s">
        <v>5025</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6369</v>
      </c>
      <c r="B21" s="823" t="s">
        <v>6370</v>
      </c>
      <c r="C21" s="824" t="s">
        <v>6371</v>
      </c>
      <c r="D21" s="828" t="s">
        <v>159</v>
      </c>
      <c r="E21" s="828" t="s">
        <v>6371</v>
      </c>
      <c r="F21" s="854"/>
      <c r="G21" s="854"/>
      <c r="H21" s="854"/>
      <c r="I21" s="855" t="s">
        <v>6372</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6373</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6374</v>
      </c>
      <c r="B23" s="823" t="s">
        <v>6375</v>
      </c>
      <c r="C23" s="824" t="s">
        <v>665</v>
      </c>
      <c r="D23" s="852" t="str">
        <f>HYPERLINK("https://youtu.be/Ke7Ydg0njos","1:12.18")</f>
        <v>1:12.18</v>
      </c>
      <c r="E23" s="827"/>
      <c r="F23" s="827"/>
      <c r="G23" s="827"/>
      <c r="H23" s="827"/>
      <c r="I23" s="827"/>
      <c r="J23" s="827"/>
      <c r="K23" s="827"/>
      <c r="L23" s="827"/>
      <c r="M23" s="827"/>
      <c r="N23" s="827"/>
      <c r="O23" s="852" t="s">
        <v>6376</v>
      </c>
      <c r="P23" s="827"/>
      <c r="Q23" s="827"/>
      <c r="R23" s="827"/>
      <c r="S23" s="827" t="s">
        <v>6377</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6378</v>
      </c>
      <c r="C24" s="824" t="s">
        <v>6379</v>
      </c>
      <c r="D24" s="852" t="str">
        <f>HYPERLINK("https://youtu.be/Rcz3E5J0bbw","1:11.25")</f>
        <v>1:11.25</v>
      </c>
      <c r="E24" s="852" t="s">
        <v>6379</v>
      </c>
      <c r="F24" s="827"/>
      <c r="G24" s="827"/>
      <c r="H24" s="827"/>
      <c r="I24" s="827"/>
      <c r="J24" s="827"/>
      <c r="K24" s="827"/>
      <c r="L24" s="827"/>
      <c r="M24" s="827"/>
      <c r="N24" s="827"/>
      <c r="O24" s="827"/>
      <c r="P24" s="827"/>
      <c r="Q24" s="827"/>
      <c r="R24" s="827"/>
      <c r="S24" s="827" t="s">
        <v>6380</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6381</v>
      </c>
      <c r="C25" s="824" t="s">
        <v>6382</v>
      </c>
      <c r="D25" s="852" t="s">
        <v>6383</v>
      </c>
      <c r="E25" s="852" t="s">
        <v>6382</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6384</v>
      </c>
      <c r="C26" s="824" t="s">
        <v>5873</v>
      </c>
      <c r="D26" s="825" t="s">
        <v>5873</v>
      </c>
      <c r="E26" s="827"/>
      <c r="F26" s="827"/>
      <c r="G26" s="827"/>
      <c r="H26" s="825" t="s">
        <v>6385</v>
      </c>
      <c r="I26" s="825" t="s">
        <v>1359</v>
      </c>
      <c r="J26" s="827"/>
      <c r="K26" s="829" t="s">
        <v>6386</v>
      </c>
      <c r="L26" s="827"/>
      <c r="M26" s="830" t="s">
        <v>6387</v>
      </c>
      <c r="N26" s="825" t="s">
        <v>6057</v>
      </c>
      <c r="O26" s="827"/>
      <c r="P26" s="829" t="s">
        <v>6388</v>
      </c>
      <c r="Q26" s="825" t="s">
        <v>2518</v>
      </c>
      <c r="R26" s="827"/>
      <c r="S26" s="827" t="s">
        <v>6389</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6335</v>
      </c>
      <c r="B27" s="840" t="s">
        <v>6390</v>
      </c>
      <c r="C27" s="824" t="s">
        <v>1417</v>
      </c>
      <c r="D27" s="825" t="s">
        <v>1417</v>
      </c>
      <c r="E27" s="827"/>
      <c r="F27" s="827"/>
      <c r="G27" s="827"/>
      <c r="H27" s="827"/>
      <c r="I27" s="825" t="s">
        <v>4284</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6391</v>
      </c>
      <c r="C28" s="824" t="s">
        <v>2609</v>
      </c>
      <c r="D28" s="852" t="s">
        <v>2609</v>
      </c>
      <c r="E28" s="827"/>
      <c r="F28" s="827"/>
      <c r="G28" s="827"/>
      <c r="H28" s="827"/>
      <c r="I28" s="827"/>
      <c r="J28" s="827"/>
      <c r="K28" s="827"/>
      <c r="L28" s="827"/>
      <c r="M28" s="827"/>
      <c r="N28" s="827"/>
      <c r="O28" s="827"/>
      <c r="P28" s="852" t="s">
        <v>6392</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6393</v>
      </c>
      <c r="B29" s="846" t="s">
        <v>6394</v>
      </c>
      <c r="C29" s="824" t="s">
        <v>3569</v>
      </c>
      <c r="D29" s="825" t="str">
        <f>HYPERLINK("https://clips.twitch.tv/EntertainingEnchantingDumplingsUncleNox","40.79")</f>
        <v>40.79</v>
      </c>
      <c r="E29" s="825" t="s">
        <v>3569</v>
      </c>
      <c r="F29" s="827" t="s">
        <v>1204</v>
      </c>
      <c r="G29" s="827"/>
      <c r="H29" s="827"/>
      <c r="I29" s="827"/>
      <c r="J29" s="827" t="s">
        <v>6395</v>
      </c>
      <c r="K29" s="827"/>
      <c r="L29" s="827"/>
      <c r="M29" s="827"/>
      <c r="N29" s="827"/>
      <c r="O29" s="827" t="s">
        <v>6392</v>
      </c>
      <c r="P29" s="825" t="s">
        <v>6396</v>
      </c>
      <c r="Q29" s="827"/>
      <c r="R29" s="827"/>
      <c r="S29" s="827"/>
      <c r="T29" s="827"/>
      <c r="U29" s="827"/>
      <c r="V29" s="827"/>
      <c r="W29" s="827"/>
      <c r="X29" s="833"/>
      <c r="Y29" s="827"/>
      <c r="Z29" s="827"/>
      <c r="AA29" s="848" t="s">
        <v>6397</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6398</v>
      </c>
      <c r="C30" s="824" t="s">
        <v>2179</v>
      </c>
      <c r="D30" s="852" t="str">
        <f>HYPERLINK("https://clips.twitch.tv/ThirstyBlushingSandstormBrainSlug","40.19")</f>
        <v>40.19</v>
      </c>
      <c r="E30" s="827"/>
      <c r="F30" s="852" t="s">
        <v>2179</v>
      </c>
      <c r="G30" s="827"/>
      <c r="H30" s="827"/>
      <c r="I30" s="852" t="s">
        <v>110</v>
      </c>
      <c r="J30" s="827" t="s">
        <v>1517</v>
      </c>
      <c r="K30" s="827"/>
      <c r="L30" s="827"/>
      <c r="M30" s="827"/>
      <c r="N30" s="827"/>
      <c r="O30" s="827" t="s">
        <v>5144</v>
      </c>
      <c r="P30" s="852" t="s">
        <v>6399</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6400</v>
      </c>
      <c r="C31" s="824" t="s">
        <v>1854</v>
      </c>
      <c r="D31" s="852" t="s">
        <v>1854</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6401</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6402</v>
      </c>
      <c r="C33" s="824" t="s">
        <v>2447</v>
      </c>
      <c r="D33" s="860" t="str">
        <f>HYPERLINK("https://youtu.be/R9drqtLlI48","40.69")</f>
        <v>40.69</v>
      </c>
      <c r="E33" s="852" t="s">
        <v>2447</v>
      </c>
      <c r="F33" s="831" t="s">
        <v>6403</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6404</v>
      </c>
      <c r="C34" s="841" t="s">
        <v>1569</v>
      </c>
      <c r="D34" s="825" t="s">
        <v>3118</v>
      </c>
      <c r="E34" s="825" t="s">
        <v>1243</v>
      </c>
      <c r="F34" s="825" t="s">
        <v>2179</v>
      </c>
      <c r="G34" s="831" t="s">
        <v>6405</v>
      </c>
      <c r="H34" s="827"/>
      <c r="I34" s="831"/>
      <c r="J34" s="827"/>
      <c r="K34" s="827"/>
      <c r="L34" s="827"/>
      <c r="M34" s="831"/>
      <c r="N34" s="831"/>
      <c r="O34" s="831"/>
      <c r="P34" s="825" t="s">
        <v>6406</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6407</v>
      </c>
      <c r="C35" s="824" t="s">
        <v>1834</v>
      </c>
      <c r="D35" s="825" t="str">
        <f>HYPERLINK("https://clips.twitch.tv/ScrumptiousColdMoonPeanutButterJellyTime","40.22")</f>
        <v>40.22</v>
      </c>
      <c r="E35" s="825" t="s">
        <v>1834</v>
      </c>
      <c r="F35" s="825" t="s">
        <v>6406</v>
      </c>
      <c r="G35" s="827"/>
      <c r="H35" s="861"/>
      <c r="I35" s="827"/>
      <c r="J35" s="827" t="s">
        <v>6408</v>
      </c>
      <c r="K35" s="827"/>
      <c r="L35" s="827"/>
      <c r="M35" s="827"/>
      <c r="N35" s="827"/>
      <c r="O35" s="827"/>
      <c r="P35" s="825" t="s">
        <v>6405</v>
      </c>
      <c r="Q35" s="827"/>
      <c r="R35" s="827"/>
      <c r="S35" s="827" t="s">
        <v>2412</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6409</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4412</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6341</v>
      </c>
      <c r="B37" s="840" t="s">
        <v>6410</v>
      </c>
      <c r="C37" s="824" t="s">
        <v>3592</v>
      </c>
      <c r="D37" s="825" t="s">
        <v>3592</v>
      </c>
      <c r="E37" s="825" t="s">
        <v>212</v>
      </c>
      <c r="F37" s="827"/>
      <c r="G37" s="827"/>
      <c r="H37" s="827"/>
      <c r="I37" s="825" t="s">
        <v>2458</v>
      </c>
      <c r="J37" s="827"/>
      <c r="K37" s="827"/>
      <c r="L37" s="827"/>
      <c r="M37" s="827"/>
      <c r="N37" s="827"/>
      <c r="O37" s="827"/>
      <c r="P37" s="862" t="s">
        <v>1554</v>
      </c>
      <c r="Q37" s="827"/>
      <c r="R37" s="827"/>
      <c r="S37" s="827"/>
      <c r="T37" s="827"/>
      <c r="U37" s="827"/>
      <c r="V37" s="827"/>
      <c r="W37" s="827"/>
      <c r="X37" s="833"/>
      <c r="Y37" s="827"/>
      <c r="Z37" s="827"/>
      <c r="AA37" s="825" t="s">
        <v>6411</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6412</v>
      </c>
      <c r="C38" s="824" t="s">
        <v>2004</v>
      </c>
      <c r="D38" s="825" t="s">
        <v>6413</v>
      </c>
      <c r="E38" s="825" t="s">
        <v>1728</v>
      </c>
      <c r="F38" s="827"/>
      <c r="G38" s="827"/>
      <c r="H38" s="827"/>
      <c r="I38" s="825" t="s">
        <v>1836</v>
      </c>
      <c r="J38" s="827"/>
      <c r="K38" s="827"/>
      <c r="L38" s="827"/>
      <c r="M38" s="825" t="s">
        <v>837</v>
      </c>
      <c r="N38" s="827"/>
      <c r="O38" s="827"/>
      <c r="P38" s="829" t="s">
        <v>401</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6358</v>
      </c>
      <c r="B39" s="840" t="s">
        <v>6359</v>
      </c>
      <c r="C39" s="824" t="s">
        <v>1806</v>
      </c>
      <c r="D39" s="852" t="str">
        <f>HYPERLINK("https://clips.twitch.tv/StylishVivaciousAirGuitarNotLikeThis","50.47")</f>
        <v>50.47</v>
      </c>
      <c r="E39" s="852" t="s">
        <v>1806</v>
      </c>
      <c r="F39" s="827" t="s">
        <v>929</v>
      </c>
      <c r="G39" s="827" t="s">
        <v>978</v>
      </c>
      <c r="H39" s="827"/>
      <c r="I39" s="827"/>
      <c r="J39" s="852" t="s">
        <v>1806</v>
      </c>
      <c r="K39" s="827"/>
      <c r="L39" s="827"/>
      <c r="M39" s="827"/>
      <c r="N39" s="827"/>
      <c r="O39" s="852" t="str">
        <f>HYPERLINK("https://youtu.be/Z3lDpXDeu-A","48.50")</f>
        <v>48.50</v>
      </c>
      <c r="P39" s="852" t="s">
        <v>6414</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6415</v>
      </c>
      <c r="C40" s="824" t="s">
        <v>6416</v>
      </c>
      <c r="D40" s="827"/>
      <c r="E40" s="827"/>
      <c r="F40" s="827"/>
      <c r="G40" s="827"/>
      <c r="H40" s="827"/>
      <c r="I40" s="827"/>
      <c r="J40" s="852" t="s">
        <v>6416</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6417</v>
      </c>
      <c r="C41" s="824" t="s">
        <v>6418</v>
      </c>
      <c r="D41" s="827"/>
      <c r="E41" s="827"/>
      <c r="F41" s="827"/>
      <c r="G41" s="827"/>
      <c r="H41" s="827"/>
      <c r="I41" s="827"/>
      <c r="J41" s="852" t="s">
        <v>6418</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6419</v>
      </c>
      <c r="C42" s="824" t="s">
        <v>4745</v>
      </c>
      <c r="D42" s="827"/>
      <c r="E42" s="827"/>
      <c r="F42" s="827"/>
      <c r="G42" s="827"/>
      <c r="H42" s="827"/>
      <c r="I42" s="827"/>
      <c r="J42" s="852" t="s">
        <v>4745</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6420</v>
      </c>
      <c r="B43" s="823" t="s">
        <v>6421</v>
      </c>
      <c r="C43" s="824" t="s">
        <v>2520</v>
      </c>
      <c r="D43" s="825" t="s">
        <v>3213</v>
      </c>
      <c r="E43" s="827"/>
      <c r="F43" s="827"/>
      <c r="G43" s="827"/>
      <c r="H43" s="845"/>
      <c r="I43" s="827"/>
      <c r="J43" s="825" t="str">
        <f>HYPERLINK("https://youtu.be/WdBDZlWcLa8","16.95")</f>
        <v>16.95</v>
      </c>
      <c r="K43" s="829" t="s">
        <v>4415</v>
      </c>
      <c r="L43" s="827"/>
      <c r="M43" s="827"/>
      <c r="N43" s="827"/>
      <c r="O43" s="825" t="str">
        <f>HYPERLINK("https://youtu.be/FwtG-kRM0SE","17.64")</f>
        <v>17.64</v>
      </c>
      <c r="P43" s="827"/>
      <c r="Q43" s="825" t="s">
        <v>2520</v>
      </c>
      <c r="R43" s="827"/>
      <c r="S43" s="825" t="str">
        <f>HYPERLINK("https://clips.twitch.tv/VainSmokyPotSeemsGood","16.88")</f>
        <v>16.88</v>
      </c>
      <c r="T43" s="827" t="s">
        <v>4764</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6422</v>
      </c>
      <c r="C44" s="824" t="str">
        <f>HYPERLINK("https://clips.twitch.tv/CautiousAmorphousLlamaDxAbomb","15.96")</f>
        <v>15.96</v>
      </c>
      <c r="D44" s="825" t="s">
        <v>444</v>
      </c>
      <c r="E44" s="825" t="s">
        <v>2477</v>
      </c>
      <c r="F44" s="825" t="s">
        <v>107</v>
      </c>
      <c r="G44" s="825" t="s">
        <v>444</v>
      </c>
      <c r="H44" s="825" t="s">
        <v>444</v>
      </c>
      <c r="I44" s="825" t="s">
        <v>1361</v>
      </c>
      <c r="J44" s="825" t="s">
        <v>107</v>
      </c>
      <c r="K44" s="825" t="s">
        <v>107</v>
      </c>
      <c r="L44" s="825" t="s">
        <v>341</v>
      </c>
      <c r="M44" s="830" t="s">
        <v>444</v>
      </c>
      <c r="N44" s="827"/>
      <c r="O44" s="827" t="s">
        <v>347</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6423</v>
      </c>
      <c r="B45" s="823" t="s">
        <v>6424</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6319</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6425</v>
      </c>
      <c r="B48" s="873" t="s">
        <v>6426</v>
      </c>
      <c r="C48" s="824" t="s">
        <v>2505</v>
      </c>
      <c r="D48" s="825" t="s">
        <v>2505</v>
      </c>
      <c r="E48" s="825" t="s">
        <v>198</v>
      </c>
      <c r="F48" s="825" t="s">
        <v>898</v>
      </c>
      <c r="G48" s="825" t="str">
        <f>HYPERLINK("https://clips.twitch.tv/AltruisticBrightClipsdadWholeWheat","51.57")</f>
        <v>51.57</v>
      </c>
      <c r="H48" s="874"/>
      <c r="I48" s="825" t="s">
        <v>1576</v>
      </c>
      <c r="J48" s="874" t="s">
        <v>5474</v>
      </c>
      <c r="K48" s="848" t="s">
        <v>3189</v>
      </c>
      <c r="L48" s="874"/>
      <c r="M48" s="830" t="s">
        <v>504</v>
      </c>
      <c r="N48" s="874"/>
      <c r="O48" s="875" t="s">
        <v>2688</v>
      </c>
      <c r="P48" s="848" t="s">
        <v>3415</v>
      </c>
      <c r="Q48" s="874"/>
      <c r="R48" s="874"/>
      <c r="S48" s="874" t="s">
        <v>1059</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6427</v>
      </c>
      <c r="C49" s="824" t="s">
        <v>2660</v>
      </c>
      <c r="D49" s="825" t="s">
        <v>2660</v>
      </c>
      <c r="E49" s="874"/>
      <c r="F49" s="874"/>
      <c r="G49" s="874"/>
      <c r="H49" s="825" t="s">
        <v>295</v>
      </c>
      <c r="I49" s="845"/>
      <c r="J49" s="874"/>
      <c r="K49" s="848" t="s">
        <v>1391</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6428</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6429</v>
      </c>
      <c r="C51" s="824" t="s">
        <v>653</v>
      </c>
      <c r="D51" s="825" t="s">
        <v>237</v>
      </c>
      <c r="E51" s="874"/>
      <c r="F51" s="874"/>
      <c r="G51" s="874"/>
      <c r="H51" s="825" t="s">
        <v>1125</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6341</v>
      </c>
      <c r="B52" s="883" t="s">
        <v>6426</v>
      </c>
      <c r="C52" s="824" t="s">
        <v>3038</v>
      </c>
      <c r="D52" s="825" t="s">
        <v>4374</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6427</v>
      </c>
      <c r="C53" s="824" t="s">
        <v>358</v>
      </c>
      <c r="D53" s="825" t="s">
        <v>6430</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6428</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6429</v>
      </c>
      <c r="C55" s="841" t="s">
        <v>2183</v>
      </c>
      <c r="D55" s="825" t="s">
        <v>6431</v>
      </c>
      <c r="E55" s="874"/>
      <c r="F55" s="874"/>
      <c r="G55" s="874"/>
      <c r="H55" s="874"/>
      <c r="I55" s="825" t="s">
        <v>6432</v>
      </c>
      <c r="J55" s="874"/>
      <c r="K55" s="874"/>
      <c r="L55" s="825" t="s">
        <v>6433</v>
      </c>
      <c r="M55" s="874"/>
      <c r="N55" s="874"/>
      <c r="O55" s="875"/>
      <c r="P55" s="874"/>
      <c r="Q55" s="874"/>
      <c r="R55" s="874"/>
      <c r="S55" s="874"/>
      <c r="T55" s="874"/>
      <c r="U55" s="848" t="s">
        <v>6433</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6434</v>
      </c>
      <c r="B56" s="873" t="s">
        <v>6435</v>
      </c>
      <c r="C56" s="824" t="str">
        <f>HYPERLINK("https://youtu.be/WV5J-Ci9wPU","16.74")</f>
        <v>16.74</v>
      </c>
      <c r="D56" s="848" t="s">
        <v>2525</v>
      </c>
      <c r="E56" s="874"/>
      <c r="F56" s="875" t="s">
        <v>4999</v>
      </c>
      <c r="G56" s="874"/>
      <c r="H56" s="874"/>
      <c r="I56" s="874"/>
      <c r="J56" s="874"/>
      <c r="K56" s="848" t="s">
        <v>1702</v>
      </c>
      <c r="L56" s="825" t="s">
        <v>3213</v>
      </c>
      <c r="M56" s="874"/>
      <c r="N56" s="874"/>
      <c r="O56" s="874" t="s">
        <v>6436</v>
      </c>
      <c r="P56" s="825" t="s">
        <v>250</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6341</v>
      </c>
      <c r="B57" s="885" t="s">
        <v>6437</v>
      </c>
      <c r="C57" s="841" t="s">
        <v>1038</v>
      </c>
      <c r="D57" s="827"/>
      <c r="E57" s="825" t="s">
        <v>1038</v>
      </c>
      <c r="F57" s="827"/>
      <c r="G57" s="833"/>
      <c r="H57" s="833"/>
      <c r="I57" s="827"/>
      <c r="J57" s="833"/>
      <c r="K57" s="833"/>
      <c r="L57" s="833"/>
      <c r="M57" s="825" t="s">
        <v>6438</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6439</v>
      </c>
      <c r="C58" s="824" t="s">
        <v>6440</v>
      </c>
      <c r="D58" s="825" t="s">
        <v>3747</v>
      </c>
      <c r="E58" s="874"/>
      <c r="F58" s="825" t="s">
        <v>3747</v>
      </c>
      <c r="G58" s="874"/>
      <c r="H58" s="874"/>
      <c r="I58" s="845"/>
      <c r="J58" s="874"/>
      <c r="K58" s="874"/>
      <c r="L58" s="825" t="s">
        <v>3822</v>
      </c>
      <c r="M58" s="874"/>
      <c r="N58" s="825" t="s">
        <v>6440</v>
      </c>
      <c r="O58" s="874"/>
      <c r="P58" s="874"/>
      <c r="Q58" s="874"/>
      <c r="R58" s="848" t="s">
        <v>3240</v>
      </c>
      <c r="S58" s="874"/>
      <c r="T58" s="874"/>
      <c r="U58" s="848" t="s">
        <v>6441</v>
      </c>
      <c r="V58" s="874"/>
      <c r="W58" s="874"/>
      <c r="X58" s="825" t="s">
        <v>3038</v>
      </c>
      <c r="Y58" s="874"/>
      <c r="Z58" s="874"/>
      <c r="AA58" s="848" t="s">
        <v>6442</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6443</v>
      </c>
      <c r="B59" s="873" t="s">
        <v>6444</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6445</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6446</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6447</v>
      </c>
      <c r="C61" s="824" t="s">
        <v>1703</v>
      </c>
      <c r="D61" s="825" t="s">
        <v>1703</v>
      </c>
      <c r="E61" s="874"/>
      <c r="F61" s="874"/>
      <c r="G61" s="874"/>
      <c r="H61" s="874"/>
      <c r="I61" s="825" t="s">
        <v>2042</v>
      </c>
      <c r="J61" s="825" t="s">
        <v>297</v>
      </c>
      <c r="K61" s="874"/>
      <c r="L61" s="874"/>
      <c r="M61" s="874"/>
      <c r="N61" s="874"/>
      <c r="O61" s="826" t="str">
        <f>HYPERLINK("https://youtu.be/1clufi5ICPo","15.10")</f>
        <v>15.10</v>
      </c>
      <c r="P61" s="874"/>
      <c r="Q61" s="829"/>
      <c r="R61" s="874"/>
      <c r="S61" s="874" t="s">
        <v>2189</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6448</v>
      </c>
      <c r="C62" s="824" t="s">
        <v>740</v>
      </c>
      <c r="D62" s="848" t="s">
        <v>981</v>
      </c>
      <c r="E62" s="825" t="s">
        <v>116</v>
      </c>
      <c r="F62" s="825" t="s">
        <v>4878</v>
      </c>
      <c r="G62" s="848" t="s">
        <v>6449</v>
      </c>
      <c r="H62" s="825" t="s">
        <v>5780</v>
      </c>
      <c r="I62" s="828" t="s">
        <v>1365</v>
      </c>
      <c r="J62" s="875" t="s">
        <v>1194</v>
      </c>
      <c r="K62" s="874"/>
      <c r="L62" s="874"/>
      <c r="M62" s="830" t="s">
        <v>3988</v>
      </c>
      <c r="N62" s="874"/>
      <c r="O62" s="874" t="s">
        <v>245</v>
      </c>
      <c r="P62" s="825" t="s">
        <v>4324</v>
      </c>
      <c r="Q62" s="825" t="s">
        <v>4536</v>
      </c>
      <c r="R62" s="874"/>
      <c r="S62" s="874" t="s">
        <v>1509</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2020</v>
      </c>
      <c r="D63" s="825" t="s">
        <v>2020</v>
      </c>
      <c r="E63" s="825" t="s">
        <v>6452</v>
      </c>
      <c r="F63" s="874"/>
      <c r="G63" s="874"/>
      <c r="H63" s="874"/>
      <c r="I63" s="825" t="s">
        <v>4993</v>
      </c>
      <c r="J63" s="874" t="s">
        <v>6453</v>
      </c>
      <c r="K63" s="874"/>
      <c r="L63" s="874"/>
      <c r="M63" s="874"/>
      <c r="N63" s="874"/>
      <c r="O63" s="875" t="s">
        <v>1792</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240</v>
      </c>
      <c r="D64" s="825" t="s">
        <v>240</v>
      </c>
      <c r="E64" s="825" t="s">
        <v>5764</v>
      </c>
      <c r="F64" s="825" t="s">
        <v>900</v>
      </c>
      <c r="G64" s="825" t="s">
        <v>982</v>
      </c>
      <c r="H64" s="825" t="s">
        <v>4043</v>
      </c>
      <c r="I64" s="825" t="s">
        <v>1366</v>
      </c>
      <c r="J64" s="874" t="s">
        <v>1195</v>
      </c>
      <c r="K64" s="848" t="s">
        <v>1550</v>
      </c>
      <c r="L64" s="825" t="s">
        <v>348</v>
      </c>
      <c r="M64" s="830" t="s">
        <v>3998</v>
      </c>
      <c r="N64" s="874"/>
      <c r="O64" s="874" t="s">
        <v>6456</v>
      </c>
      <c r="P64" s="825" t="s">
        <v>3416</v>
      </c>
      <c r="Q64" s="825" t="s">
        <v>4014</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6335</v>
      </c>
      <c r="B65" s="883" t="s">
        <v>6458</v>
      </c>
      <c r="C65" s="824" t="s">
        <v>241</v>
      </c>
      <c r="D65" s="825" t="s">
        <v>901</v>
      </c>
      <c r="E65" s="825" t="s">
        <v>118</v>
      </c>
      <c r="F65" s="825" t="s">
        <v>901</v>
      </c>
      <c r="G65" s="825" t="s">
        <v>118</v>
      </c>
      <c r="H65" s="825" t="s">
        <v>824</v>
      </c>
      <c r="I65" s="825" t="s">
        <v>1226</v>
      </c>
      <c r="J65" s="826" t="str">
        <f>HYPERLINK("https://www.youtube.com/watch?v=Imyo7x5mfG4&amp;feature=youtu.be","30.15")</f>
        <v>30.15</v>
      </c>
      <c r="K65" s="848" t="s">
        <v>3757</v>
      </c>
      <c r="L65" s="825" t="s">
        <v>1064</v>
      </c>
      <c r="M65" s="830" t="s">
        <v>3745</v>
      </c>
      <c r="N65" s="874"/>
      <c r="O65" s="874" t="s">
        <v>118</v>
      </c>
      <c r="P65" s="825" t="s">
        <v>1514</v>
      </c>
      <c r="Q65" s="874"/>
      <c r="R65" s="874"/>
      <c r="S65" s="874" t="s">
        <v>3445</v>
      </c>
      <c r="T65" s="874" t="s">
        <v>1041</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6341</v>
      </c>
      <c r="B66" s="883" t="s">
        <v>6451</v>
      </c>
      <c r="C66" s="824" t="s">
        <v>4727</v>
      </c>
      <c r="D66" s="825" t="s">
        <v>4727</v>
      </c>
      <c r="E66" s="825" t="s">
        <v>4727</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1509</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2137</v>
      </c>
      <c r="D67" s="825" t="s">
        <v>2137</v>
      </c>
      <c r="E67" s="825" t="s">
        <v>2438</v>
      </c>
      <c r="F67" s="875" t="s">
        <v>6461</v>
      </c>
      <c r="G67" s="875"/>
      <c r="H67" s="874"/>
      <c r="I67" s="825" t="s">
        <v>6462</v>
      </c>
      <c r="J67" s="874"/>
      <c r="K67" s="874"/>
      <c r="L67" s="874"/>
      <c r="M67" s="874"/>
      <c r="N67" s="874"/>
      <c r="O67" s="880"/>
      <c r="P67" s="874"/>
      <c r="Q67" s="825" t="s">
        <v>3161</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6358</v>
      </c>
      <c r="B69" s="883" t="s">
        <v>6359</v>
      </c>
      <c r="C69" s="824" t="s">
        <v>125</v>
      </c>
      <c r="D69" s="825" t="s">
        <v>247</v>
      </c>
      <c r="E69" s="874"/>
      <c r="F69" s="826" t="str">
        <f>HYPERLINK("https://www.youtube.com/watch?v=8BrDAvD-IV4","1:01.54")</f>
        <v>1:01.54</v>
      </c>
      <c r="G69" s="875" t="s">
        <v>1941</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6369</v>
      </c>
      <c r="B70" s="873" t="s">
        <v>6466</v>
      </c>
      <c r="C70" s="824" t="s">
        <v>2088</v>
      </c>
      <c r="D70" s="825" t="s">
        <v>2088</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2591</v>
      </c>
      <c r="D71" s="825" t="s">
        <v>2591</v>
      </c>
      <c r="E71" s="825" t="s">
        <v>6469</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350</v>
      </c>
      <c r="D72" s="825" t="s">
        <v>4425</v>
      </c>
      <c r="E72" s="825" t="s">
        <v>825</v>
      </c>
      <c r="F72" s="845"/>
      <c r="G72" s="874"/>
      <c r="H72" s="825" t="s">
        <v>2434</v>
      </c>
      <c r="I72" s="825" t="s">
        <v>1367</v>
      </c>
      <c r="J72" s="874" t="s">
        <v>2598</v>
      </c>
      <c r="K72" s="874"/>
      <c r="L72" s="825" t="s">
        <v>1656</v>
      </c>
      <c r="M72" s="825" t="s">
        <v>3740</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3536</v>
      </c>
      <c r="D73" s="825" t="s">
        <v>6473</v>
      </c>
      <c r="E73" s="825" t="s">
        <v>6474</v>
      </c>
      <c r="F73" s="874"/>
      <c r="G73" s="874"/>
      <c r="H73" s="874"/>
      <c r="I73" s="825" t="s">
        <v>4573</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5655</v>
      </c>
      <c r="D75" s="825" t="s">
        <v>6477</v>
      </c>
      <c r="E75" s="825" t="s">
        <v>2121</v>
      </c>
      <c r="F75" s="825" t="s">
        <v>904</v>
      </c>
      <c r="G75" s="825" t="s">
        <v>904</v>
      </c>
      <c r="H75" s="825" t="s">
        <v>744</v>
      </c>
      <c r="I75" s="825" t="s">
        <v>1369</v>
      </c>
      <c r="J75" s="874" t="s">
        <v>6478</v>
      </c>
      <c r="K75" s="848" t="s">
        <v>6479</v>
      </c>
      <c r="L75" s="825" t="s">
        <v>310</v>
      </c>
      <c r="M75" s="874"/>
      <c r="N75" s="874"/>
      <c r="O75" s="825" t="s">
        <v>5655</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6420</v>
      </c>
      <c r="B76" s="873" t="s">
        <v>6481</v>
      </c>
      <c r="C76" s="824" t="s">
        <v>4695</v>
      </c>
      <c r="D76" s="825" t="s">
        <v>4695</v>
      </c>
      <c r="E76" s="825" t="s">
        <v>1824</v>
      </c>
      <c r="F76" s="874" t="s">
        <v>2855</v>
      </c>
      <c r="G76" s="874"/>
      <c r="H76" s="874"/>
      <c r="I76" s="874"/>
      <c r="J76" s="874" t="s">
        <v>4347</v>
      </c>
      <c r="K76" s="848" t="s">
        <v>6482</v>
      </c>
      <c r="L76" s="825" t="s">
        <v>4695</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1658</v>
      </c>
      <c r="D79" s="825" t="s">
        <v>245</v>
      </c>
      <c r="E79" s="825" t="s">
        <v>1197</v>
      </c>
      <c r="F79" s="825" t="s">
        <v>6486</v>
      </c>
      <c r="G79" s="848" t="s">
        <v>122</v>
      </c>
      <c r="H79" s="825" t="s">
        <v>122</v>
      </c>
      <c r="I79" s="828" t="s">
        <v>457</v>
      </c>
      <c r="J79" s="874"/>
      <c r="K79" s="848" t="s">
        <v>122</v>
      </c>
      <c r="L79" s="825" t="s">
        <v>1658</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6423</v>
      </c>
      <c r="B80" s="873" t="s">
        <v>6488</v>
      </c>
      <c r="C80" s="841" t="s">
        <v>246</v>
      </c>
      <c r="D80" s="825" t="s">
        <v>1445</v>
      </c>
      <c r="E80" s="874"/>
      <c r="F80" s="874"/>
      <c r="G80" s="874"/>
      <c r="H80" s="874"/>
      <c r="I80" s="825" t="s">
        <v>853</v>
      </c>
      <c r="J80" s="826" t="str">
        <f>HYPERLINK("https://youtu.be/VjOXmvP4h2s","46.37")</f>
        <v>46.37</v>
      </c>
      <c r="K80" s="874"/>
      <c r="L80" s="874"/>
      <c r="M80" s="825" t="s">
        <v>246</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6319</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6318</v>
      </c>
      <c r="B83" s="894"/>
      <c r="C83" s="824" t="s">
        <v>3515</v>
      </c>
      <c r="D83" s="895" t="s">
        <v>1898</v>
      </c>
      <c r="E83" s="895" t="s">
        <v>3515</v>
      </c>
      <c r="F83" s="896"/>
      <c r="G83" s="895" t="s">
        <v>988</v>
      </c>
      <c r="H83" s="896"/>
      <c r="I83" s="830" t="s">
        <v>6490</v>
      </c>
      <c r="J83" s="897" t="str">
        <f>HYPERLINK("https://youtu.be/ycBfir2aflI","41.70")</f>
        <v>41.70</v>
      </c>
      <c r="K83" s="898" t="s">
        <v>2112</v>
      </c>
      <c r="L83" s="896"/>
      <c r="M83" s="830" t="s">
        <v>6353</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6335</v>
      </c>
      <c r="B84" s="902"/>
      <c r="C84" s="824" t="s">
        <v>565</v>
      </c>
      <c r="D84" s="903"/>
      <c r="E84" s="895" t="s">
        <v>565</v>
      </c>
      <c r="F84" s="895" t="s">
        <v>565</v>
      </c>
      <c r="G84" s="898" t="s">
        <v>989</v>
      </c>
      <c r="H84" s="895" t="s">
        <v>5522</v>
      </c>
      <c r="I84" s="830" t="s">
        <v>6430</v>
      </c>
      <c r="J84" s="895" t="s">
        <v>4658</v>
      </c>
      <c r="K84" s="898" t="s">
        <v>2220</v>
      </c>
      <c r="L84" s="896"/>
      <c r="M84" s="830" t="s">
        <v>3558</v>
      </c>
      <c r="N84" s="896"/>
      <c r="O84" s="896" t="s">
        <v>1827</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6341</v>
      </c>
      <c r="B85" s="902"/>
      <c r="C85" s="824" t="s">
        <v>2971</v>
      </c>
      <c r="D85" s="903"/>
      <c r="E85" s="895" t="s">
        <v>2971</v>
      </c>
      <c r="F85" s="896"/>
      <c r="G85" s="895" t="s">
        <v>3747</v>
      </c>
      <c r="H85" s="896"/>
      <c r="I85" s="895" t="s">
        <v>6491</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6359</v>
      </c>
      <c r="C86" s="824" t="s">
        <v>4060</v>
      </c>
      <c r="D86" s="903"/>
      <c r="E86" s="895" t="s">
        <v>6493</v>
      </c>
      <c r="F86" s="896"/>
      <c r="G86" s="895" t="s">
        <v>996</v>
      </c>
      <c r="H86" s="896"/>
      <c r="I86" s="896"/>
      <c r="J86" s="904" t="s">
        <v>3438</v>
      </c>
      <c r="K86" s="896"/>
      <c r="L86" s="895" t="s">
        <v>1663</v>
      </c>
      <c r="M86" s="896"/>
      <c r="N86" s="896"/>
      <c r="O86" s="896"/>
      <c r="P86" s="898" t="s">
        <v>2382</v>
      </c>
      <c r="Q86" s="896"/>
      <c r="R86" s="896"/>
      <c r="S86" s="896"/>
      <c r="T86" s="896"/>
      <c r="U86" s="896"/>
      <c r="V86" s="895" t="s">
        <v>4060</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6434</v>
      </c>
      <c r="B87" s="906" t="s">
        <v>6495</v>
      </c>
      <c r="C87" s="824" t="s">
        <v>1252</v>
      </c>
      <c r="D87" s="903"/>
      <c r="E87" s="896"/>
      <c r="F87" s="896"/>
      <c r="G87" s="895" t="s">
        <v>990</v>
      </c>
      <c r="H87" s="896"/>
      <c r="I87" s="895" t="s">
        <v>1375</v>
      </c>
      <c r="J87" s="896" t="s">
        <v>5821</v>
      </c>
      <c r="K87" s="896"/>
      <c r="L87" s="896"/>
      <c r="M87" s="830" t="s">
        <v>6496</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6443</v>
      </c>
      <c r="B89" s="906" t="s">
        <v>6499</v>
      </c>
      <c r="C89" s="824" t="s">
        <v>834</v>
      </c>
      <c r="D89" s="903"/>
      <c r="E89" s="895" t="s">
        <v>834</v>
      </c>
      <c r="F89" s="896"/>
      <c r="G89" s="896"/>
      <c r="H89" s="896"/>
      <c r="I89" s="897" t="s">
        <v>506</v>
      </c>
      <c r="J89" s="896"/>
      <c r="K89" s="896"/>
      <c r="L89" s="896"/>
      <c r="M89" s="830" t="s">
        <v>6500</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835</v>
      </c>
      <c r="D90" s="903"/>
      <c r="E90" s="896"/>
      <c r="F90" s="896"/>
      <c r="G90" s="898" t="s">
        <v>992</v>
      </c>
      <c r="H90" s="896"/>
      <c r="I90" s="895" t="s">
        <v>4134</v>
      </c>
      <c r="J90" s="896" t="s">
        <v>6503</v>
      </c>
      <c r="K90" s="896"/>
      <c r="L90" s="896"/>
      <c r="M90" s="830" t="s">
        <v>6504</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6335</v>
      </c>
      <c r="B92" s="905" t="s">
        <v>6502</v>
      </c>
      <c r="C92" s="824" t="s">
        <v>2633</v>
      </c>
      <c r="D92" s="895" t="s">
        <v>254</v>
      </c>
      <c r="E92" s="895" t="s">
        <v>2932</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6341</v>
      </c>
      <c r="B94" s="913" t="s">
        <v>6495</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6359</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570</v>
      </c>
      <c r="D97" s="903"/>
      <c r="E97" s="896"/>
      <c r="F97" s="896"/>
      <c r="G97" s="895" t="s">
        <v>134</v>
      </c>
      <c r="H97" s="896"/>
      <c r="I97" s="895" t="s">
        <v>1378</v>
      </c>
      <c r="J97" s="896" t="s">
        <v>6506</v>
      </c>
      <c r="K97" s="896"/>
      <c r="L97" s="896"/>
      <c r="M97" s="830" t="s">
        <v>570</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6420</v>
      </c>
      <c r="B98" s="906" t="s">
        <v>6421</v>
      </c>
      <c r="C98" s="824" t="s">
        <v>6491</v>
      </c>
      <c r="D98" s="895" t="s">
        <v>6491</v>
      </c>
      <c r="E98" s="895" t="s">
        <v>430</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6422</v>
      </c>
      <c r="C99" s="824" t="s">
        <v>365</v>
      </c>
      <c r="D99" s="895" t="s">
        <v>135</v>
      </c>
      <c r="E99" s="896"/>
      <c r="F99" s="895" t="s">
        <v>913</v>
      </c>
      <c r="G99" s="895" t="s">
        <v>135</v>
      </c>
      <c r="H99" s="895" t="s">
        <v>2042</v>
      </c>
      <c r="I99" s="895" t="s">
        <v>365</v>
      </c>
      <c r="J99" s="896"/>
      <c r="K99" s="895" t="s">
        <v>515</v>
      </c>
      <c r="L99" s="898" t="s">
        <v>913</v>
      </c>
      <c r="M99" s="830" t="s">
        <v>2765</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6423</v>
      </c>
      <c r="B100" s="906" t="s">
        <v>6507</v>
      </c>
      <c r="C100" s="824" t="s">
        <v>2361</v>
      </c>
      <c r="D100" s="903"/>
      <c r="E100" s="895" t="s">
        <v>2361</v>
      </c>
      <c r="F100" s="896"/>
      <c r="G100" s="896"/>
      <c r="H100" s="896"/>
      <c r="I100" s="895" t="s">
        <v>6508</v>
      </c>
      <c r="J100" s="896"/>
      <c r="K100" s="896"/>
      <c r="L100" s="896"/>
      <c r="M100" s="896"/>
      <c r="N100" s="896"/>
      <c r="O100" s="896" t="s">
        <v>4750</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2607</v>
      </c>
      <c r="D101" s="903"/>
      <c r="E101" s="895" t="s">
        <v>2607</v>
      </c>
      <c r="F101" s="904"/>
      <c r="G101" s="895" t="s">
        <v>471</v>
      </c>
      <c r="H101" s="896"/>
      <c r="I101" s="830" t="s">
        <v>966</v>
      </c>
      <c r="J101" s="903"/>
      <c r="K101" s="898" t="s">
        <v>1986</v>
      </c>
      <c r="L101" s="896"/>
      <c r="M101" s="895" t="s">
        <v>1027</v>
      </c>
      <c r="N101" s="896"/>
      <c r="O101" s="896"/>
      <c r="P101" s="895" t="s">
        <v>876</v>
      </c>
      <c r="Q101" s="896"/>
      <c r="R101" s="896"/>
      <c r="S101" s="896" t="s">
        <v>2226</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322</v>
      </c>
      <c r="F102" s="895" t="s">
        <v>914</v>
      </c>
      <c r="G102" s="896"/>
      <c r="H102" s="895" t="s">
        <v>6512</v>
      </c>
      <c r="I102" s="896"/>
      <c r="J102" s="895" t="s">
        <v>669</v>
      </c>
      <c r="K102" s="898" t="s">
        <v>5393</v>
      </c>
      <c r="L102" s="896"/>
      <c r="M102" s="830" t="s">
        <v>2508</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6319</v>
      </c>
      <c r="C105" s="824" t="s">
        <v>837</v>
      </c>
      <c r="D105" s="903"/>
      <c r="E105" s="895" t="s">
        <v>179</v>
      </c>
      <c r="F105" s="895" t="s">
        <v>915</v>
      </c>
      <c r="G105" s="898" t="s">
        <v>3488</v>
      </c>
      <c r="H105" s="895" t="s">
        <v>2003</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2610</v>
      </c>
      <c r="D106" s="903"/>
      <c r="E106" s="896"/>
      <c r="F106" s="896"/>
      <c r="G106" s="898" t="s">
        <v>997</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6318</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839</v>
      </c>
      <c r="D111" s="903"/>
      <c r="E111" s="910"/>
      <c r="F111" s="910"/>
      <c r="G111" s="910"/>
      <c r="H111" s="910"/>
      <c r="I111" s="895" t="s">
        <v>6527</v>
      </c>
      <c r="J111" s="911"/>
      <c r="K111" s="898" t="s">
        <v>6528</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1316</v>
      </c>
      <c r="D112" s="903"/>
      <c r="E112" s="910"/>
      <c r="F112" s="910"/>
      <c r="G112" s="910"/>
      <c r="H112" s="895" t="s">
        <v>1140</v>
      </c>
      <c r="I112" s="895" t="s">
        <v>1381</v>
      </c>
      <c r="J112" s="911"/>
      <c r="K112" s="896"/>
      <c r="L112" s="895" t="s">
        <v>1664</v>
      </c>
      <c r="M112" s="926"/>
      <c r="N112" s="896"/>
      <c r="O112" s="896"/>
      <c r="P112" s="898"/>
      <c r="Q112" s="895" t="s">
        <v>2539</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6341</v>
      </c>
      <c r="B113" s="929" t="s">
        <v>6319</v>
      </c>
      <c r="C113" s="824"/>
      <c r="D113" s="903"/>
      <c r="E113" s="910"/>
      <c r="F113" s="910"/>
      <c r="G113" s="910"/>
      <c r="H113" s="910"/>
      <c r="I113" s="895" t="s">
        <v>6530</v>
      </c>
      <c r="J113" s="911"/>
      <c r="K113" s="896"/>
      <c r="L113" s="895" t="s">
        <v>3563</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6322</v>
      </c>
      <c r="B114" s="922"/>
      <c r="C114" s="824" t="s">
        <v>840</v>
      </c>
      <c r="D114" s="903"/>
      <c r="E114" s="895" t="s">
        <v>142</v>
      </c>
      <c r="F114" s="895" t="s">
        <v>840</v>
      </c>
      <c r="G114" s="895" t="s">
        <v>999</v>
      </c>
      <c r="H114" s="895" t="s">
        <v>1665</v>
      </c>
      <c r="I114" s="895" t="s">
        <v>142</v>
      </c>
      <c r="J114" s="897" t="str">
        <f>HYPERLINK("https://youtu.be/6f5dBhAmU1g","42.10")</f>
        <v>42.10</v>
      </c>
      <c r="K114" s="898" t="s">
        <v>1315</v>
      </c>
      <c r="L114" s="930"/>
      <c r="M114" s="830" t="s">
        <v>1271</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6335</v>
      </c>
      <c r="B115" s="929" t="s">
        <v>6319</v>
      </c>
      <c r="C115" s="824" t="str">
        <f>HYPERLINK("https://youtu.be/BhEMFzn21Zg","28.57")</f>
        <v>28.57</v>
      </c>
      <c r="D115" s="903"/>
      <c r="E115" s="895" t="s">
        <v>3218</v>
      </c>
      <c r="F115" s="895" t="s">
        <v>265</v>
      </c>
      <c r="G115" s="895" t="s">
        <v>143</v>
      </c>
      <c r="H115" s="895" t="s">
        <v>669</v>
      </c>
      <c r="I115" s="895" t="s">
        <v>265</v>
      </c>
      <c r="J115" s="896" t="s">
        <v>1207</v>
      </c>
      <c r="K115" s="898" t="s">
        <v>476</v>
      </c>
      <c r="L115" s="895" t="s">
        <v>265</v>
      </c>
      <c r="M115" s="830" t="s">
        <v>2132</v>
      </c>
      <c r="N115" s="896"/>
      <c r="O115" s="896" t="s">
        <v>1457</v>
      </c>
      <c r="P115" s="898" t="s">
        <v>179</v>
      </c>
      <c r="Q115" s="895" t="s">
        <v>2540</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6341</v>
      </c>
      <c r="B116" s="929" t="s">
        <v>6319</v>
      </c>
      <c r="C116" s="824" t="s">
        <v>1903</v>
      </c>
      <c r="D116" s="895" t="s">
        <v>6532</v>
      </c>
      <c r="E116" s="895" t="s">
        <v>1289</v>
      </c>
      <c r="F116" s="895" t="s">
        <v>6533</v>
      </c>
      <c r="G116" s="895" t="s">
        <v>2719</v>
      </c>
      <c r="H116" s="895" t="s">
        <v>1903</v>
      </c>
      <c r="I116" s="895" t="s">
        <v>6533</v>
      </c>
      <c r="J116" s="896"/>
      <c r="K116" s="898" t="s">
        <v>679</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6358</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4892</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6443</v>
      </c>
      <c r="B119" s="923" t="s">
        <v>6540</v>
      </c>
      <c r="C119" s="824" t="s">
        <v>6541</v>
      </c>
      <c r="D119" s="903"/>
      <c r="E119" s="896"/>
      <c r="F119" s="896"/>
      <c r="G119" s="896"/>
      <c r="H119" s="896"/>
      <c r="I119" s="895" t="s">
        <v>4464</v>
      </c>
      <c r="J119" s="903"/>
      <c r="K119" s="896"/>
      <c r="L119" s="896"/>
      <c r="M119" s="896"/>
      <c r="N119" s="896"/>
      <c r="O119" s="896"/>
      <c r="P119" s="895" t="s">
        <v>4769</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5613</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5596</v>
      </c>
      <c r="AQ121" s="896"/>
      <c r="AR121" s="896"/>
      <c r="AS121" s="896"/>
      <c r="AT121" s="896"/>
      <c r="AU121" s="896"/>
      <c r="AV121" s="896"/>
      <c r="AW121" s="896"/>
      <c r="AX121" s="896"/>
      <c r="AY121" s="896"/>
      <c r="AZ121" s="896"/>
      <c r="BA121" s="896"/>
    </row>
    <row r="122" ht="15.75" customHeight="1">
      <c r="A122" s="924"/>
      <c r="B122" s="925" t="s">
        <v>6544</v>
      </c>
      <c r="C122" s="824" t="s">
        <v>266</v>
      </c>
      <c r="D122" s="895" t="s">
        <v>266</v>
      </c>
      <c r="E122" s="896"/>
      <c r="F122" s="895" t="s">
        <v>5594</v>
      </c>
      <c r="G122" s="895" t="s">
        <v>144</v>
      </c>
      <c r="H122" s="895" t="s">
        <v>3855</v>
      </c>
      <c r="I122" s="895" t="s">
        <v>1382</v>
      </c>
      <c r="J122" s="895" t="s">
        <v>4790</v>
      </c>
      <c r="K122" s="898" t="s">
        <v>1712</v>
      </c>
      <c r="L122" s="895" t="s">
        <v>1666</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6362</v>
      </c>
      <c r="B123" s="923" t="s">
        <v>6545</v>
      </c>
      <c r="C123" s="824" t="s">
        <v>2153</v>
      </c>
      <c r="D123" s="903"/>
      <c r="E123" s="895" t="s">
        <v>2150</v>
      </c>
      <c r="F123" s="896"/>
      <c r="G123" s="896"/>
      <c r="H123" s="895" t="s">
        <v>6546</v>
      </c>
      <c r="I123" s="896"/>
      <c r="J123" s="896"/>
      <c r="K123" s="896"/>
      <c r="L123" s="896"/>
      <c r="M123" s="895" t="s">
        <v>5174</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920</v>
      </c>
      <c r="E125" s="896"/>
      <c r="F125" s="895" t="s">
        <v>3736</v>
      </c>
      <c r="G125" s="895" t="s">
        <v>145</v>
      </c>
      <c r="H125" s="895" t="s">
        <v>1142</v>
      </c>
      <c r="I125" s="895" t="s">
        <v>992</v>
      </c>
      <c r="J125" s="896" t="s">
        <v>395</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6369</v>
      </c>
      <c r="B126" s="923" t="s">
        <v>6550</v>
      </c>
      <c r="C126" s="824" t="s">
        <v>6551</v>
      </c>
      <c r="D126" s="903"/>
      <c r="E126" s="895" t="s">
        <v>6551</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5025</v>
      </c>
      <c r="D127" s="903"/>
      <c r="E127" s="895" t="s">
        <v>5025</v>
      </c>
      <c r="F127" s="896"/>
      <c r="G127" s="898" t="s">
        <v>1000</v>
      </c>
      <c r="H127" s="895" t="s">
        <v>5189</v>
      </c>
      <c r="I127" s="830" t="s">
        <v>1383</v>
      </c>
      <c r="J127" s="896"/>
      <c r="K127" s="898" t="s">
        <v>1714</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6374</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6335</v>
      </c>
      <c r="B130" s="931" t="s">
        <v>6554</v>
      </c>
      <c r="C130" s="824" t="s">
        <v>6556</v>
      </c>
      <c r="D130" s="895" t="s">
        <v>6556</v>
      </c>
      <c r="E130" s="895" t="s">
        <v>2432</v>
      </c>
      <c r="F130" s="895" t="s">
        <v>2151</v>
      </c>
      <c r="G130" s="896"/>
      <c r="H130" s="896"/>
      <c r="I130" s="895" t="s">
        <v>2597</v>
      </c>
      <c r="J130" s="896"/>
      <c r="K130" s="896"/>
      <c r="L130" s="910"/>
      <c r="M130" s="896"/>
      <c r="N130" s="896"/>
      <c r="O130" s="896" t="s">
        <v>3071</v>
      </c>
      <c r="P130" s="895" t="s">
        <v>367</v>
      </c>
      <c r="Q130" s="896"/>
      <c r="R130" s="896"/>
      <c r="S130" s="896"/>
      <c r="T130" s="896"/>
      <c r="U130" s="896"/>
      <c r="V130" s="896"/>
      <c r="W130" s="896"/>
      <c r="X130" s="895" t="s">
        <v>471</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579</v>
      </c>
      <c r="D131" s="895" t="s">
        <v>579</v>
      </c>
      <c r="E131" s="895" t="s">
        <v>844</v>
      </c>
      <c r="F131" s="895" t="s">
        <v>579</v>
      </c>
      <c r="G131" s="896"/>
      <c r="H131" s="895" t="s">
        <v>148</v>
      </c>
      <c r="I131" s="828" t="s">
        <v>2769</v>
      </c>
      <c r="J131" s="897" t="str">
        <f>HYPERLINK("https://youtu.be/NPrbRwZDn1I","27.54")</f>
        <v>27.54</v>
      </c>
      <c r="K131" s="898" t="s">
        <v>322</v>
      </c>
      <c r="L131" s="895" t="s">
        <v>1002</v>
      </c>
      <c r="M131" s="830" t="s">
        <v>396</v>
      </c>
      <c r="N131" s="896"/>
      <c r="O131" s="897" t="str">
        <f>HYPERLINK("https://youtu.be/gwRV1gD1ndo","27.79")</f>
        <v>27.79</v>
      </c>
      <c r="P131" s="895" t="s">
        <v>2992</v>
      </c>
      <c r="Q131" s="895" t="s">
        <v>2004</v>
      </c>
      <c r="R131" s="896"/>
      <c r="S131" s="896" t="s">
        <v>303</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6341</v>
      </c>
      <c r="B132" s="931" t="s">
        <v>6319</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1623</v>
      </c>
      <c r="D133" s="895" t="s">
        <v>6559</v>
      </c>
      <c r="E133" s="915"/>
      <c r="F133" s="896"/>
      <c r="G133" s="895" t="s">
        <v>1003</v>
      </c>
      <c r="H133" s="930"/>
      <c r="I133" s="896"/>
      <c r="J133" s="915" t="s">
        <v>6560</v>
      </c>
      <c r="K133" s="896"/>
      <c r="L133" s="896"/>
      <c r="M133" s="830" t="s">
        <v>3203</v>
      </c>
      <c r="N133" s="896" t="s">
        <v>6561</v>
      </c>
      <c r="O133" s="915" t="s">
        <v>6562</v>
      </c>
      <c r="P133" s="896"/>
      <c r="Q133" s="896"/>
      <c r="R133" s="896"/>
      <c r="S133" s="896"/>
      <c r="T133" s="896" t="s">
        <v>4329</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845</v>
      </c>
      <c r="F134" s="933"/>
      <c r="G134" s="896"/>
      <c r="H134" s="895" t="s">
        <v>6565</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6108</v>
      </c>
      <c r="D135" s="895" t="s">
        <v>272</v>
      </c>
      <c r="E135" s="896"/>
      <c r="F135" s="933"/>
      <c r="G135" s="896"/>
      <c r="H135" s="930"/>
      <c r="I135" s="896"/>
      <c r="J135" s="895" t="s">
        <v>481</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2545</v>
      </c>
      <c r="D136" s="903"/>
      <c r="E136" s="896"/>
      <c r="F136" s="895" t="s">
        <v>6568</v>
      </c>
      <c r="G136" s="896"/>
      <c r="H136" s="895" t="s">
        <v>1145</v>
      </c>
      <c r="I136" s="895" t="s">
        <v>1385</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1680</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1653</v>
      </c>
      <c r="G140" s="896"/>
      <c r="H140" s="896"/>
      <c r="I140" s="895" t="s">
        <v>5968</v>
      </c>
      <c r="J140" s="895" t="s">
        <v>5339</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1410</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1042</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2336</v>
      </c>
      <c r="D146" s="933"/>
      <c r="E146" s="933"/>
      <c r="F146" s="895" t="s">
        <v>6585</v>
      </c>
      <c r="G146" s="896"/>
      <c r="H146" s="910"/>
      <c r="I146" s="896"/>
      <c r="J146" s="896"/>
      <c r="K146" s="910"/>
      <c r="L146" s="910" t="s">
        <v>6586</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6358</v>
      </c>
      <c r="B147" s="929"/>
      <c r="C147" s="824" t="s">
        <v>1263</v>
      </c>
      <c r="D147" s="895" t="s">
        <v>6587</v>
      </c>
      <c r="E147" s="895" t="s">
        <v>6588</v>
      </c>
      <c r="F147" s="896"/>
      <c r="G147" s="896"/>
      <c r="H147" s="896"/>
      <c r="I147" s="896"/>
      <c r="J147" s="896"/>
      <c r="K147" s="896"/>
      <c r="L147" s="896"/>
      <c r="M147" s="896"/>
      <c r="N147" s="933"/>
      <c r="O147" s="896"/>
      <c r="P147" s="898" t="s">
        <v>3429</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6420</v>
      </c>
      <c r="B148" s="935" t="s">
        <v>6589</v>
      </c>
      <c r="C148" s="824" t="s">
        <v>1735</v>
      </c>
      <c r="D148" s="903"/>
      <c r="E148" s="895" t="s">
        <v>1735</v>
      </c>
      <c r="F148" s="896"/>
      <c r="G148" s="896"/>
      <c r="H148" s="895" t="s">
        <v>1735</v>
      </c>
      <c r="I148" s="895" t="s">
        <v>4395</v>
      </c>
      <c r="J148" s="896"/>
      <c r="K148" s="898" t="s">
        <v>2624</v>
      </c>
      <c r="L148" s="898" t="s">
        <v>2624</v>
      </c>
      <c r="M148" s="896"/>
      <c r="N148" s="896"/>
      <c r="O148" s="896"/>
      <c r="P148" s="915" t="s">
        <v>4779</v>
      </c>
      <c r="Q148" s="895" t="s">
        <v>1735</v>
      </c>
      <c r="R148" s="896"/>
      <c r="S148" s="896"/>
      <c r="T148" s="896"/>
      <c r="U148" s="896"/>
      <c r="V148" s="896"/>
      <c r="W148" s="896"/>
      <c r="X148" s="895" t="s">
        <v>1735</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1903</v>
      </c>
      <c r="D149" s="895" t="s">
        <v>6591</v>
      </c>
      <c r="E149" s="895" t="s">
        <v>785</v>
      </c>
      <c r="F149" s="896"/>
      <c r="G149" s="896"/>
      <c r="H149" s="895" t="s">
        <v>1636</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6423</v>
      </c>
      <c r="B150" s="935" t="s">
        <v>6592</v>
      </c>
      <c r="C150" s="824" t="s">
        <v>6593</v>
      </c>
      <c r="D150" s="903"/>
      <c r="E150" s="896"/>
      <c r="F150" s="896"/>
      <c r="G150" s="898" t="s">
        <v>1005</v>
      </c>
      <c r="H150" s="896"/>
      <c r="I150" s="895" t="s">
        <v>1386</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6341</v>
      </c>
      <c r="B151" s="929" t="s">
        <v>6319</v>
      </c>
      <c r="C151" s="824" t="s">
        <v>6594</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1212</v>
      </c>
      <c r="D152" s="903"/>
      <c r="E152" s="896"/>
      <c r="F152" s="896"/>
      <c r="G152" s="895" t="s">
        <v>1007</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273</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6319</v>
      </c>
      <c r="C157" s="824" t="s">
        <v>6608</v>
      </c>
      <c r="D157" s="825" t="s">
        <v>6608</v>
      </c>
      <c r="E157" s="874"/>
      <c r="F157" s="874"/>
      <c r="G157" s="825" t="s">
        <v>4926</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6319</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6322</v>
      </c>
      <c r="B159" s="947" t="s">
        <v>6612</v>
      </c>
      <c r="C159" s="824" t="s">
        <v>4611</v>
      </c>
      <c r="D159" s="880"/>
      <c r="E159" s="874"/>
      <c r="F159" s="874"/>
      <c r="G159" s="829"/>
      <c r="H159" s="848"/>
      <c r="I159" s="874"/>
      <c r="J159" s="874"/>
      <c r="K159" s="874"/>
      <c r="L159" s="874"/>
      <c r="M159" s="825" t="s">
        <v>4611</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4208</v>
      </c>
      <c r="D160" s="825" t="s">
        <v>4208</v>
      </c>
      <c r="E160" s="825" t="s">
        <v>6614</v>
      </c>
      <c r="F160" s="874"/>
      <c r="G160" s="874"/>
      <c r="H160" s="825" t="s">
        <v>3208</v>
      </c>
      <c r="I160" s="830" t="s">
        <v>1391</v>
      </c>
      <c r="J160" s="874"/>
      <c r="K160" s="874"/>
      <c r="L160" s="825" t="s">
        <v>1671</v>
      </c>
      <c r="M160" s="830" t="s">
        <v>504</v>
      </c>
      <c r="N160" s="874"/>
      <c r="O160" s="875" t="s">
        <v>1964</v>
      </c>
      <c r="P160" s="825" t="s">
        <v>242</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6335</v>
      </c>
      <c r="B161" s="949" t="s">
        <v>6615</v>
      </c>
      <c r="C161" s="824" t="s">
        <v>6616</v>
      </c>
      <c r="D161" s="829"/>
      <c r="E161" s="825" t="s">
        <v>6616</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6617</v>
      </c>
      <c r="C162" s="824" t="s">
        <v>6618</v>
      </c>
      <c r="D162" s="825" t="s">
        <v>6618</v>
      </c>
      <c r="E162" s="825" t="s">
        <v>852</v>
      </c>
      <c r="F162" s="825" t="s">
        <v>4628</v>
      </c>
      <c r="G162" s="825" t="s">
        <v>1010</v>
      </c>
      <c r="H162" s="825" t="s">
        <v>6619</v>
      </c>
      <c r="I162" s="830" t="s">
        <v>1392</v>
      </c>
      <c r="J162" s="874" t="s">
        <v>5338</v>
      </c>
      <c r="K162" s="848" t="s">
        <v>1539</v>
      </c>
      <c r="L162" s="874"/>
      <c r="M162" s="830" t="s">
        <v>3299</v>
      </c>
      <c r="N162" s="874"/>
      <c r="O162" s="874" t="s">
        <v>1539</v>
      </c>
      <c r="P162" s="825" t="s">
        <v>2114</v>
      </c>
      <c r="Q162" s="874"/>
      <c r="R162" s="874"/>
      <c r="S162" s="874"/>
      <c r="T162" s="874" t="s">
        <v>6620</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6621</v>
      </c>
      <c r="C163" s="824" t="s">
        <v>2538</v>
      </c>
      <c r="D163" s="826" t="str">
        <f>HYPERLINK("https://youtu.be/mULl021u2oE","33.61")</f>
        <v>33.61</v>
      </c>
      <c r="E163" s="874"/>
      <c r="F163" s="825" t="s">
        <v>1150</v>
      </c>
      <c r="G163" s="874"/>
      <c r="H163" s="874"/>
      <c r="I163" s="874"/>
      <c r="J163" s="874" t="s">
        <v>2894</v>
      </c>
      <c r="K163" s="874"/>
      <c r="L163" s="825" t="s">
        <v>1672</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6622</v>
      </c>
      <c r="B164" s="949" t="s">
        <v>6444</v>
      </c>
      <c r="C164" s="824" t="s">
        <v>3846</v>
      </c>
      <c r="D164" s="880"/>
      <c r="E164" s="825" t="s">
        <v>3846</v>
      </c>
      <c r="F164" s="875"/>
      <c r="G164" s="825" t="s">
        <v>6623</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6624</v>
      </c>
      <c r="C165" s="824" t="s">
        <v>6625</v>
      </c>
      <c r="D165" s="825" t="s">
        <v>6625</v>
      </c>
      <c r="E165" s="874"/>
      <c r="F165" s="875"/>
      <c r="G165" s="874"/>
      <c r="H165" s="874"/>
      <c r="I165" s="825" t="s">
        <v>199</v>
      </c>
      <c r="J165" s="875"/>
      <c r="K165" s="874"/>
      <c r="L165" s="874"/>
      <c r="M165" s="874"/>
      <c r="N165" s="874"/>
      <c r="O165" s="874"/>
      <c r="P165" s="874"/>
      <c r="Q165" s="825" t="s">
        <v>1980</v>
      </c>
      <c r="R165" s="874"/>
      <c r="S165" s="874"/>
      <c r="T165" s="874"/>
      <c r="U165" s="848" t="s">
        <v>1678</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6626</v>
      </c>
      <c r="B166" s="949" t="s">
        <v>6444</v>
      </c>
      <c r="C166" s="824" t="s">
        <v>6627</v>
      </c>
      <c r="D166" s="880"/>
      <c r="E166" s="825" t="s">
        <v>6627</v>
      </c>
      <c r="F166" s="875"/>
      <c r="G166" s="845"/>
      <c r="H166" s="874"/>
      <c r="I166" s="874"/>
      <c r="J166" s="875"/>
      <c r="K166" s="874"/>
      <c r="L166" s="874"/>
      <c r="M166" s="825" t="s">
        <v>6628</v>
      </c>
      <c r="N166" s="874"/>
      <c r="O166" s="874"/>
      <c r="P166" s="874"/>
      <c r="Q166" s="874"/>
      <c r="R166" s="874"/>
      <c r="S166" s="874"/>
      <c r="T166" s="874"/>
      <c r="U166" s="874"/>
      <c r="V166" s="874"/>
      <c r="W166" s="874"/>
      <c r="X166" s="874"/>
      <c r="Y166" s="874"/>
      <c r="Z166" s="874"/>
      <c r="AA166" s="848" t="s">
        <v>6629</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6624</v>
      </c>
      <c r="C167" s="824" t="s">
        <v>6630</v>
      </c>
      <c r="D167" s="825" t="s">
        <v>6630</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6630</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6358</v>
      </c>
      <c r="B168" s="949" t="s">
        <v>6319</v>
      </c>
      <c r="C168" s="824" t="str">
        <f>HYPERLINK("https://www.youtube.com/watch?v=_HQgQjbTLjM","1:11.32")</f>
        <v>1:11.32</v>
      </c>
      <c r="D168" s="880"/>
      <c r="E168" s="874"/>
      <c r="F168" s="867" t="str">
        <f>HYPERLINK("https://www.youtube.com/watch?v=_HQgQjbTLjM","1:11.32")</f>
        <v>1:11.32</v>
      </c>
      <c r="G168" s="848" t="s">
        <v>1019</v>
      </c>
      <c r="H168" s="874"/>
      <c r="I168" s="830" t="s">
        <v>1398</v>
      </c>
      <c r="J168" s="875" t="s">
        <v>1227</v>
      </c>
      <c r="K168" s="874"/>
      <c r="L168" s="874"/>
      <c r="M168" s="830" t="s">
        <v>6631</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6344</v>
      </c>
      <c r="B169" s="947" t="s">
        <v>6632</v>
      </c>
      <c r="C169" s="824"/>
      <c r="D169" s="880"/>
      <c r="E169" s="874"/>
      <c r="F169" s="874"/>
      <c r="G169" s="874"/>
      <c r="H169" s="874"/>
      <c r="I169" s="874"/>
      <c r="J169" s="874"/>
      <c r="K169" s="874"/>
      <c r="L169" s="874"/>
      <c r="M169" s="874"/>
      <c r="N169" s="874"/>
      <c r="O169" s="875" t="s">
        <v>3925</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6633</v>
      </c>
      <c r="C170" s="824" t="s">
        <v>6634</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6635</v>
      </c>
      <c r="C171" s="824" t="s">
        <v>201</v>
      </c>
      <c r="D171" s="880"/>
      <c r="E171" s="825" t="s">
        <v>201</v>
      </c>
      <c r="F171" s="874"/>
      <c r="G171" s="874"/>
      <c r="H171" s="874"/>
      <c r="I171" s="874"/>
      <c r="J171" s="825" t="str">
        <f>HYPERLINK("https://clips.twitch.tv/WealthyNiceSalamanderOpieOP","24.62")</f>
        <v>24.62</v>
      </c>
      <c r="K171" s="874"/>
      <c r="L171" s="874"/>
      <c r="M171" s="874"/>
      <c r="N171" s="874"/>
      <c r="O171" s="875" t="s">
        <v>6636</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6637</v>
      </c>
      <c r="C172" s="824" t="s">
        <v>385</v>
      </c>
      <c r="D172" s="880"/>
      <c r="E172" s="874"/>
      <c r="F172" s="874"/>
      <c r="G172" s="825" t="s">
        <v>1011</v>
      </c>
      <c r="H172" s="825" t="s">
        <v>201</v>
      </c>
      <c r="I172" s="830" t="s">
        <v>523</v>
      </c>
      <c r="J172" s="874"/>
      <c r="K172" s="874"/>
      <c r="L172" s="825" t="s">
        <v>312</v>
      </c>
      <c r="M172" s="830" t="s">
        <v>6638</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6335</v>
      </c>
      <c r="B173" s="949" t="s">
        <v>6632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6633</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6635</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6637</v>
      </c>
      <c r="C176" s="824" t="s">
        <v>6639</v>
      </c>
      <c r="D176" s="880"/>
      <c r="E176" s="874"/>
      <c r="F176" s="874"/>
      <c r="G176" s="845"/>
      <c r="H176" s="874"/>
      <c r="I176" s="874"/>
      <c r="J176" s="874"/>
      <c r="K176" s="874"/>
      <c r="L176" s="874"/>
      <c r="M176" s="874"/>
      <c r="N176" s="825" t="s">
        <v>6639</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6640</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6641</v>
      </c>
      <c r="C178" s="824" t="s">
        <v>2570</v>
      </c>
      <c r="D178" s="880"/>
      <c r="E178" s="825" t="s">
        <v>2570</v>
      </c>
      <c r="F178" s="874"/>
      <c r="G178" s="825" t="str">
        <f>HYPERLINK("https://clips.twitch.tv/FamousDarkDadKappa","52.10")</f>
        <v>52.10</v>
      </c>
      <c r="H178" s="874"/>
      <c r="I178" s="825" t="s">
        <v>5688</v>
      </c>
      <c r="J178" s="874"/>
      <c r="K178" s="874"/>
      <c r="L178" s="874"/>
      <c r="M178" s="874"/>
      <c r="N178" s="825" t="s">
        <v>3530</v>
      </c>
      <c r="O178" s="875" t="s">
        <v>4036</v>
      </c>
      <c r="P178" s="825" t="s">
        <v>3434</v>
      </c>
      <c r="Q178" s="874"/>
      <c r="R178" s="874"/>
      <c r="S178" s="874"/>
      <c r="T178" s="874" t="s">
        <v>6642</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6643</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6644</v>
      </c>
      <c r="C180" s="824" t="s">
        <v>253</v>
      </c>
      <c r="D180" s="825" t="s">
        <v>253</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6335</v>
      </c>
      <c r="B181" s="949" t="s">
        <v>6640</v>
      </c>
      <c r="C181" s="824" t="s">
        <v>4431</v>
      </c>
      <c r="D181" s="848"/>
      <c r="E181" s="829" t="s">
        <v>5619</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2362</v>
      </c>
      <c r="AB181" s="874"/>
      <c r="AC181" s="874"/>
      <c r="AD181" s="825" t="s">
        <v>4431</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6641</v>
      </c>
      <c r="C182" s="824" t="s">
        <v>6645</v>
      </c>
      <c r="D182" s="848" t="s">
        <v>3033</v>
      </c>
      <c r="E182" s="825" t="s">
        <v>6645</v>
      </c>
      <c r="F182" s="874"/>
      <c r="G182" s="875" t="s">
        <v>3033</v>
      </c>
      <c r="H182" s="874"/>
      <c r="I182" s="825" t="s">
        <v>6646</v>
      </c>
      <c r="J182" s="874" t="s">
        <v>6647</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6643</v>
      </c>
      <c r="C183" s="824" t="s">
        <v>4442</v>
      </c>
      <c r="D183" s="880"/>
      <c r="E183" s="825" t="s">
        <v>4442</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6644</v>
      </c>
      <c r="C184" s="824" t="s">
        <v>2236</v>
      </c>
      <c r="D184" s="825" t="s">
        <v>2236</v>
      </c>
      <c r="E184" s="874"/>
      <c r="F184" s="825" t="s">
        <v>6648</v>
      </c>
      <c r="G184" s="880"/>
      <c r="H184" s="825" t="s">
        <v>4482</v>
      </c>
      <c r="I184" s="874"/>
      <c r="J184" s="874" t="s">
        <v>1215</v>
      </c>
      <c r="K184" s="825" t="s">
        <v>1847</v>
      </c>
      <c r="L184" s="874"/>
      <c r="M184" s="825" t="s">
        <v>6649</v>
      </c>
      <c r="N184" s="874"/>
      <c r="O184" s="874" t="s">
        <v>4890</v>
      </c>
      <c r="P184" s="825" t="s">
        <v>3470</v>
      </c>
      <c r="Q184" s="874"/>
      <c r="R184" s="848" t="s">
        <v>1994</v>
      </c>
      <c r="S184" s="874"/>
      <c r="T184" s="874"/>
      <c r="U184" s="874"/>
      <c r="V184" s="874"/>
      <c r="W184" s="874"/>
      <c r="X184" s="874"/>
      <c r="Y184" s="825" t="s">
        <v>4482</v>
      </c>
      <c r="Z184" s="874"/>
      <c r="AA184" s="848" t="s">
        <v>6650</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6622</v>
      </c>
      <c r="B185" s="949" t="s">
        <v>6319</v>
      </c>
      <c r="C185" s="824" t="s">
        <v>270</v>
      </c>
      <c r="D185" s="825" t="s">
        <v>270</v>
      </c>
      <c r="E185" s="825" t="s">
        <v>6651</v>
      </c>
      <c r="F185" s="874"/>
      <c r="G185" s="825" t="s">
        <v>6652</v>
      </c>
      <c r="H185" s="874"/>
      <c r="I185" s="825" t="s">
        <v>6653</v>
      </c>
      <c r="J185" s="874"/>
      <c r="K185" s="874"/>
      <c r="L185" s="874"/>
      <c r="M185" s="874"/>
      <c r="N185" s="874"/>
      <c r="O185" s="880"/>
      <c r="P185" s="874"/>
      <c r="Q185" s="874"/>
      <c r="R185" s="848" t="s">
        <v>3748</v>
      </c>
      <c r="S185" s="874"/>
      <c r="T185" s="874"/>
      <c r="U185" s="825" t="s">
        <v>3748</v>
      </c>
      <c r="V185" s="874"/>
      <c r="W185" s="848" t="s">
        <v>6654</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6655</v>
      </c>
      <c r="B186" s="954" t="s">
        <v>6319</v>
      </c>
      <c r="C186" s="824" t="s">
        <v>6656</v>
      </c>
      <c r="D186" s="825" t="s">
        <v>6656</v>
      </c>
      <c r="E186" s="825" t="s">
        <v>6657</v>
      </c>
      <c r="F186" s="833"/>
      <c r="G186" s="955"/>
      <c r="H186" s="825" t="s">
        <v>6656</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6358</v>
      </c>
      <c r="B187" s="949" t="s">
        <v>6319</v>
      </c>
      <c r="C187" s="824" t="s">
        <v>545</v>
      </c>
      <c r="D187" s="825" t="s">
        <v>545</v>
      </c>
      <c r="E187" s="825" t="s">
        <v>545</v>
      </c>
      <c r="F187" s="874"/>
      <c r="G187" s="848" t="s">
        <v>2149</v>
      </c>
      <c r="H187" s="874"/>
      <c r="I187" s="874"/>
      <c r="J187" s="874"/>
      <c r="K187" s="874"/>
      <c r="L187" s="874"/>
      <c r="M187" s="830" t="s">
        <v>478</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6658</v>
      </c>
      <c r="B188" s="947" t="s">
        <v>6659</v>
      </c>
      <c r="C188" s="824" t="s">
        <v>6660</v>
      </c>
      <c r="D188" s="825" t="s">
        <v>6660</v>
      </c>
      <c r="E188" s="825" t="s">
        <v>162</v>
      </c>
      <c r="F188" s="874"/>
      <c r="G188" s="875"/>
      <c r="H188" s="874"/>
      <c r="I188" s="830" t="s">
        <v>1395</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6341</v>
      </c>
      <c r="B189" s="949" t="s">
        <v>6319</v>
      </c>
      <c r="C189" s="824" t="s">
        <v>6661</v>
      </c>
      <c r="D189" s="825" t="s">
        <v>6661</v>
      </c>
      <c r="E189" s="874"/>
      <c r="F189" s="874"/>
      <c r="G189" s="875" t="s">
        <v>711</v>
      </c>
      <c r="H189" s="845"/>
      <c r="I189" s="825" t="s">
        <v>2619</v>
      </c>
      <c r="J189" s="874"/>
      <c r="K189" s="874"/>
      <c r="L189" s="874"/>
      <c r="M189" s="874"/>
      <c r="N189" s="874"/>
      <c r="O189" s="874"/>
      <c r="P189" s="874"/>
      <c r="Q189" s="825" t="s">
        <v>6662</v>
      </c>
      <c r="R189" s="825" t="s">
        <v>6663</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6420</v>
      </c>
      <c r="B190" s="947" t="s">
        <v>6481</v>
      </c>
      <c r="C190" s="824" t="s">
        <v>1688</v>
      </c>
      <c r="D190" s="880"/>
      <c r="E190" s="825" t="s">
        <v>1688</v>
      </c>
      <c r="F190" s="874"/>
      <c r="G190" s="874"/>
      <c r="H190" s="825" t="s">
        <v>6664</v>
      </c>
      <c r="I190" s="825" t="s">
        <v>6665</v>
      </c>
      <c r="J190" s="874"/>
      <c r="K190" s="848" t="s">
        <v>6666</v>
      </c>
      <c r="L190" s="874"/>
      <c r="M190" s="874"/>
      <c r="N190" s="874"/>
      <c r="O190" s="874" t="s">
        <v>599</v>
      </c>
      <c r="P190" s="848" t="s">
        <v>6667</v>
      </c>
      <c r="Q190" s="825" t="s">
        <v>6666</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6668</v>
      </c>
      <c r="C191" s="824" t="s">
        <v>286</v>
      </c>
      <c r="D191" s="880"/>
      <c r="E191" s="874"/>
      <c r="F191" s="825" t="s">
        <v>935</v>
      </c>
      <c r="G191" s="825" t="s">
        <v>1017</v>
      </c>
      <c r="H191" s="825" t="s">
        <v>1155</v>
      </c>
      <c r="I191" s="825" t="s">
        <v>281</v>
      </c>
      <c r="J191" s="874"/>
      <c r="K191" s="848" t="s">
        <v>5701</v>
      </c>
      <c r="L191" s="874"/>
      <c r="M191" s="874"/>
      <c r="N191" s="825" t="s">
        <v>6355</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6423</v>
      </c>
      <c r="B192" s="947" t="s">
        <v>6669</v>
      </c>
      <c r="C192" s="824" t="s">
        <v>1218</v>
      </c>
      <c r="D192" s="880"/>
      <c r="E192" s="825" t="s">
        <v>857</v>
      </c>
      <c r="F192" s="874"/>
      <c r="G192" s="874"/>
      <c r="H192" s="874"/>
      <c r="I192" s="848"/>
      <c r="J192" s="825" t="s">
        <v>1218</v>
      </c>
      <c r="K192" s="874"/>
      <c r="L192" s="874"/>
      <c r="M192" s="830" t="s">
        <v>6670</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6671</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6672</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6318</v>
      </c>
      <c r="B195" s="962" t="s">
        <v>6319</v>
      </c>
      <c r="C195" s="824" t="s">
        <v>395</v>
      </c>
      <c r="D195" s="903"/>
      <c r="E195" s="895" t="s">
        <v>242</v>
      </c>
      <c r="F195" s="895" t="s">
        <v>499</v>
      </c>
      <c r="G195" s="895" t="s">
        <v>1020</v>
      </c>
      <c r="H195" s="895" t="s">
        <v>1157</v>
      </c>
      <c r="I195" s="830" t="s">
        <v>1399</v>
      </c>
      <c r="J195" s="896" t="s">
        <v>6673</v>
      </c>
      <c r="K195" s="898" t="s">
        <v>242</v>
      </c>
      <c r="L195" s="895" t="s">
        <v>861</v>
      </c>
      <c r="M195" s="830" t="s">
        <v>1472</v>
      </c>
      <c r="N195" s="896"/>
      <c r="O195" s="915" t="s">
        <v>3740</v>
      </c>
      <c r="P195" s="895" t="s">
        <v>1814</v>
      </c>
      <c r="Q195" s="896"/>
      <c r="R195" s="896"/>
      <c r="S195" s="896"/>
      <c r="T195" s="896" t="s">
        <v>3153</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6434</v>
      </c>
      <c r="B196" s="962" t="s">
        <v>6674</v>
      </c>
      <c r="C196" s="824" t="s">
        <v>844</v>
      </c>
      <c r="D196" s="895" t="s">
        <v>844</v>
      </c>
      <c r="E196" s="895" t="s">
        <v>2466</v>
      </c>
      <c r="F196" s="895" t="s">
        <v>1335</v>
      </c>
      <c r="G196" s="895" t="s">
        <v>1021</v>
      </c>
      <c r="H196" s="895" t="s">
        <v>2237</v>
      </c>
      <c r="I196" s="830" t="s">
        <v>1400</v>
      </c>
      <c r="J196" s="895" t="s">
        <v>4256</v>
      </c>
      <c r="K196" s="898" t="s">
        <v>1728</v>
      </c>
      <c r="L196" s="895" t="s">
        <v>2043</v>
      </c>
      <c r="M196" s="896"/>
      <c r="N196" s="896"/>
      <c r="O196" s="896" t="s">
        <v>265</v>
      </c>
      <c r="P196" s="895" t="s">
        <v>6030</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6443</v>
      </c>
      <c r="B197" s="962" t="s">
        <v>6319</v>
      </c>
      <c r="C197" s="824" t="str">
        <f>HYPERLINK("https://www.youtube.com/watch?v=aWzlUqH0LaM","41.87")</f>
        <v>41.87</v>
      </c>
      <c r="D197" s="903"/>
      <c r="E197" s="898" t="s">
        <v>117</v>
      </c>
      <c r="F197" s="895" t="str">
        <f>HYPERLINK("https://www.youtube.com/watch?v=aWzlUqH0LaM","41.87")</f>
        <v>41.87</v>
      </c>
      <c r="G197" s="895" t="s">
        <v>1022</v>
      </c>
      <c r="H197" s="895" t="s">
        <v>172</v>
      </c>
      <c r="I197" s="830" t="s">
        <v>1401</v>
      </c>
      <c r="J197" s="895" t="s">
        <v>828</v>
      </c>
      <c r="K197" s="898" t="s">
        <v>1729</v>
      </c>
      <c r="L197" s="898" t="s">
        <v>1616</v>
      </c>
      <c r="M197" s="896"/>
      <c r="N197" s="896"/>
      <c r="O197" s="896" t="s">
        <v>6675</v>
      </c>
      <c r="P197" s="895" t="s">
        <v>5666</v>
      </c>
      <c r="Q197" s="896"/>
      <c r="R197" s="896"/>
      <c r="S197" s="896"/>
      <c r="T197" s="896" t="s">
        <v>6676</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6677</v>
      </c>
      <c r="C198" s="963" t="str">
        <f>HYPERLINK("https://youtu.be/F-20O1FDNbI","1:45.11")</f>
        <v>1:45.11</v>
      </c>
      <c r="D198" s="903"/>
      <c r="E198" s="910"/>
      <c r="F198" s="910"/>
      <c r="G198" s="898"/>
      <c r="H198" s="896"/>
      <c r="I198" s="830" t="s">
        <v>6678</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6679</v>
      </c>
      <c r="C199" s="824" t="s">
        <v>398</v>
      </c>
      <c r="D199" s="903"/>
      <c r="E199" s="895" t="s">
        <v>6680</v>
      </c>
      <c r="F199" s="895" t="s">
        <v>939</v>
      </c>
      <c r="G199" s="898" t="s">
        <v>1023</v>
      </c>
      <c r="H199" s="896"/>
      <c r="I199" s="830" t="s">
        <v>1402</v>
      </c>
      <c r="J199" s="896"/>
      <c r="K199" s="898" t="s">
        <v>1730</v>
      </c>
      <c r="L199" s="898" t="s">
        <v>1677</v>
      </c>
      <c r="M199" s="830" t="s">
        <v>6681</v>
      </c>
      <c r="N199" s="895" t="s">
        <v>398</v>
      </c>
      <c r="O199" s="896"/>
      <c r="P199" s="896"/>
      <c r="Q199" s="896"/>
      <c r="R199" s="896"/>
      <c r="S199" s="896"/>
      <c r="T199" s="896" t="s">
        <v>5503</v>
      </c>
      <c r="U199" s="896"/>
      <c r="V199" s="896"/>
      <c r="W199" s="930" t="s">
        <v>6682</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6683</v>
      </c>
      <c r="C200" s="824" t="s">
        <v>6684</v>
      </c>
      <c r="D200" s="903"/>
      <c r="E200" s="896"/>
      <c r="F200" s="896"/>
      <c r="G200" s="896"/>
      <c r="H200" s="896"/>
      <c r="I200" s="896"/>
      <c r="J200" s="896"/>
      <c r="K200" s="896"/>
      <c r="L200" s="896"/>
      <c r="M200" s="896"/>
      <c r="N200" s="896"/>
      <c r="O200" s="896"/>
      <c r="P200" s="896"/>
      <c r="Q200" s="896"/>
      <c r="R200" s="896"/>
      <c r="S200" s="896"/>
      <c r="T200" s="896"/>
      <c r="U200" s="896"/>
      <c r="V200" s="896"/>
      <c r="W200" s="895" t="s">
        <v>6685</v>
      </c>
      <c r="X200" s="896"/>
      <c r="Y200" s="896"/>
      <c r="Z200" s="896"/>
      <c r="AA200" s="896"/>
      <c r="AB200" s="896"/>
      <c r="AC200" s="896"/>
      <c r="AD200" s="896"/>
      <c r="AE200" s="896"/>
      <c r="AF200" s="896"/>
      <c r="AG200" s="895" t="s">
        <v>6684</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6686</v>
      </c>
      <c r="C201" s="824" t="s">
        <v>6687</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6341</v>
      </c>
      <c r="B202" s="968" t="s">
        <v>6688</v>
      </c>
      <c r="C202" s="824" t="s">
        <v>2164</v>
      </c>
      <c r="E202" s="895" t="s">
        <v>6689</v>
      </c>
      <c r="F202" s="896"/>
      <c r="H202" s="896"/>
      <c r="I202" s="895" t="s">
        <v>4779</v>
      </c>
      <c r="J202" s="896"/>
      <c r="K202" s="896"/>
      <c r="L202" s="896"/>
      <c r="M202" s="896"/>
      <c r="N202" s="896"/>
      <c r="O202" s="896"/>
      <c r="P202" s="896"/>
      <c r="R202" s="895" t="s">
        <v>1735</v>
      </c>
      <c r="S202" s="896"/>
      <c r="T202" s="896"/>
      <c r="U202" s="896"/>
      <c r="V202" s="896"/>
      <c r="W202" s="895" t="s">
        <v>2164</v>
      </c>
      <c r="X202" s="896"/>
      <c r="Y202" s="896"/>
      <c r="Z202" s="896"/>
      <c r="AA202" s="896"/>
      <c r="AB202" s="896"/>
      <c r="AC202" s="896"/>
      <c r="AD202" s="896"/>
      <c r="AE202" s="898" t="s">
        <v>6690</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6691</v>
      </c>
      <c r="C203" s="824" t="s">
        <v>679</v>
      </c>
      <c r="D203" s="895" t="s">
        <v>679</v>
      </c>
      <c r="E203" s="910"/>
      <c r="F203" s="896"/>
      <c r="G203" s="895" t="s">
        <v>6692</v>
      </c>
      <c r="H203" s="896"/>
      <c r="I203" s="895" t="s">
        <v>6693</v>
      </c>
      <c r="J203" s="896"/>
      <c r="K203" s="896"/>
      <c r="L203" s="896"/>
      <c r="M203" s="896"/>
      <c r="N203" s="896"/>
      <c r="O203" s="896"/>
      <c r="P203" s="896"/>
      <c r="Q203" s="895" t="s">
        <v>2137</v>
      </c>
      <c r="R203" s="896"/>
      <c r="S203" s="896"/>
      <c r="T203" s="896"/>
      <c r="U203" s="896"/>
      <c r="V203" s="896"/>
      <c r="W203" s="898" t="s">
        <v>6694</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6369</v>
      </c>
      <c r="B204" s="962" t="s">
        <v>6435</v>
      </c>
      <c r="C204" s="824" t="s">
        <v>6695</v>
      </c>
      <c r="D204" s="903"/>
      <c r="E204" s="896"/>
      <c r="F204" s="896"/>
      <c r="G204" s="896"/>
      <c r="H204" s="896"/>
      <c r="I204" s="896"/>
      <c r="J204" s="896" t="s">
        <v>6696</v>
      </c>
      <c r="K204" s="896"/>
      <c r="L204" s="896"/>
      <c r="M204" s="895" t="s">
        <v>6695</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6374</v>
      </c>
      <c r="B205" s="962" t="s">
        <v>6697</v>
      </c>
      <c r="C205" s="824" t="s">
        <v>6698</v>
      </c>
      <c r="D205" s="903"/>
      <c r="E205" s="895" t="s">
        <v>6698</v>
      </c>
      <c r="F205" s="896"/>
      <c r="G205" s="896"/>
      <c r="H205" s="896"/>
      <c r="I205" s="896"/>
      <c r="J205" s="896"/>
      <c r="K205" s="896"/>
      <c r="L205" s="896"/>
      <c r="M205" s="896"/>
      <c r="N205" s="896"/>
      <c r="O205" s="896"/>
      <c r="P205" s="895" t="s">
        <v>3444</v>
      </c>
      <c r="Q205" s="895" t="s">
        <v>4427</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6699</v>
      </c>
      <c r="C206" s="824" t="s">
        <v>3162</v>
      </c>
      <c r="D206" s="903"/>
      <c r="E206" s="930" t="s">
        <v>175</v>
      </c>
      <c r="F206" s="896"/>
      <c r="G206" s="896"/>
      <c r="H206" s="895" t="s">
        <v>1403</v>
      </c>
      <c r="I206" s="895" t="s">
        <v>1403</v>
      </c>
      <c r="J206" s="896" t="s">
        <v>5354</v>
      </c>
      <c r="K206" s="898" t="s">
        <v>2499</v>
      </c>
      <c r="L206" s="896"/>
      <c r="M206" s="830" t="s">
        <v>6700</v>
      </c>
      <c r="N206" s="895" t="s">
        <v>3162</v>
      </c>
      <c r="O206" s="896" t="s">
        <v>3591</v>
      </c>
      <c r="P206" s="896"/>
      <c r="Q206" s="895" t="s">
        <v>1059</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6701</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6335</v>
      </c>
      <c r="B208" s="970" t="s">
        <v>6702</v>
      </c>
      <c r="C208" s="824" t="s">
        <v>5602</v>
      </c>
      <c r="D208" s="903"/>
      <c r="E208" s="895" t="s">
        <v>5602</v>
      </c>
      <c r="F208" s="896"/>
      <c r="G208" s="896"/>
      <c r="H208" s="896"/>
      <c r="I208" s="896"/>
      <c r="J208" s="896"/>
      <c r="K208" s="896"/>
      <c r="L208" s="896"/>
      <c r="M208" s="896"/>
      <c r="N208" s="896"/>
      <c r="O208" s="896"/>
      <c r="P208" s="915" t="s">
        <v>4640</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6703</v>
      </c>
      <c r="C209" s="824" t="s">
        <v>3464</v>
      </c>
      <c r="D209" s="895" t="s">
        <v>3464</v>
      </c>
      <c r="E209" s="895" t="s">
        <v>4947</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6704</v>
      </c>
      <c r="C210" s="824" t="s">
        <v>4870</v>
      </c>
      <c r="D210" s="903"/>
      <c r="E210" s="895" t="s">
        <v>4870</v>
      </c>
      <c r="F210" s="896"/>
      <c r="G210" s="896"/>
      <c r="H210" s="910"/>
      <c r="I210" s="895" t="s">
        <v>1404</v>
      </c>
      <c r="J210" s="896" t="s">
        <v>2500</v>
      </c>
      <c r="K210" s="898" t="s">
        <v>1733</v>
      </c>
      <c r="L210" s="896"/>
      <c r="M210" s="896"/>
      <c r="N210" s="896"/>
      <c r="O210" s="896" t="s">
        <v>6705</v>
      </c>
      <c r="P210" s="895" t="s">
        <v>3445</v>
      </c>
      <c r="Q210" s="896"/>
      <c r="R210" s="896"/>
      <c r="S210" s="874"/>
      <c r="T210" s="896" t="s">
        <v>2320</v>
      </c>
      <c r="U210" s="896"/>
      <c r="V210" s="896"/>
      <c r="W210" s="896"/>
      <c r="X210" s="896"/>
      <c r="Y210" s="896"/>
      <c r="Z210" s="896"/>
      <c r="AA210" s="896"/>
      <c r="AB210" s="895" t="s">
        <v>316</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6706</v>
      </c>
      <c r="C211" s="824" t="s">
        <v>6707</v>
      </c>
      <c r="D211" s="903"/>
      <c r="E211" s="896"/>
      <c r="F211" s="895" t="s">
        <v>259</v>
      </c>
      <c r="G211" s="895" t="s">
        <v>1025</v>
      </c>
      <c r="H211" s="895" t="s">
        <v>2458</v>
      </c>
      <c r="I211" s="896"/>
      <c r="J211" s="896"/>
      <c r="K211" s="896"/>
      <c r="L211" s="895" t="s">
        <v>241</v>
      </c>
      <c r="M211" s="830" t="s">
        <v>4870</v>
      </c>
      <c r="N211" s="896"/>
      <c r="O211" s="896"/>
      <c r="P211" s="896"/>
      <c r="Q211" s="896"/>
      <c r="R211" s="896"/>
      <c r="S211" s="896" t="s">
        <v>6708</v>
      </c>
      <c r="T211" s="896"/>
      <c r="U211" s="896"/>
      <c r="V211" s="895" t="s">
        <v>6707</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6341</v>
      </c>
      <c r="B212" s="970" t="s">
        <v>6709</v>
      </c>
      <c r="C212" s="824" t="s">
        <v>6710</v>
      </c>
      <c r="D212" s="895" t="s">
        <v>6710</v>
      </c>
      <c r="E212" s="895" t="s">
        <v>6711</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6712</v>
      </c>
      <c r="C213" s="824" t="s">
        <v>1430</v>
      </c>
      <c r="D213" s="895" t="s">
        <v>1430</v>
      </c>
      <c r="E213" s="895" t="s">
        <v>5146</v>
      </c>
      <c r="F213" s="896"/>
      <c r="G213" s="895" t="s">
        <v>421</v>
      </c>
      <c r="H213" s="896"/>
      <c r="I213" s="895" t="s">
        <v>5627</v>
      </c>
      <c r="J213" s="896"/>
      <c r="K213" s="896"/>
      <c r="L213" s="896"/>
      <c r="M213" s="895" t="s">
        <v>1995</v>
      </c>
      <c r="N213" s="896"/>
      <c r="O213" s="896"/>
      <c r="P213" s="896"/>
      <c r="Q213" s="895" t="s">
        <v>2144</v>
      </c>
      <c r="R213" s="895" t="s">
        <v>6661</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6358</v>
      </c>
      <c r="B214" s="972" t="s">
        <v>6359</v>
      </c>
      <c r="C214" s="973" t="s">
        <v>181</v>
      </c>
      <c r="D214" s="903"/>
      <c r="E214" s="895" t="s">
        <v>181</v>
      </c>
      <c r="F214" s="896"/>
      <c r="G214" s="898" t="s">
        <v>6713</v>
      </c>
      <c r="H214" s="896"/>
      <c r="I214" s="896"/>
      <c r="J214" s="896" t="s">
        <v>1790</v>
      </c>
      <c r="K214" s="896"/>
      <c r="L214" s="896"/>
      <c r="M214" s="830" t="s">
        <v>1219</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6420</v>
      </c>
      <c r="B215" s="962" t="s">
        <v>6481</v>
      </c>
      <c r="C215" s="824" t="s">
        <v>2536</v>
      </c>
      <c r="D215" s="895" t="s">
        <v>2536</v>
      </c>
      <c r="E215" s="971"/>
      <c r="F215" s="896"/>
      <c r="G215" s="896"/>
      <c r="H215" s="895" t="s">
        <v>3973</v>
      </c>
      <c r="I215" s="896"/>
      <c r="J215" s="971"/>
      <c r="K215" s="898" t="s">
        <v>4995</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6714</v>
      </c>
      <c r="C217" s="824" t="s">
        <v>989</v>
      </c>
      <c r="D217" s="895" t="s">
        <v>989</v>
      </c>
      <c r="E217" s="895" t="s">
        <v>6715</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297</v>
      </c>
      <c r="D218" s="895" t="s">
        <v>297</v>
      </c>
      <c r="E218" s="896"/>
      <c r="F218" s="896"/>
      <c r="G218" s="895" t="s">
        <v>402</v>
      </c>
      <c r="H218" s="895" t="s">
        <v>1789</v>
      </c>
      <c r="I218" s="895" t="s">
        <v>177</v>
      </c>
      <c r="J218" s="895" t="s">
        <v>297</v>
      </c>
      <c r="K218" s="898" t="s">
        <v>297</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6716</v>
      </c>
      <c r="B219" s="962" t="s">
        <v>6319</v>
      </c>
      <c r="C219" s="824" t="s">
        <v>1026</v>
      </c>
      <c r="D219" s="903"/>
      <c r="E219" s="903"/>
      <c r="F219" s="895" t="s">
        <v>943</v>
      </c>
      <c r="G219" s="895" t="s">
        <v>1026</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6717</v>
      </c>
      <c r="C220" s="824" t="s">
        <v>5908</v>
      </c>
      <c r="D220" s="895" t="s">
        <v>5908</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6718</v>
      </c>
      <c r="C221" s="824" t="s">
        <v>471</v>
      </c>
      <c r="D221" s="895" t="s">
        <v>179</v>
      </c>
      <c r="E221" s="896"/>
      <c r="F221" s="895" t="s">
        <v>944</v>
      </c>
      <c r="G221" s="898" t="s">
        <v>3195</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6319</v>
      </c>
      <c r="C222" s="824" t="s">
        <v>406</v>
      </c>
      <c r="D222" s="903"/>
      <c r="E222" s="896"/>
      <c r="F222" s="896"/>
      <c r="G222" s="895" t="s">
        <v>1030</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6719</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6318</v>
      </c>
      <c r="B224" s="980" t="s">
        <v>6720</v>
      </c>
      <c r="C224" s="824" t="s">
        <v>6721</v>
      </c>
      <c r="D224" s="903"/>
      <c r="E224" s="895" t="s">
        <v>6721</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6722</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6723</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6724</v>
      </c>
      <c r="C226" s="824" t="s">
        <v>630</v>
      </c>
      <c r="D226" s="903"/>
      <c r="E226" s="896"/>
      <c r="F226" s="896"/>
      <c r="G226" s="896"/>
      <c r="H226" s="896"/>
      <c r="I226" s="896"/>
      <c r="J226" s="896" t="s">
        <v>3236</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6725</v>
      </c>
      <c r="C227" s="824" t="s">
        <v>3235</v>
      </c>
      <c r="D227" s="903"/>
      <c r="E227" s="895" t="s">
        <v>3235</v>
      </c>
      <c r="F227" s="896"/>
      <c r="G227" s="896"/>
      <c r="H227" s="896"/>
      <c r="I227" s="897" t="s">
        <v>5597</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6726</v>
      </c>
      <c r="C228" s="824" t="s">
        <v>172</v>
      </c>
      <c r="D228" s="895" t="s">
        <v>172</v>
      </c>
      <c r="E228" s="895" t="s">
        <v>946</v>
      </c>
      <c r="F228" s="896"/>
      <c r="G228" s="898" t="s">
        <v>6727</v>
      </c>
      <c r="H228" s="895" t="s">
        <v>1479</v>
      </c>
      <c r="I228" s="896"/>
      <c r="J228" s="903"/>
      <c r="K228" s="898" t="s">
        <v>1599</v>
      </c>
      <c r="L228" s="898" t="s">
        <v>5764</v>
      </c>
      <c r="M228" s="830" t="s">
        <v>3878</v>
      </c>
      <c r="N228" s="895" t="s">
        <v>6728</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6729</v>
      </c>
      <c r="C229" s="824" t="s">
        <v>3878</v>
      </c>
      <c r="D229" s="895" t="s">
        <v>3878</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6730</v>
      </c>
      <c r="C230" s="824" t="s">
        <v>4971</v>
      </c>
      <c r="D230" s="895" t="s">
        <v>946</v>
      </c>
      <c r="E230" s="896"/>
      <c r="F230" s="896"/>
      <c r="G230" s="896"/>
      <c r="H230" s="895" t="s">
        <v>4971</v>
      </c>
      <c r="I230" s="896"/>
      <c r="J230" s="903"/>
      <c r="K230" s="896"/>
      <c r="L230" s="898" t="s">
        <v>6731</v>
      </c>
      <c r="M230" s="896"/>
      <c r="N230" s="896"/>
      <c r="O230" s="896"/>
      <c r="P230" s="896"/>
      <c r="Q230" s="896"/>
      <c r="R230" s="898" t="s">
        <v>6732</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6733</v>
      </c>
      <c r="C231" s="824" t="s">
        <v>4309</v>
      </c>
      <c r="D231" s="895" t="s">
        <v>4309</v>
      </c>
      <c r="E231" s="896"/>
      <c r="F231" s="896"/>
      <c r="G231" s="896"/>
      <c r="H231" s="830" t="s">
        <v>6734</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6443</v>
      </c>
      <c r="B232" s="980" t="s">
        <v>6735</v>
      </c>
      <c r="C232" s="824" t="s">
        <v>2039</v>
      </c>
      <c r="D232" s="903"/>
      <c r="E232" s="895" t="s">
        <v>2129</v>
      </c>
      <c r="F232" s="895" t="s">
        <v>2039</v>
      </c>
      <c r="G232" s="896"/>
      <c r="H232" s="896"/>
      <c r="I232" s="895" t="s">
        <v>5293</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6736</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6737</v>
      </c>
      <c r="C233" s="824" t="s">
        <v>349</v>
      </c>
      <c r="D233" s="903"/>
      <c r="E233" s="896"/>
      <c r="F233" s="896"/>
      <c r="G233" s="896"/>
      <c r="H233" s="896"/>
      <c r="I233" s="896"/>
      <c r="J233" s="896"/>
      <c r="K233" s="896"/>
      <c r="L233" s="896"/>
      <c r="M233" s="896"/>
      <c r="N233" s="895" t="s">
        <v>349</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6738</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6739</v>
      </c>
      <c r="C235" s="824" t="s">
        <v>1457</v>
      </c>
      <c r="D235" s="895" t="s">
        <v>1457</v>
      </c>
      <c r="E235" s="895" t="s">
        <v>2942</v>
      </c>
      <c r="F235" s="895" t="s">
        <v>6740</v>
      </c>
      <c r="G235" s="898" t="s">
        <v>983</v>
      </c>
      <c r="H235" s="895" t="s">
        <v>1255</v>
      </c>
      <c r="I235" s="830" t="s">
        <v>656</v>
      </c>
      <c r="J235" s="896" t="s">
        <v>627</v>
      </c>
      <c r="K235" s="898" t="s">
        <v>316</v>
      </c>
      <c r="L235" s="896"/>
      <c r="M235" s="830" t="s">
        <v>605</v>
      </c>
      <c r="N235" s="896"/>
      <c r="O235" s="915" t="s">
        <v>5271</v>
      </c>
      <c r="P235" s="896"/>
      <c r="Q235" s="896"/>
      <c r="R235" s="896"/>
      <c r="S235" s="915" t="s">
        <v>3445</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6362</v>
      </c>
      <c r="B236" s="980" t="s">
        <v>6741</v>
      </c>
      <c r="C236" s="824" t="s">
        <v>3956</v>
      </c>
      <c r="D236" s="895" t="s">
        <v>6742</v>
      </c>
      <c r="E236" s="896"/>
      <c r="F236" s="915" t="s">
        <v>6743</v>
      </c>
      <c r="G236" s="895" t="str">
        <f>HYPERLINK("https://clips.twitch.tv/ArbitrarySuccessfulGarageSuperVinlin","46.83")</f>
        <v>46.83</v>
      </c>
      <c r="H236" s="896"/>
      <c r="I236" s="895" t="s">
        <v>612</v>
      </c>
      <c r="J236" s="897" t="str">
        <f>HYPERLINK("https://youtu.be/fNmQmNF7N9I","46.93")</f>
        <v>46.93</v>
      </c>
      <c r="K236" s="896"/>
      <c r="L236" s="896"/>
      <c r="M236" s="926"/>
      <c r="N236" s="895" t="s">
        <v>3236</v>
      </c>
      <c r="O236" s="896"/>
      <c r="P236" s="895" t="s">
        <v>208</v>
      </c>
      <c r="Q236" s="915" t="s">
        <v>3293</v>
      </c>
      <c r="R236" s="898" t="s">
        <v>5315</v>
      </c>
      <c r="S236" s="896"/>
      <c r="T236" s="896" t="s">
        <v>6744</v>
      </c>
      <c r="U236" s="896"/>
      <c r="V236" s="896"/>
      <c r="W236" s="898" t="s">
        <v>5317</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6745</v>
      </c>
      <c r="C237" s="824" t="s">
        <v>458</v>
      </c>
      <c r="D237" s="895" t="s">
        <v>3196</v>
      </c>
      <c r="E237" s="896"/>
      <c r="F237" s="915" t="s">
        <v>2448</v>
      </c>
      <c r="G237" s="895" t="str">
        <f>HYPERLINK("https://clips.twitch.tv/AltruisticResoluteWolverineRlyTho","45.70")</f>
        <v>45.70</v>
      </c>
      <c r="H237" s="895" t="s">
        <v>3159</v>
      </c>
      <c r="I237" s="895" t="s">
        <v>6746</v>
      </c>
      <c r="J237" s="897" t="str">
        <f>HYPERLINK(" https://youtu.be/dsDcBzsPA5s","45.74")</f>
        <v>45.74</v>
      </c>
      <c r="K237" s="898" t="s">
        <v>1736</v>
      </c>
      <c r="L237" s="896"/>
      <c r="M237" s="896"/>
      <c r="N237" s="904" t="s">
        <v>5339</v>
      </c>
      <c r="O237" s="915" t="s">
        <v>4325</v>
      </c>
      <c r="P237" s="895" t="s">
        <v>6747</v>
      </c>
      <c r="Q237" s="915" t="s">
        <v>3321</v>
      </c>
      <c r="R237" s="898" t="s">
        <v>774</v>
      </c>
      <c r="S237" s="896"/>
      <c r="T237" s="896" t="s">
        <v>6732</v>
      </c>
      <c r="U237" s="896"/>
      <c r="V237" s="896"/>
      <c r="W237" s="898" t="s">
        <v>5315</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6748</v>
      </c>
      <c r="C238" s="909" t="s">
        <v>1164</v>
      </c>
      <c r="D238" s="895" t="s">
        <v>304</v>
      </c>
      <c r="E238" s="896"/>
      <c r="F238" s="932" t="s">
        <v>5764</v>
      </c>
      <c r="G238" s="915" t="s">
        <v>1031</v>
      </c>
      <c r="H238" s="830" t="s">
        <v>1164</v>
      </c>
      <c r="I238" s="895" t="s">
        <v>2985</v>
      </c>
      <c r="J238" s="897" t="str">
        <f>HYPERLINK("https://youtu.be/9O9oqhlyCxY","45.20")</f>
        <v>45.20</v>
      </c>
      <c r="K238" s="896"/>
      <c r="L238" s="930" t="s">
        <v>6749</v>
      </c>
      <c r="M238" s="830" t="s">
        <v>2277</v>
      </c>
      <c r="N238" s="915" t="s">
        <v>410</v>
      </c>
      <c r="O238" s="875" t="s">
        <v>6750</v>
      </c>
      <c r="P238" s="895" t="s">
        <v>3236</v>
      </c>
      <c r="Q238" s="915" t="s">
        <v>319</v>
      </c>
      <c r="R238" s="895" t="s">
        <v>511</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5241</v>
      </c>
      <c r="D239" s="895" t="s">
        <v>2602</v>
      </c>
      <c r="E239" s="895" t="s">
        <v>3743</v>
      </c>
      <c r="F239" s="896"/>
      <c r="G239" s="915" t="s">
        <v>6753</v>
      </c>
      <c r="H239" s="895" t="s">
        <v>5241</v>
      </c>
      <c r="I239" s="895" t="s">
        <v>312</v>
      </c>
      <c r="J239" s="933"/>
      <c r="K239" s="896"/>
      <c r="L239" s="896"/>
      <c r="M239" s="898" t="s">
        <v>6754</v>
      </c>
      <c r="N239" s="895" t="s">
        <v>5241</v>
      </c>
      <c r="O239" s="896"/>
      <c r="P239" s="896"/>
      <c r="Q239" s="896"/>
      <c r="R239" s="895" t="s">
        <v>3973</v>
      </c>
      <c r="S239" s="896"/>
      <c r="T239" s="896"/>
      <c r="U239" s="898" t="s">
        <v>5492</v>
      </c>
      <c r="V239" s="896"/>
      <c r="W239" s="896"/>
      <c r="X239" s="895" t="s">
        <v>3360</v>
      </c>
      <c r="Y239" s="896"/>
      <c r="Z239" s="896"/>
      <c r="AA239" s="898" t="s">
        <v>5898</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413</v>
      </c>
      <c r="D240" s="895" t="s">
        <v>3738</v>
      </c>
      <c r="E240" s="895" t="s">
        <v>6756</v>
      </c>
      <c r="F240" s="896"/>
      <c r="G240" s="898" t="s">
        <v>1034</v>
      </c>
      <c r="H240" s="895" t="s">
        <v>6757</v>
      </c>
      <c r="I240" s="830" t="s">
        <v>1413</v>
      </c>
      <c r="J240" s="895" t="s">
        <v>6758</v>
      </c>
      <c r="K240" s="896"/>
      <c r="L240" s="898" t="s">
        <v>1848</v>
      </c>
      <c r="M240" s="830" t="s">
        <v>3041</v>
      </c>
      <c r="N240" s="895" t="s">
        <v>413</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6420</v>
      </c>
      <c r="B241" s="980" t="s">
        <v>6760</v>
      </c>
      <c r="C241" s="824" t="s">
        <v>3578</v>
      </c>
      <c r="D241" s="895" t="s">
        <v>3578</v>
      </c>
      <c r="E241" s="898" t="s">
        <v>3480</v>
      </c>
      <c r="F241" s="896"/>
      <c r="G241" s="896"/>
      <c r="H241" s="896"/>
      <c r="I241" s="895" t="s">
        <v>6761</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3760</v>
      </c>
      <c r="D242" s="895" t="s">
        <v>2228</v>
      </c>
      <c r="E242" s="895" t="s">
        <v>3647</v>
      </c>
      <c r="F242" s="896"/>
      <c r="G242" s="896"/>
      <c r="H242" s="910"/>
      <c r="I242" s="896"/>
      <c r="J242" s="896"/>
      <c r="K242" s="898" t="s">
        <v>4595</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515</v>
      </c>
      <c r="D243" s="895" t="s">
        <v>257</v>
      </c>
      <c r="E243" s="895" t="s">
        <v>913</v>
      </c>
      <c r="F243" s="895" t="s">
        <v>1099</v>
      </c>
      <c r="G243" s="896"/>
      <c r="H243" s="895" t="s">
        <v>3027</v>
      </c>
      <c r="I243" s="896"/>
      <c r="J243" s="896"/>
      <c r="K243" s="898" t="s">
        <v>1281</v>
      </c>
      <c r="L243" s="896"/>
      <c r="M243" s="830" t="s">
        <v>5522</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6423</v>
      </c>
      <c r="B244" s="980" t="s">
        <v>6319</v>
      </c>
      <c r="C244" s="824" t="s">
        <v>6764</v>
      </c>
      <c r="D244" s="903"/>
      <c r="E244" s="896"/>
      <c r="F244" s="896"/>
      <c r="G244" s="898" t="s">
        <v>1035</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2571</v>
      </c>
      <c r="D245" s="903"/>
      <c r="E245" s="896"/>
      <c r="F245" s="896"/>
      <c r="G245" s="896"/>
      <c r="H245" s="896"/>
      <c r="I245" s="895" t="s">
        <v>1417</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6319</v>
      </c>
      <c r="C247" s="824" t="s">
        <v>6767</v>
      </c>
      <c r="D247" s="903"/>
      <c r="E247" s="896"/>
      <c r="F247" s="896"/>
      <c r="G247" s="895" t="s">
        <v>1036</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4200</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315</v>
      </c>
      <c r="D250" s="93" t="s">
        <v>315</v>
      </c>
      <c r="E250" s="93" t="s">
        <v>882</v>
      </c>
      <c r="F250" s="1001" t="s">
        <v>6775</v>
      </c>
      <c r="G250" s="1002" t="s">
        <v>204</v>
      </c>
      <c r="H250" s="93" t="s">
        <v>6776</v>
      </c>
      <c r="I250" s="87" t="s">
        <v>1423</v>
      </c>
      <c r="J250" s="584" t="str">
        <f>HYPERLINK("https://youtu.be/ZpzmhXUsVhA","1:19.38")</f>
        <v>1:19.38</v>
      </c>
      <c r="K250" s="1002" t="s">
        <v>6777</v>
      </c>
      <c r="L250" s="1002" t="s">
        <v>1685</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4852</v>
      </c>
      <c r="D251" s="993" t="s">
        <v>5444</v>
      </c>
      <c r="E251" s="993" t="s">
        <v>4852</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1124</v>
      </c>
      <c r="D252" s="93" t="s">
        <v>1124</v>
      </c>
      <c r="E252" s="93" t="s">
        <v>995</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3673</v>
      </c>
      <c r="D253" s="993" t="s">
        <v>3673</v>
      </c>
      <c r="E253" s="993" t="s">
        <v>883</v>
      </c>
      <c r="F253" s="1007"/>
      <c r="G253" s="1007"/>
      <c r="H253" s="994"/>
      <c r="I253" s="994"/>
      <c r="J253" s="994"/>
      <c r="K253" s="995" t="s">
        <v>6782</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1173</v>
      </c>
      <c r="D254" s="93" t="s">
        <v>316</v>
      </c>
      <c r="E254" s="541"/>
      <c r="F254" s="1001" t="s">
        <v>962</v>
      </c>
      <c r="G254" s="93" t="s">
        <v>1041</v>
      </c>
      <c r="H254" s="93" t="s">
        <v>1173</v>
      </c>
      <c r="I254" s="86" t="s">
        <v>1424</v>
      </c>
      <c r="J254" s="1003"/>
      <c r="K254" s="1002" t="s">
        <v>4715</v>
      </c>
      <c r="L254" s="93" t="s">
        <v>1686</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6692</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1488</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6435</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541"/>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6335</v>
      </c>
      <c r="B263" s="1011"/>
      <c r="C263" s="992" t="s">
        <v>2634</v>
      </c>
      <c r="D263" s="1015"/>
      <c r="E263" s="994"/>
      <c r="F263" s="994"/>
      <c r="G263" s="995" t="s">
        <v>1048</v>
      </c>
      <c r="H263" s="994"/>
      <c r="I263" s="994"/>
      <c r="J263" s="993" t="s">
        <v>1234</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6335</v>
      </c>
      <c r="B265" s="1011"/>
      <c r="C265" s="992" t="s">
        <v>631</v>
      </c>
      <c r="D265" s="1015"/>
      <c r="E265" s="994"/>
      <c r="F265" s="994"/>
      <c r="G265" s="993" t="s">
        <v>1045</v>
      </c>
      <c r="H265" s="994"/>
      <c r="I265" s="191" t="s">
        <v>1425</v>
      </c>
      <c r="J265" s="1017" t="str">
        <f>HYPERLINK("https://youtu.be/sgOTHqRQcwI","23.00")</f>
        <v>23.00</v>
      </c>
      <c r="K265" s="995" t="s">
        <v>426</v>
      </c>
      <c r="L265" s="993" t="s">
        <v>1688</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6335</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6341</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6335</v>
      </c>
      <c r="B271" s="1011"/>
      <c r="C271" s="992" t="s">
        <v>2320</v>
      </c>
      <c r="D271" s="993" t="s">
        <v>2320</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326</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3870</v>
      </c>
      <c r="D276" s="1020" t="s">
        <v>3357</v>
      </c>
      <c r="E276" s="1003"/>
      <c r="F276" s="1021" t="s">
        <v>6807</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6323</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6435</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6435</v>
      </c>
      <c r="C284" s="1000" t="s">
        <v>6815</v>
      </c>
      <c r="D284" s="1016"/>
      <c r="E284" s="1003"/>
      <c r="F284" s="1003"/>
      <c r="G284" s="1003"/>
      <c r="H284" s="1003"/>
      <c r="I284" s="1003"/>
      <c r="J284" s="93" t="s">
        <v>6815</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6323</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2465</v>
      </c>
      <c r="D288" s="93" t="s">
        <v>1342</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6421</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6422</v>
      </c>
      <c r="C290" s="1000" t="s">
        <v>6822</v>
      </c>
      <c r="D290" s="93" t="s">
        <v>2340</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384</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6319</v>
      </c>
      <c r="C291" s="992" t="s">
        <v>6553</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4417</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4417</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6319</v>
      </c>
      <c r="C301" s="992" t="s">
        <v>930</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6319</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349</v>
      </c>
      <c r="D311" s="1023"/>
      <c r="E311" s="993" t="s">
        <v>6459</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537</v>
      </c>
      <c r="B3" s="1063" t="s">
        <v>5425</v>
      </c>
      <c r="C3" s="1064" t="s">
        <v>540</v>
      </c>
      <c r="D3" s="1065" t="s">
        <v>329</v>
      </c>
      <c r="E3" s="1066" t="s">
        <v>331</v>
      </c>
      <c r="F3" s="1067" t="s">
        <v>5311</v>
      </c>
      <c r="G3" s="1063" t="s">
        <v>2104</v>
      </c>
      <c r="H3" s="1068" t="s">
        <v>6957</v>
      </c>
      <c r="I3" s="1069" t="s">
        <v>6958</v>
      </c>
      <c r="J3" s="167"/>
      <c r="K3" s="88" t="s">
        <v>6959</v>
      </c>
      <c r="L3" s="167"/>
      <c r="M3" s="1070" t="s">
        <v>6960</v>
      </c>
      <c r="N3" s="167"/>
      <c r="O3" s="830" t="s">
        <v>6961</v>
      </c>
      <c r="P3" s="1071" t="s">
        <v>6962</v>
      </c>
      <c r="Q3" s="167"/>
      <c r="R3" s="830" t="s">
        <v>6963</v>
      </c>
      <c r="S3" s="167"/>
      <c r="T3" s="88" t="s">
        <v>6964</v>
      </c>
      <c r="U3" s="1072" t="s">
        <v>5966</v>
      </c>
      <c r="V3" s="1070" t="s">
        <v>6965</v>
      </c>
      <c r="W3" s="830" t="s">
        <v>3730</v>
      </c>
      <c r="X3" s="830" t="s">
        <v>1806</v>
      </c>
      <c r="Y3" s="830" t="s">
        <v>2698</v>
      </c>
      <c r="Z3" s="1070" t="s">
        <v>4707</v>
      </c>
      <c r="AA3" s="1073" t="s">
        <v>6966</v>
      </c>
      <c r="AB3" s="1072" t="s">
        <v>3178</v>
      </c>
      <c r="AC3" s="830" t="s">
        <v>5601</v>
      </c>
      <c r="AD3" s="1072" t="s">
        <v>6967</v>
      </c>
      <c r="AE3" s="167"/>
      <c r="AF3" s="1071" t="s">
        <v>6968</v>
      </c>
      <c r="AG3" s="1071" t="s">
        <v>4402</v>
      </c>
      <c r="AH3" s="167"/>
      <c r="AI3" s="830" t="s">
        <v>1491</v>
      </c>
      <c r="AJ3" s="167"/>
      <c r="AK3" s="1072" t="s">
        <v>6969</v>
      </c>
      <c r="AL3" s="88" t="s">
        <v>6970</v>
      </c>
      <c r="AM3" s="88" t="s">
        <v>6971</v>
      </c>
      <c r="AN3" s="1071" t="s">
        <v>6972</v>
      </c>
      <c r="AO3" s="167"/>
      <c r="AP3" s="88" t="s">
        <v>6973</v>
      </c>
      <c r="AQ3" s="167"/>
      <c r="AR3" s="1072" t="s">
        <v>6974</v>
      </c>
      <c r="AS3" s="1071" t="s">
        <v>6975</v>
      </c>
      <c r="AT3" s="167"/>
      <c r="AU3" s="1071" t="s">
        <v>6976</v>
      </c>
      <c r="AV3" s="167"/>
      <c r="AW3" s="167"/>
      <c r="AX3" s="1072" t="s">
        <v>6977</v>
      </c>
      <c r="AY3" s="1070" t="s">
        <v>4648</v>
      </c>
      <c r="AZ3" s="1072" t="s">
        <v>6978</v>
      </c>
      <c r="BA3" s="830" t="s">
        <v>6979</v>
      </c>
      <c r="BB3" s="1070" t="s">
        <v>6980</v>
      </c>
      <c r="BC3" s="167"/>
      <c r="BD3" s="167"/>
      <c r="BE3" s="167"/>
      <c r="BF3" s="167"/>
      <c r="BG3" s="167"/>
      <c r="BH3" s="167"/>
      <c r="BI3" s="167"/>
      <c r="BJ3" s="167"/>
      <c r="BK3" s="167"/>
      <c r="BL3" s="167"/>
      <c r="BM3" s="167"/>
      <c r="BN3" s="167"/>
      <c r="BO3" s="167"/>
      <c r="BP3" s="167"/>
      <c r="BQ3" s="167"/>
      <c r="BR3" s="167"/>
      <c r="BS3" s="167"/>
      <c r="BT3" s="167"/>
      <c r="BU3" s="1070" t="s">
        <v>4732</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6981</v>
      </c>
      <c r="B4" s="1063" t="s">
        <v>6982</v>
      </c>
      <c r="C4" s="1064" t="s">
        <v>1179</v>
      </c>
      <c r="D4" s="1065" t="s">
        <v>434</v>
      </c>
      <c r="E4" s="1066" t="s">
        <v>809</v>
      </c>
      <c r="F4" s="1067" t="s">
        <v>330</v>
      </c>
      <c r="G4" s="1063" t="s">
        <v>2242</v>
      </c>
      <c r="H4" s="88" t="s">
        <v>6983</v>
      </c>
      <c r="I4" s="1072" t="s">
        <v>6984</v>
      </c>
      <c r="J4" s="248"/>
      <c r="K4" s="830" t="s">
        <v>6985</v>
      </c>
      <c r="L4" s="1072" t="s">
        <v>6986</v>
      </c>
      <c r="M4" s="1074" t="s">
        <v>6987</v>
      </c>
      <c r="N4" s="248" t="s">
        <v>6988</v>
      </c>
      <c r="O4" s="1071" t="s">
        <v>6989</v>
      </c>
      <c r="P4" s="1070" t="s">
        <v>6990</v>
      </c>
      <c r="Q4" s="1071" t="s">
        <v>6991</v>
      </c>
      <c r="R4" s="88" t="s">
        <v>6992</v>
      </c>
      <c r="S4" s="248" t="s">
        <v>6993</v>
      </c>
      <c r="T4" s="1075" t="s">
        <v>6994</v>
      </c>
      <c r="U4" s="88" t="s">
        <v>6995</v>
      </c>
      <c r="V4" s="88" t="s">
        <v>6996</v>
      </c>
      <c r="W4" s="88" t="s">
        <v>2341</v>
      </c>
      <c r="X4" s="248" t="s">
        <v>2023</v>
      </c>
      <c r="Y4" s="88" t="s">
        <v>1575</v>
      </c>
      <c r="Z4" s="248" t="s">
        <v>6997</v>
      </c>
      <c r="AA4" s="248"/>
      <c r="AB4" s="248" t="s">
        <v>6998</v>
      </c>
      <c r="AC4" s="88" t="s">
        <v>852</v>
      </c>
      <c r="AD4" s="248" t="s">
        <v>6999</v>
      </c>
      <c r="AE4" s="248"/>
      <c r="AF4" s="248" t="s">
        <v>7000</v>
      </c>
      <c r="AG4" s="248" t="s">
        <v>7001</v>
      </c>
      <c r="AH4" s="167"/>
      <c r="AI4" s="248"/>
      <c r="AJ4" s="248"/>
      <c r="AK4" s="248" t="s">
        <v>6972</v>
      </c>
      <c r="AL4" s="248" t="s">
        <v>7002</v>
      </c>
      <c r="AM4" s="248" t="s">
        <v>7003</v>
      </c>
      <c r="AN4" s="88" t="s">
        <v>6972</v>
      </c>
      <c r="AO4" s="88" t="s">
        <v>7004</v>
      </c>
      <c r="AP4" s="1076" t="s">
        <v>7005</v>
      </c>
      <c r="AQ4" s="1074" t="s">
        <v>7006</v>
      </c>
      <c r="AR4" s="1074" t="s">
        <v>6974</v>
      </c>
      <c r="AS4" s="1072" t="s">
        <v>7007</v>
      </c>
      <c r="AT4" s="88" t="s">
        <v>7008</v>
      </c>
      <c r="AU4" s="830" t="s">
        <v>7009</v>
      </c>
      <c r="AV4" s="88" t="s">
        <v>7010</v>
      </c>
      <c r="AW4" s="248" t="s">
        <v>7011</v>
      </c>
      <c r="AX4" s="248" t="s">
        <v>4488</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1859</v>
      </c>
      <c r="BW4" s="167"/>
      <c r="BX4" s="167"/>
      <c r="BY4" s="248" t="s">
        <v>2829</v>
      </c>
      <c r="BZ4" s="248" t="s">
        <v>261</v>
      </c>
      <c r="CA4" s="248" t="s">
        <v>2117</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77" t="s">
        <v>6148</v>
      </c>
      <c r="B5" s="1063" t="s">
        <v>7025</v>
      </c>
      <c r="C5" s="1064" t="s">
        <v>540</v>
      </c>
      <c r="D5" s="1065" t="s">
        <v>809</v>
      </c>
      <c r="E5" s="1066" t="s">
        <v>1179</v>
      </c>
      <c r="F5" s="1067" t="s">
        <v>221</v>
      </c>
      <c r="G5" s="1063" t="s">
        <v>5262</v>
      </c>
      <c r="H5" s="88" t="s">
        <v>7026</v>
      </c>
      <c r="I5" s="88" t="s">
        <v>6170</v>
      </c>
      <c r="J5" s="88"/>
      <c r="K5" s="1071" t="s">
        <v>7027</v>
      </c>
      <c r="L5" s="1070" t="s">
        <v>7028</v>
      </c>
      <c r="M5" s="88"/>
      <c r="N5" s="88"/>
      <c r="O5" s="1072" t="s">
        <v>7029</v>
      </c>
      <c r="P5" s="88" t="s">
        <v>7030</v>
      </c>
      <c r="Q5" s="88" t="s">
        <v>7031</v>
      </c>
      <c r="R5" s="1070" t="s">
        <v>7032</v>
      </c>
      <c r="S5" s="88"/>
      <c r="T5" s="1071" t="s">
        <v>7033</v>
      </c>
      <c r="U5" s="1070" t="s">
        <v>7034</v>
      </c>
      <c r="V5" s="88"/>
      <c r="W5" s="88" t="s">
        <v>6339</v>
      </c>
      <c r="X5" s="88"/>
      <c r="Y5" s="88" t="s">
        <v>7035</v>
      </c>
      <c r="Z5" s="1071" t="s">
        <v>1059</v>
      </c>
      <c r="AA5" s="926"/>
      <c r="AB5" s="88" t="s">
        <v>7036</v>
      </c>
      <c r="AC5" s="91"/>
      <c r="AD5" s="88" t="s">
        <v>7037</v>
      </c>
      <c r="AE5" s="88"/>
      <c r="AF5" s="88" t="s">
        <v>7038</v>
      </c>
      <c r="AG5" s="88" t="s">
        <v>119</v>
      </c>
      <c r="AH5" s="91"/>
      <c r="AI5" s="88"/>
      <c r="AJ5" s="88"/>
      <c r="AK5" s="88" t="s">
        <v>7039</v>
      </c>
      <c r="AL5" s="91"/>
      <c r="AM5" s="91"/>
      <c r="AN5" s="88" t="s">
        <v>7040</v>
      </c>
      <c r="AO5" s="1070" t="s">
        <v>7041</v>
      </c>
      <c r="AP5" s="88" t="s">
        <v>7042</v>
      </c>
      <c r="AQ5" s="88"/>
      <c r="AR5" s="88" t="s">
        <v>7043</v>
      </c>
      <c r="AS5" s="830" t="s">
        <v>7044</v>
      </c>
      <c r="AT5" s="88"/>
      <c r="AU5" s="1078" t="s">
        <v>7045</v>
      </c>
      <c r="AV5" s="776"/>
      <c r="AW5" s="776" t="s">
        <v>7046</v>
      </c>
      <c r="AX5" s="88" t="s">
        <v>3147</v>
      </c>
      <c r="AY5" s="88"/>
      <c r="AZ5" s="88" t="s">
        <v>6980</v>
      </c>
      <c r="BA5" s="1070"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76"/>
    </row>
    <row r="6" ht="15.75" customHeight="1">
      <c r="A6" s="1079" t="s">
        <v>7054</v>
      </c>
      <c r="B6" s="1063" t="s">
        <v>7055</v>
      </c>
      <c r="C6" s="1064" t="s">
        <v>639</v>
      </c>
      <c r="D6" s="1065" t="s">
        <v>331</v>
      </c>
      <c r="E6" s="1066" t="s">
        <v>809</v>
      </c>
      <c r="F6" s="1067" t="s">
        <v>5311</v>
      </c>
      <c r="G6" s="1063" t="s">
        <v>5163</v>
      </c>
      <c r="H6" s="1071" t="s">
        <v>7056</v>
      </c>
      <c r="I6" s="830" t="s">
        <v>7057</v>
      </c>
      <c r="J6" s="88"/>
      <c r="K6" s="1072" t="s">
        <v>7058</v>
      </c>
      <c r="L6" s="830" t="s">
        <v>7059</v>
      </c>
      <c r="M6" s="91"/>
      <c r="N6" s="91"/>
      <c r="O6" s="830" t="s">
        <v>7060</v>
      </c>
      <c r="P6" s="91"/>
      <c r="Q6" s="88" t="s">
        <v>7061</v>
      </c>
      <c r="R6" s="1071" t="s">
        <v>7062</v>
      </c>
      <c r="S6" s="91"/>
      <c r="T6" s="1072" t="s">
        <v>7063</v>
      </c>
      <c r="U6" s="1071" t="s">
        <v>749</v>
      </c>
      <c r="V6" s="88" t="s">
        <v>7064</v>
      </c>
      <c r="W6" s="91"/>
      <c r="X6" s="1070" t="s">
        <v>7065</v>
      </c>
      <c r="Y6" s="1070" t="s">
        <v>2006</v>
      </c>
      <c r="Z6" s="91"/>
      <c r="AA6" s="91"/>
      <c r="AB6" s="91"/>
      <c r="AC6" s="88" t="s">
        <v>7066</v>
      </c>
      <c r="AD6" s="830" t="s">
        <v>355</v>
      </c>
      <c r="AE6" s="926"/>
      <c r="AF6" s="91"/>
      <c r="AG6" s="91"/>
      <c r="AH6" s="1070" t="s">
        <v>2087</v>
      </c>
      <c r="AI6" s="1071" t="s">
        <v>5410</v>
      </c>
      <c r="AJ6" s="855" t="s">
        <v>7067</v>
      </c>
      <c r="AK6" s="1071" t="s">
        <v>7068</v>
      </c>
      <c r="AL6" s="91"/>
      <c r="AM6" s="91"/>
      <c r="AN6" s="88" t="s">
        <v>6972</v>
      </c>
      <c r="AO6" s="88"/>
      <c r="AP6" s="1070" t="s">
        <v>7014</v>
      </c>
      <c r="AQ6" s="926"/>
      <c r="AR6" s="1070" t="s">
        <v>7069</v>
      </c>
      <c r="AS6" s="830" t="s">
        <v>7070</v>
      </c>
      <c r="AT6" s="1070" t="s">
        <v>7071</v>
      </c>
      <c r="AU6" s="1072" t="s">
        <v>7072</v>
      </c>
      <c r="AV6" s="91"/>
      <c r="AW6" s="91"/>
      <c r="AX6" s="1070" t="s">
        <v>4010</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343</v>
      </c>
      <c r="CB6" s="926"/>
      <c r="CC6" s="1082"/>
      <c r="CD6" s="1082"/>
      <c r="CE6" s="1083"/>
      <c r="CF6" s="1083"/>
      <c r="CG6" s="1082" t="s">
        <v>7080</v>
      </c>
      <c r="CH6" s="1083"/>
      <c r="CI6" s="1083"/>
      <c r="CJ6" s="1082" t="s">
        <v>5262</v>
      </c>
      <c r="CK6" s="1084" t="s">
        <v>3951</v>
      </c>
      <c r="CL6" s="1084" t="s">
        <v>3600</v>
      </c>
      <c r="CM6" s="1082"/>
      <c r="CN6" s="1082"/>
      <c r="CO6" s="1082"/>
      <c r="CP6" s="1082"/>
      <c r="CQ6" s="1084" t="s">
        <v>7081</v>
      </c>
      <c r="CR6" s="96"/>
    </row>
    <row r="7" ht="15.75" customHeight="1">
      <c r="A7" s="1085" t="s">
        <v>5864</v>
      </c>
      <c r="B7" s="1063" t="s">
        <v>7082</v>
      </c>
      <c r="C7" s="1064" t="s">
        <v>331</v>
      </c>
      <c r="D7" s="1065" t="s">
        <v>540</v>
      </c>
      <c r="E7" s="1066" t="s">
        <v>810</v>
      </c>
      <c r="F7" s="1067" t="s">
        <v>4221</v>
      </c>
      <c r="G7" s="1063" t="s">
        <v>3147</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839</v>
      </c>
      <c r="Y7" s="830" t="s">
        <v>3696</v>
      </c>
      <c r="Z7" s="1072" t="s">
        <v>7090</v>
      </c>
      <c r="AA7" s="926"/>
      <c r="AB7" s="248" t="s">
        <v>5217</v>
      </c>
      <c r="AC7" s="830" t="s">
        <v>2340</v>
      </c>
      <c r="AD7" s="830" t="s">
        <v>2564</v>
      </c>
      <c r="AE7" s="1088"/>
      <c r="AF7" s="248" t="s">
        <v>7091</v>
      </c>
      <c r="AG7" s="248" t="s">
        <v>5773</v>
      </c>
      <c r="AH7" s="248"/>
      <c r="AI7" s="88" t="s">
        <v>571</v>
      </c>
      <c r="AJ7" s="248" t="s">
        <v>5568</v>
      </c>
      <c r="AK7" s="1076" t="s">
        <v>7092</v>
      </c>
      <c r="AL7" s="1070" t="s">
        <v>7093</v>
      </c>
      <c r="AM7" s="1070" t="s">
        <v>7094</v>
      </c>
      <c r="AN7" s="830" t="s">
        <v>7095</v>
      </c>
      <c r="AO7" s="1088"/>
      <c r="AP7" s="1071" t="s">
        <v>7096</v>
      </c>
      <c r="AQ7" s="1088"/>
      <c r="AR7" s="1071" t="s">
        <v>7050</v>
      </c>
      <c r="AS7" s="830" t="s">
        <v>7097</v>
      </c>
      <c r="AT7" s="1088"/>
      <c r="AU7" s="1075" t="s">
        <v>7098</v>
      </c>
      <c r="AV7" s="1088"/>
      <c r="AW7" s="1070" t="s">
        <v>7099</v>
      </c>
      <c r="AX7" s="830" t="s">
        <v>4360</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7103</v>
      </c>
      <c r="BX7" s="1070" t="s">
        <v>7104</v>
      </c>
      <c r="BY7" s="1070" t="s">
        <v>7105</v>
      </c>
      <c r="BZ7" s="1070" t="s">
        <v>7106</v>
      </c>
      <c r="CA7" s="1070" t="s">
        <v>369</v>
      </c>
      <c r="CB7" s="1090" t="s">
        <v>1982</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809</v>
      </c>
      <c r="D8" s="1065" t="s">
        <v>810</v>
      </c>
      <c r="E8" s="1066" t="s">
        <v>810</v>
      </c>
      <c r="F8" s="1067" t="s">
        <v>1804</v>
      </c>
      <c r="G8" s="1063" t="s">
        <v>4221</v>
      </c>
      <c r="H8" s="830" t="s">
        <v>7110</v>
      </c>
      <c r="I8" s="830" t="s">
        <v>7111</v>
      </c>
      <c r="J8" s="1088"/>
      <c r="K8" s="167"/>
      <c r="L8" s="167"/>
      <c r="M8" s="167"/>
      <c r="N8" s="167"/>
      <c r="O8" s="167"/>
      <c r="P8" s="88" t="s">
        <v>7112</v>
      </c>
      <c r="Q8" s="167"/>
      <c r="R8" s="1072" t="s">
        <v>7113</v>
      </c>
      <c r="S8" s="167"/>
      <c r="T8" s="167"/>
      <c r="U8" s="1076" t="s">
        <v>7114</v>
      </c>
      <c r="V8" s="1088"/>
      <c r="W8" s="1074" t="s">
        <v>929</v>
      </c>
      <c r="X8" s="1088"/>
      <c r="Y8" s="830" t="s">
        <v>7115</v>
      </c>
      <c r="Z8" s="1088"/>
      <c r="AA8" s="1088"/>
      <c r="AB8" s="1071" t="s">
        <v>7116</v>
      </c>
      <c r="AC8" s="830" t="s">
        <v>963</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1058</v>
      </c>
      <c r="BU8" s="1072" t="s">
        <v>3418</v>
      </c>
      <c r="BV8" s="1070" t="s">
        <v>3546</v>
      </c>
      <c r="BW8" s="1076" t="s">
        <v>4155</v>
      </c>
      <c r="BX8" s="1088"/>
      <c r="BY8" s="1071" t="s">
        <v>559</v>
      </c>
      <c r="BZ8" s="1076" t="s">
        <v>2153</v>
      </c>
      <c r="CA8" s="1093" t="s">
        <v>2721</v>
      </c>
      <c r="CB8" s="1094"/>
      <c r="CC8" s="1095"/>
      <c r="CD8" s="1095"/>
      <c r="CE8" s="1095"/>
      <c r="CF8" s="1095"/>
      <c r="CG8" s="1095"/>
      <c r="CH8" s="1095"/>
      <c r="CI8" s="1095"/>
      <c r="CJ8" s="1095"/>
      <c r="CK8" s="1096" t="s">
        <v>2975</v>
      </c>
      <c r="CL8" s="1095"/>
      <c r="CM8" s="1095"/>
      <c r="CN8" s="1095"/>
      <c r="CO8" s="1097" t="s">
        <v>7098</v>
      </c>
      <c r="CP8" s="1095"/>
      <c r="CQ8" s="1095"/>
      <c r="CR8" s="1087"/>
    </row>
    <row r="9" ht="15.75" customHeight="1">
      <c r="A9" s="1098" t="s">
        <v>2685</v>
      </c>
      <c r="B9" s="1063" t="s">
        <v>6302</v>
      </c>
      <c r="C9" s="1064" t="s">
        <v>1179</v>
      </c>
      <c r="D9" s="1065" t="s">
        <v>1179</v>
      </c>
      <c r="E9" s="1066" t="s">
        <v>1496</v>
      </c>
      <c r="F9" s="1067" t="s">
        <v>539</v>
      </c>
      <c r="G9" s="1063" t="s">
        <v>4116</v>
      </c>
      <c r="H9" s="1099"/>
      <c r="I9" s="1099" t="s">
        <v>7126</v>
      </c>
      <c r="J9" s="167"/>
      <c r="K9" s="88" t="s">
        <v>7127</v>
      </c>
      <c r="L9" s="830" t="s">
        <v>7128</v>
      </c>
      <c r="M9" s="88" t="s">
        <v>7129</v>
      </c>
      <c r="N9" s="167"/>
      <c r="O9" s="88" t="s">
        <v>7130</v>
      </c>
      <c r="P9" s="88" t="s">
        <v>7131</v>
      </c>
      <c r="Q9" s="88" t="s">
        <v>7132</v>
      </c>
      <c r="R9" s="88" t="s">
        <v>7133</v>
      </c>
      <c r="S9" s="1071" t="s">
        <v>2731</v>
      </c>
      <c r="T9" s="167"/>
      <c r="U9" s="88" t="s">
        <v>3305</v>
      </c>
      <c r="V9" s="167"/>
      <c r="W9" s="88" t="s">
        <v>2481</v>
      </c>
      <c r="X9" s="830" t="s">
        <v>3685</v>
      </c>
      <c r="Y9" s="830" t="s">
        <v>7134</v>
      </c>
      <c r="Z9" s="167"/>
      <c r="AA9" s="167"/>
      <c r="AB9" s="88" t="s">
        <v>3547</v>
      </c>
      <c r="AC9" s="88" t="s">
        <v>7135</v>
      </c>
      <c r="AD9" s="88" t="s">
        <v>834</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4488</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2008</v>
      </c>
      <c r="B10" s="1063" t="s">
        <v>7143</v>
      </c>
      <c r="C10" s="1064" t="s">
        <v>1496</v>
      </c>
      <c r="D10" s="1065" t="s">
        <v>1179</v>
      </c>
      <c r="E10" s="1066" t="s">
        <v>434</v>
      </c>
      <c r="F10" s="1067" t="s">
        <v>809</v>
      </c>
      <c r="G10" s="1063" t="s">
        <v>4339</v>
      </c>
      <c r="H10" s="1099" t="s">
        <v>7144</v>
      </c>
      <c r="I10" s="1102" t="s">
        <v>2022</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1858</v>
      </c>
      <c r="X10" s="88" t="s">
        <v>3989</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1020</v>
      </c>
      <c r="BV10" s="248" t="s">
        <v>2044</v>
      </c>
      <c r="BW10" s="248" t="s">
        <v>5331</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540</v>
      </c>
      <c r="D11" s="1065" t="s">
        <v>539</v>
      </c>
      <c r="E11" s="1066" t="s">
        <v>434</v>
      </c>
      <c r="F11" s="1067" t="s">
        <v>5249</v>
      </c>
      <c r="G11" s="1063" t="s">
        <v>4221</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5390</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7178</v>
      </c>
      <c r="C12" s="1064" t="s">
        <v>810</v>
      </c>
      <c r="D12" s="1065" t="s">
        <v>1496</v>
      </c>
      <c r="E12" s="1066" t="s">
        <v>434</v>
      </c>
      <c r="F12" s="1067" t="s">
        <v>540</v>
      </c>
      <c r="G12" s="1063" t="s">
        <v>1113</v>
      </c>
      <c r="H12" s="1099"/>
      <c r="I12" s="1099"/>
      <c r="J12" s="167"/>
      <c r="K12" s="167"/>
      <c r="L12" s="167"/>
      <c r="M12" s="248" t="s">
        <v>7179</v>
      </c>
      <c r="N12" s="167"/>
      <c r="O12" s="167"/>
      <c r="P12" s="167"/>
      <c r="Q12" s="1070" t="s">
        <v>1774</v>
      </c>
      <c r="R12" s="167"/>
      <c r="S12" s="167"/>
      <c r="T12" s="167"/>
      <c r="U12" s="167"/>
      <c r="V12" s="167"/>
      <c r="W12" s="248" t="s">
        <v>7180</v>
      </c>
      <c r="X12" s="248"/>
      <c r="Y12" s="1072" t="s">
        <v>1073</v>
      </c>
      <c r="Z12" s="167"/>
      <c r="AA12" s="167"/>
      <c r="AB12" s="248" t="s">
        <v>4425</v>
      </c>
      <c r="AC12" s="1070"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7020</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4858</v>
      </c>
      <c r="B13" s="1063" t="s">
        <v>7186</v>
      </c>
      <c r="C13" s="1064" t="s">
        <v>1496</v>
      </c>
      <c r="D13" s="1065" t="s">
        <v>810</v>
      </c>
      <c r="E13" s="1066" t="s">
        <v>1496</v>
      </c>
      <c r="F13" s="1067" t="s">
        <v>2366</v>
      </c>
      <c r="G13" s="1063" t="s">
        <v>1497</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4368</v>
      </c>
      <c r="X13" s="830" t="s">
        <v>7194</v>
      </c>
      <c r="Y13" s="248" t="s">
        <v>5763</v>
      </c>
      <c r="Z13" s="167"/>
      <c r="AA13" s="167"/>
      <c r="AB13" s="88" t="s">
        <v>7195</v>
      </c>
      <c r="AC13" s="1086" t="s">
        <v>7174</v>
      </c>
      <c r="AD13" s="167"/>
      <c r="AE13" s="167"/>
      <c r="AF13" s="248" t="s">
        <v>4765</v>
      </c>
      <c r="AG13" s="167"/>
      <c r="AH13" s="167"/>
      <c r="AI13" s="248" t="s">
        <v>4479</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5311</v>
      </c>
      <c r="CQ13" s="1095"/>
      <c r="CR13" s="167"/>
    </row>
    <row r="14" ht="15.75" customHeight="1">
      <c r="A14" s="1077" t="s">
        <v>3832</v>
      </c>
      <c r="B14" s="1063" t="s">
        <v>7203</v>
      </c>
      <c r="C14" s="1064" t="s">
        <v>1496</v>
      </c>
      <c r="D14" s="1065" t="s">
        <v>1179</v>
      </c>
      <c r="E14" s="1066" t="s">
        <v>1496</v>
      </c>
      <c r="F14" s="1067" t="s">
        <v>1179</v>
      </c>
      <c r="G14" s="1063" t="s">
        <v>4360</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5389</v>
      </c>
      <c r="X14" s="88" t="s">
        <v>6826</v>
      </c>
      <c r="Y14" s="88" t="s">
        <v>266</v>
      </c>
      <c r="Z14" s="248" t="s">
        <v>4424</v>
      </c>
      <c r="AA14" s="248"/>
      <c r="AB14" s="248" t="s">
        <v>7212</v>
      </c>
      <c r="AC14" s="248" t="s">
        <v>7213</v>
      </c>
      <c r="AD14" s="88" t="s">
        <v>4944</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4411</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2270</v>
      </c>
      <c r="BW14" s="88" t="s">
        <v>7224</v>
      </c>
      <c r="BX14" s="167"/>
      <c r="BY14" s="167"/>
      <c r="BZ14" s="88" t="s">
        <v>3520</v>
      </c>
      <c r="CA14" s="167"/>
      <c r="CB14" s="167"/>
      <c r="CC14" s="1095"/>
      <c r="CD14" s="167"/>
      <c r="CE14" s="167"/>
      <c r="CF14" s="1095"/>
      <c r="CG14" s="1095"/>
      <c r="CH14" s="1082" t="s">
        <v>7225</v>
      </c>
      <c r="CI14" s="1082"/>
      <c r="CJ14" s="1096" t="s">
        <v>5311</v>
      </c>
      <c r="CK14" s="1082" t="s">
        <v>7226</v>
      </c>
      <c r="CL14" s="1082" t="s">
        <v>1296</v>
      </c>
      <c r="CM14" s="1082" t="s">
        <v>2687</v>
      </c>
      <c r="CN14" s="1082" t="s">
        <v>7097</v>
      </c>
      <c r="CO14" s="1082" t="s">
        <v>7094</v>
      </c>
      <c r="CP14" s="1095"/>
      <c r="CQ14" s="1095"/>
      <c r="CR14" s="172"/>
    </row>
    <row r="15">
      <c r="A15" s="1118" t="s">
        <v>2584</v>
      </c>
      <c r="B15" s="1063" t="s">
        <v>7227</v>
      </c>
      <c r="C15" s="1064" t="s">
        <v>330</v>
      </c>
      <c r="D15" s="1065" t="s">
        <v>1496</v>
      </c>
      <c r="E15" s="1066" t="s">
        <v>1496</v>
      </c>
      <c r="F15" s="1067" t="s">
        <v>330</v>
      </c>
      <c r="G15" s="1063" t="s">
        <v>1113</v>
      </c>
      <c r="H15" s="1119" t="s">
        <v>7228</v>
      </c>
      <c r="I15" s="1119" t="s">
        <v>7193</v>
      </c>
      <c r="J15" s="1070" t="s">
        <v>7229</v>
      </c>
      <c r="K15" s="1070" t="s">
        <v>7230</v>
      </c>
      <c r="L15" s="88" t="s">
        <v>7231</v>
      </c>
      <c r="M15" s="167"/>
      <c r="N15" s="1070" t="s">
        <v>2858</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7239</v>
      </c>
      <c r="C16" s="1064" t="s">
        <v>1179</v>
      </c>
      <c r="D16" s="1065" t="s">
        <v>1496</v>
      </c>
      <c r="E16" s="1066" t="s">
        <v>1179</v>
      </c>
      <c r="F16" s="1067" t="s">
        <v>434</v>
      </c>
      <c r="G16" s="1063" t="s">
        <v>3147</v>
      </c>
      <c r="H16" s="1099"/>
      <c r="I16" s="1099" t="s">
        <v>7240</v>
      </c>
      <c r="J16" s="248"/>
      <c r="K16" s="248" t="s">
        <v>7241</v>
      </c>
      <c r="L16" s="248"/>
      <c r="M16" s="248" t="s">
        <v>7242</v>
      </c>
      <c r="N16" s="167"/>
      <c r="O16" s="248" t="s">
        <v>7243</v>
      </c>
      <c r="P16" s="167"/>
      <c r="Q16" s="167"/>
      <c r="R16" s="88" t="s">
        <v>7244</v>
      </c>
      <c r="S16" s="1074" t="s">
        <v>3635</v>
      </c>
      <c r="T16" s="248" t="s">
        <v>7245</v>
      </c>
      <c r="U16" s="88" t="s">
        <v>7246</v>
      </c>
      <c r="V16" s="248"/>
      <c r="W16" s="248" t="s">
        <v>5218</v>
      </c>
      <c r="X16" s="88" t="s">
        <v>3018</v>
      </c>
      <c r="Y16" s="248" t="s">
        <v>4268</v>
      </c>
      <c r="Z16" s="167"/>
      <c r="AA16" s="167"/>
      <c r="AB16" s="248" t="s">
        <v>3634</v>
      </c>
      <c r="AC16" s="88" t="s">
        <v>2762</v>
      </c>
      <c r="AD16" s="248" t="s">
        <v>7247</v>
      </c>
      <c r="AE16" s="1070" t="s">
        <v>7248</v>
      </c>
      <c r="AF16" s="1072" t="s">
        <v>108</v>
      </c>
      <c r="AG16" s="167"/>
      <c r="AH16" s="167"/>
      <c r="AI16" s="248" t="s">
        <v>777</v>
      </c>
      <c r="AJ16" s="167"/>
      <c r="AK16" s="248" t="s">
        <v>7249</v>
      </c>
      <c r="AL16" s="167"/>
      <c r="AM16" s="167"/>
      <c r="AN16" s="88" t="s">
        <v>6970</v>
      </c>
      <c r="AO16" s="248"/>
      <c r="AP16" s="88" t="s">
        <v>7043</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865</v>
      </c>
      <c r="BU16" s="167"/>
      <c r="BV16" s="167"/>
      <c r="BW16" s="88" t="s">
        <v>2057</v>
      </c>
      <c r="BX16" s="167"/>
      <c r="BY16" s="167"/>
      <c r="BZ16" s="88" t="s">
        <v>4773</v>
      </c>
      <c r="CA16" s="248" t="s">
        <v>7256</v>
      </c>
      <c r="CB16" s="248"/>
      <c r="CC16" s="167"/>
      <c r="CD16" s="167"/>
      <c r="CE16" s="167"/>
      <c r="CF16" s="167"/>
      <c r="CG16" s="167"/>
      <c r="CH16" s="167"/>
      <c r="CI16" s="167"/>
      <c r="CJ16" s="167"/>
      <c r="CK16" s="248" t="s">
        <v>7257</v>
      </c>
      <c r="CL16" s="248" t="s">
        <v>1497</v>
      </c>
      <c r="CM16" s="248" t="s">
        <v>4339</v>
      </c>
      <c r="CN16" s="248" t="s">
        <v>7258</v>
      </c>
      <c r="CO16" s="88" t="s">
        <v>7259</v>
      </c>
      <c r="CP16" s="248" t="s">
        <v>4513</v>
      </c>
      <c r="CQ16" s="88" t="s">
        <v>7260</v>
      </c>
      <c r="CR16" s="172"/>
    </row>
    <row r="17" ht="15.75" customHeight="1">
      <c r="A17" s="1121" t="s">
        <v>5684</v>
      </c>
      <c r="B17" s="1063" t="s">
        <v>7261</v>
      </c>
      <c r="C17" s="1064" t="s">
        <v>1496</v>
      </c>
      <c r="D17" s="1065" t="s">
        <v>1496</v>
      </c>
      <c r="E17" s="1066" t="s">
        <v>1496</v>
      </c>
      <c r="F17" s="1067" t="s">
        <v>1496</v>
      </c>
      <c r="G17" s="1063" t="s">
        <v>5249</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3316</v>
      </c>
      <c r="Z17" s="248"/>
      <c r="AA17" s="248"/>
      <c r="AB17" s="248" t="s">
        <v>7266</v>
      </c>
      <c r="AC17" s="248" t="s">
        <v>4812</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4488</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7273</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7274</v>
      </c>
      <c r="AB18" s="1070" t="s">
        <v>1923</v>
      </c>
      <c r="AC18" s="1072" t="s">
        <v>3812</v>
      </c>
      <c r="AD18" s="1071" t="s">
        <v>3107</v>
      </c>
      <c r="AE18" s="167"/>
      <c r="AF18" s="1070" t="s">
        <v>2448</v>
      </c>
      <c r="AG18" s="1070" t="s">
        <v>2422</v>
      </c>
      <c r="AH18" s="167"/>
      <c r="AI18" s="88" t="s">
        <v>3679</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1496</v>
      </c>
      <c r="D19" s="1065" t="s">
        <v>1496</v>
      </c>
      <c r="E19" s="1066" t="s">
        <v>1179</v>
      </c>
      <c r="F19" s="1067" t="s">
        <v>434</v>
      </c>
      <c r="G19" s="1063" t="s">
        <v>5249</v>
      </c>
      <c r="H19" s="1099" t="s">
        <v>7276</v>
      </c>
      <c r="I19" s="1099"/>
      <c r="J19" s="167"/>
      <c r="K19" s="248" t="s">
        <v>7277</v>
      </c>
      <c r="L19" s="248"/>
      <c r="M19" s="167"/>
      <c r="N19" s="167"/>
      <c r="O19" s="167"/>
      <c r="P19" s="167"/>
      <c r="Q19" s="248" t="s">
        <v>7278</v>
      </c>
      <c r="R19" s="248" t="s">
        <v>7279</v>
      </c>
      <c r="S19" s="167"/>
      <c r="T19" s="248" t="s">
        <v>7280</v>
      </c>
      <c r="U19" s="1124" t="s">
        <v>7281</v>
      </c>
      <c r="V19" s="1124"/>
      <c r="W19" s="248" t="s">
        <v>256</v>
      </c>
      <c r="X19" s="248"/>
      <c r="Y19" s="248" t="s">
        <v>4352</v>
      </c>
      <c r="Z19" s="167"/>
      <c r="AA19" s="167"/>
      <c r="AB19" s="248" t="s">
        <v>7282</v>
      </c>
      <c r="AC19" s="248" t="s">
        <v>3248</v>
      </c>
      <c r="AD19" s="830" t="s">
        <v>791</v>
      </c>
      <c r="AE19" s="1088"/>
      <c r="AF19" s="248" t="s">
        <v>7283</v>
      </c>
      <c r="AG19" s="248" t="s">
        <v>5063</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4800</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1496</v>
      </c>
      <c r="D20" s="1065" t="s">
        <v>1496</v>
      </c>
      <c r="E20" s="1066" t="s">
        <v>1496</v>
      </c>
      <c r="F20" s="1067" t="s">
        <v>1496</v>
      </c>
      <c r="G20" s="1063" t="s">
        <v>2171</v>
      </c>
      <c r="H20" s="1099"/>
      <c r="I20" s="1099" t="s">
        <v>7287</v>
      </c>
      <c r="J20" s="248"/>
      <c r="K20" s="88" t="s">
        <v>7288</v>
      </c>
      <c r="L20" s="248"/>
      <c r="M20" s="167"/>
      <c r="N20" s="167" t="s">
        <v>7289</v>
      </c>
      <c r="O20" s="167"/>
      <c r="P20" s="167"/>
      <c r="Q20" s="167"/>
      <c r="R20" s="248" t="s">
        <v>7290</v>
      </c>
      <c r="S20" s="167"/>
      <c r="T20" s="248" t="s">
        <v>7291</v>
      </c>
      <c r="U20" s="248" t="s">
        <v>7292</v>
      </c>
      <c r="V20" s="248"/>
      <c r="W20" s="248" t="s">
        <v>4671</v>
      </c>
      <c r="X20" s="88"/>
      <c r="Y20" s="248" t="s">
        <v>1139</v>
      </c>
      <c r="Z20" s="167" t="s">
        <v>7293</v>
      </c>
      <c r="AA20" s="167"/>
      <c r="AB20" s="248"/>
      <c r="AC20" s="248" t="s">
        <v>1528</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4443</v>
      </c>
      <c r="B21" s="1063" t="s">
        <v>7300</v>
      </c>
      <c r="C21" s="1064" t="s">
        <v>1496</v>
      </c>
      <c r="D21" s="1065" t="s">
        <v>1496</v>
      </c>
      <c r="E21" s="1066" t="s">
        <v>1496</v>
      </c>
      <c r="F21" s="1067" t="s">
        <v>1496</v>
      </c>
      <c r="G21" s="1063" t="s">
        <v>1804</v>
      </c>
      <c r="H21" s="1099"/>
      <c r="I21" s="1099" t="s">
        <v>7301</v>
      </c>
      <c r="J21" s="248"/>
      <c r="K21" s="88" t="s">
        <v>7302</v>
      </c>
      <c r="L21" s="248"/>
      <c r="M21" s="167"/>
      <c r="N21" s="167"/>
      <c r="O21" s="167"/>
      <c r="P21" s="167"/>
      <c r="Q21" s="167"/>
      <c r="R21" s="248" t="s">
        <v>2063</v>
      </c>
      <c r="S21" s="167"/>
      <c r="T21" s="248" t="s">
        <v>7303</v>
      </c>
      <c r="U21" s="248" t="s">
        <v>7304</v>
      </c>
      <c r="V21" s="248" t="s">
        <v>7305</v>
      </c>
      <c r="W21" s="248" t="s">
        <v>2927</v>
      </c>
      <c r="X21" s="88" t="s">
        <v>2557</v>
      </c>
      <c r="Y21" s="248" t="s">
        <v>2431</v>
      </c>
      <c r="Z21" s="167"/>
      <c r="AA21" s="167"/>
      <c r="AB21" s="248" t="s">
        <v>2074</v>
      </c>
      <c r="AC21" s="248" t="s">
        <v>1550</v>
      </c>
      <c r="AD21" s="248" t="s">
        <v>3606</v>
      </c>
      <c r="AE21" s="248"/>
      <c r="AF21" s="248" t="s">
        <v>7306</v>
      </c>
      <c r="AG21" s="167"/>
      <c r="AH21" s="167"/>
      <c r="AI21" s="167"/>
      <c r="AJ21" s="167"/>
      <c r="AK21" s="167"/>
      <c r="AL21" s="167"/>
      <c r="AM21" s="167"/>
      <c r="AN21" s="88" t="s">
        <v>7267</v>
      </c>
      <c r="AO21" s="167"/>
      <c r="AP21" s="167"/>
      <c r="AQ21" s="167"/>
      <c r="AR21" s="167"/>
      <c r="AS21" s="88" t="s">
        <v>7003</v>
      </c>
      <c r="AT21" s="248"/>
      <c r="AU21" s="88"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4645</v>
      </c>
      <c r="B22" s="1063" t="s">
        <v>6313</v>
      </c>
      <c r="C22" s="1064" t="s">
        <v>1496</v>
      </c>
      <c r="D22" s="1065" t="s">
        <v>1179</v>
      </c>
      <c r="E22" s="1066" t="s">
        <v>434</v>
      </c>
      <c r="F22" s="1067" t="s">
        <v>540</v>
      </c>
      <c r="G22" s="1063" t="s">
        <v>4488</v>
      </c>
      <c r="H22" s="1104" t="s">
        <v>7308</v>
      </c>
      <c r="I22" s="1104" t="s">
        <v>4653</v>
      </c>
      <c r="J22" s="1088"/>
      <c r="K22" s="248" t="s">
        <v>7309</v>
      </c>
      <c r="L22" s="248"/>
      <c r="M22" s="248"/>
      <c r="N22" s="248" t="s">
        <v>7310</v>
      </c>
      <c r="O22" s="248" t="s">
        <v>7311</v>
      </c>
      <c r="P22" s="248" t="s">
        <v>7312</v>
      </c>
      <c r="Q22" s="248" t="s">
        <v>7313</v>
      </c>
      <c r="R22" s="248" t="s">
        <v>7314</v>
      </c>
      <c r="S22" s="248" t="s">
        <v>4670</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6393</v>
      </c>
      <c r="BQ22" s="167"/>
      <c r="BR22" s="167"/>
      <c r="BS22" s="167"/>
      <c r="BT22" s="1122" t="s">
        <v>1966</v>
      </c>
      <c r="BU22" s="248" t="s">
        <v>2078</v>
      </c>
      <c r="BV22" s="248" t="s">
        <v>3883</v>
      </c>
      <c r="BW22" s="1072" t="s">
        <v>2490</v>
      </c>
      <c r="BX22" s="248" t="s">
        <v>2084</v>
      </c>
      <c r="BY22" s="248" t="s">
        <v>4829</v>
      </c>
      <c r="BZ22" s="248" t="s">
        <v>4161</v>
      </c>
      <c r="CA22" s="248" t="s">
        <v>7329</v>
      </c>
      <c r="CB22" s="248"/>
      <c r="CC22" s="1097" t="s">
        <v>7221</v>
      </c>
      <c r="CD22" s="1097" t="s">
        <v>7011</v>
      </c>
      <c r="CE22" s="1097" t="s">
        <v>7330</v>
      </c>
      <c r="CF22" s="1097"/>
      <c r="CG22" s="1095"/>
      <c r="CH22" s="1095"/>
      <c r="CI22" s="1095"/>
      <c r="CJ22" s="1095"/>
      <c r="CK22" s="1095"/>
      <c r="CL22" s="1095"/>
      <c r="CM22" s="1095"/>
      <c r="CN22" s="1095"/>
      <c r="CO22" s="1095"/>
      <c r="CP22" s="1095"/>
      <c r="CQ22" s="1095"/>
      <c r="CR22" s="853" t="s">
        <v>4435</v>
      </c>
    </row>
    <row r="23" ht="15.75" customHeight="1">
      <c r="A23" s="1091" t="s">
        <v>6290</v>
      </c>
      <c r="B23" s="1063" t="s">
        <v>1498</v>
      </c>
      <c r="C23" s="1064" t="s">
        <v>1496</v>
      </c>
      <c r="D23" s="1065" t="s">
        <v>1179</v>
      </c>
      <c r="E23" s="1066" t="s">
        <v>1496</v>
      </c>
      <c r="F23" s="1067" t="s">
        <v>810</v>
      </c>
      <c r="G23" s="1063" t="s">
        <v>3600</v>
      </c>
      <c r="H23" s="1099"/>
      <c r="I23" s="1099" t="s">
        <v>7331</v>
      </c>
      <c r="J23" s="248"/>
      <c r="K23" s="88" t="s">
        <v>7332</v>
      </c>
      <c r="L23" s="1071" t="s">
        <v>3062</v>
      </c>
      <c r="M23" s="167"/>
      <c r="N23" s="167"/>
      <c r="O23" s="167"/>
      <c r="P23" s="88" t="s">
        <v>7333</v>
      </c>
      <c r="Q23" s="167"/>
      <c r="R23" s="830" t="s">
        <v>7334</v>
      </c>
      <c r="S23" s="167"/>
      <c r="T23" s="167"/>
      <c r="U23" s="88" t="s">
        <v>897</v>
      </c>
      <c r="V23" s="248"/>
      <c r="W23" s="248" t="s">
        <v>3815</v>
      </c>
      <c r="X23" s="88" t="s">
        <v>2931</v>
      </c>
      <c r="Y23" s="830" t="s">
        <v>5398</v>
      </c>
      <c r="Z23" s="167"/>
      <c r="AA23" s="167"/>
      <c r="AB23" s="248" t="s">
        <v>7335</v>
      </c>
      <c r="AC23" s="248" t="s">
        <v>7336</v>
      </c>
      <c r="AD23" s="248" t="s">
        <v>7337</v>
      </c>
      <c r="AE23" s="248"/>
      <c r="AF23" s="248" t="s">
        <v>7338</v>
      </c>
      <c r="AG23" s="167"/>
      <c r="AH23" s="167"/>
      <c r="AI23" s="853" t="s">
        <v>3108</v>
      </c>
      <c r="AJ23" s="1087"/>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3269</v>
      </c>
      <c r="CM23" s="248" t="s">
        <v>4360</v>
      </c>
      <c r="CN23" s="167"/>
      <c r="CO23" s="167"/>
      <c r="CP23" s="167"/>
      <c r="CQ23" s="167"/>
      <c r="CR23" s="172"/>
    </row>
    <row r="24">
      <c r="A24" s="1133" t="s">
        <v>4262</v>
      </c>
      <c r="B24" s="1063" t="s">
        <v>2172</v>
      </c>
      <c r="C24" s="1064" t="s">
        <v>1496</v>
      </c>
      <c r="D24" s="1065" t="s">
        <v>1496</v>
      </c>
      <c r="E24" s="1066" t="s">
        <v>1496</v>
      </c>
      <c r="F24" s="1067" t="s">
        <v>1496</v>
      </c>
      <c r="G24" s="1063" t="s">
        <v>2366</v>
      </c>
      <c r="H24" s="1099" t="s">
        <v>7340</v>
      </c>
      <c r="I24" s="1099" t="s">
        <v>7341</v>
      </c>
      <c r="J24" s="167"/>
      <c r="K24" s="88" t="s">
        <v>7342</v>
      </c>
      <c r="L24" s="167"/>
      <c r="M24" s="167"/>
      <c r="N24" s="167"/>
      <c r="O24" s="167"/>
      <c r="P24" s="88" t="s">
        <v>7343</v>
      </c>
      <c r="Q24" s="167"/>
      <c r="R24" s="167"/>
      <c r="S24" s="167"/>
      <c r="T24" s="88" t="s">
        <v>7344</v>
      </c>
      <c r="U24" s="88" t="s">
        <v>906</v>
      </c>
      <c r="V24" s="167"/>
      <c r="W24" s="167"/>
      <c r="X24" s="88" t="s">
        <v>7345</v>
      </c>
      <c r="Y24" s="88" t="s">
        <v>7346</v>
      </c>
      <c r="Z24" s="167"/>
      <c r="AA24" s="167"/>
      <c r="AB24" s="167"/>
      <c r="AC24" s="88" t="s">
        <v>2721</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4874</v>
      </c>
      <c r="B25" s="1063" t="s">
        <v>1648</v>
      </c>
      <c r="C25" s="1064" t="s">
        <v>1496</v>
      </c>
      <c r="D25" s="1065" t="s">
        <v>1496</v>
      </c>
      <c r="E25" s="1066" t="s">
        <v>1496</v>
      </c>
      <c r="F25" s="1067" t="s">
        <v>1496</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2277</v>
      </c>
      <c r="Z25" s="167"/>
      <c r="AA25" s="167"/>
      <c r="AB25" s="248" t="s">
        <v>7359</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2328</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7360</v>
      </c>
      <c r="Y26" s="1071" t="s">
        <v>5365</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4990</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5533</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4990</v>
      </c>
      <c r="C28" s="1064" t="s">
        <v>1496</v>
      </c>
      <c r="D28" s="1065" t="s">
        <v>1496</v>
      </c>
      <c r="E28" s="1066" t="s">
        <v>1496</v>
      </c>
      <c r="F28" s="1067" t="s">
        <v>434</v>
      </c>
      <c r="G28" s="1063" t="s">
        <v>809</v>
      </c>
      <c r="H28" s="1099"/>
      <c r="I28" s="1099"/>
      <c r="J28" s="172"/>
      <c r="K28" s="172"/>
      <c r="L28" s="172"/>
      <c r="M28" s="172"/>
      <c r="N28" s="172"/>
      <c r="O28" s="172"/>
      <c r="P28" s="172"/>
      <c r="Q28" s="172"/>
      <c r="R28" s="776" t="s">
        <v>7365</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6221</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7367</v>
      </c>
      <c r="AC29" s="88" t="s">
        <v>5363</v>
      </c>
      <c r="AD29" s="248" t="s">
        <v>7368</v>
      </c>
      <c r="AE29" s="248"/>
      <c r="AF29" s="248" t="s">
        <v>4891</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3147</v>
      </c>
      <c r="C30" s="1064" t="s">
        <v>1496</v>
      </c>
      <c r="D30" s="1065" t="s">
        <v>1496</v>
      </c>
      <c r="E30" s="1066" t="s">
        <v>1179</v>
      </c>
      <c r="F30" s="1067" t="s">
        <v>809</v>
      </c>
      <c r="G30" s="1063" t="s">
        <v>2366</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4849</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4524</v>
      </c>
      <c r="B31" s="1063" t="s">
        <v>2104</v>
      </c>
      <c r="C31" s="1064" t="s">
        <v>1496</v>
      </c>
      <c r="D31" s="1065" t="s">
        <v>1496</v>
      </c>
      <c r="E31" s="1066" t="s">
        <v>1496</v>
      </c>
      <c r="F31" s="1067" t="s">
        <v>1496</v>
      </c>
      <c r="G31" s="1063" t="s">
        <v>221</v>
      </c>
      <c r="H31" s="1099"/>
      <c r="I31" s="1139" t="s">
        <v>6807</v>
      </c>
      <c r="J31" s="167"/>
      <c r="K31" s="88" t="s">
        <v>7377</v>
      </c>
      <c r="L31" s="167"/>
      <c r="M31" s="167"/>
      <c r="N31" s="167"/>
      <c r="O31" s="167"/>
      <c r="P31" s="167"/>
      <c r="Q31" s="167"/>
      <c r="R31" s="167"/>
      <c r="S31" s="167"/>
      <c r="T31" s="88" t="s">
        <v>7378</v>
      </c>
      <c r="U31" s="88" t="s">
        <v>7379</v>
      </c>
      <c r="V31" s="167"/>
      <c r="W31" s="88" t="s">
        <v>660</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3456</v>
      </c>
      <c r="AY31" s="167"/>
      <c r="AZ31" s="1086" t="s">
        <v>7381</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5262</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7383</v>
      </c>
      <c r="BY32" s="167"/>
      <c r="BZ32" s="1076" t="s">
        <v>1659</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1692</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1748</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3600</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7040</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1804</v>
      </c>
      <c r="C37" s="1064" t="s">
        <v>1496</v>
      </c>
      <c r="D37" s="1065" t="s">
        <v>1496</v>
      </c>
      <c r="E37" s="1066" t="s">
        <v>1496</v>
      </c>
      <c r="F37" s="1067" t="s">
        <v>1496</v>
      </c>
      <c r="G37" s="1063" t="s">
        <v>434</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1496</v>
      </c>
      <c r="D38" s="1065" t="s">
        <v>1496</v>
      </c>
      <c r="E38" s="1066" t="s">
        <v>1496</v>
      </c>
      <c r="F38" s="1067" t="s">
        <v>1496</v>
      </c>
      <c r="G38" s="1063" t="s">
        <v>539</v>
      </c>
      <c r="H38" s="1099"/>
      <c r="I38" s="1099"/>
      <c r="J38" s="167"/>
      <c r="K38" s="88" t="s">
        <v>7387</v>
      </c>
      <c r="L38" s="167"/>
      <c r="M38" s="167"/>
      <c r="N38" s="167"/>
      <c r="O38" s="167"/>
      <c r="P38" s="167"/>
      <c r="Q38" s="167"/>
      <c r="R38" s="167"/>
      <c r="S38" s="167"/>
      <c r="T38" s="167"/>
      <c r="U38" s="167"/>
      <c r="V38" s="167"/>
      <c r="W38" s="248" t="s">
        <v>5638</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3815</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6672</v>
      </c>
      <c r="Z1" s="33" t="s">
        <v>6719</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3659</v>
      </c>
      <c r="B3" s="1165" t="s">
        <v>5249</v>
      </c>
      <c r="C3" s="1166" t="s">
        <v>434</v>
      </c>
      <c r="D3" s="1167" t="s">
        <v>1179</v>
      </c>
      <c r="E3" s="1168" t="s">
        <v>1179</v>
      </c>
      <c r="F3" s="1169" t="s">
        <v>810</v>
      </c>
      <c r="G3" s="1165" t="s">
        <v>810</v>
      </c>
      <c r="H3" s="1088"/>
      <c r="I3" s="1170"/>
      <c r="J3" s="1170"/>
      <c r="K3" s="1171"/>
      <c r="L3" s="167"/>
      <c r="M3" s="167"/>
      <c r="N3" s="167"/>
      <c r="O3" s="167"/>
      <c r="P3" s="167"/>
      <c r="Q3" s="1070" t="s">
        <v>7407</v>
      </c>
      <c r="R3" s="1088"/>
      <c r="S3" s="1088"/>
      <c r="T3" s="1126" t="s">
        <v>7408</v>
      </c>
      <c r="U3" s="167"/>
      <c r="V3" s="167"/>
      <c r="W3" s="1172" t="s">
        <v>7409</v>
      </c>
      <c r="X3" s="167"/>
      <c r="Y3" s="167"/>
      <c r="Z3" s="1147" t="s">
        <v>864</v>
      </c>
      <c r="AA3" s="167"/>
      <c r="AB3" s="167"/>
      <c r="AC3" s="167"/>
      <c r="AD3" s="167"/>
      <c r="AE3" s="167"/>
      <c r="AF3" s="782"/>
      <c r="AG3" s="782"/>
    </row>
    <row r="4">
      <c r="A4" s="1173" t="s">
        <v>4930</v>
      </c>
      <c r="B4" s="1165" t="s">
        <v>219</v>
      </c>
      <c r="C4" s="1166" t="s">
        <v>1179</v>
      </c>
      <c r="D4" s="1167" t="s">
        <v>1179</v>
      </c>
      <c r="E4" s="1168" t="s">
        <v>434</v>
      </c>
      <c r="F4" s="1169" t="s">
        <v>810</v>
      </c>
      <c r="G4" s="1165" t="s">
        <v>810</v>
      </c>
      <c r="H4" s="167"/>
      <c r="I4" s="172"/>
      <c r="J4" s="172"/>
      <c r="K4" s="167"/>
      <c r="L4" s="167"/>
      <c r="M4" s="167"/>
      <c r="N4" s="167"/>
      <c r="O4" s="167"/>
      <c r="P4" s="167"/>
      <c r="Q4" s="1072" t="s">
        <v>7410</v>
      </c>
      <c r="R4" s="167"/>
      <c r="S4" s="167"/>
      <c r="T4" s="1071" t="s">
        <v>7411</v>
      </c>
      <c r="U4" s="167"/>
      <c r="V4" s="167"/>
      <c r="W4" s="1070" t="s">
        <v>7412</v>
      </c>
      <c r="X4" s="167"/>
      <c r="Y4" s="167"/>
      <c r="Z4" s="1072" t="s">
        <v>1338</v>
      </c>
      <c r="AA4" s="167"/>
      <c r="AB4" s="167"/>
      <c r="AC4" s="167"/>
      <c r="AD4" s="167"/>
      <c r="AE4" s="167"/>
      <c r="AF4" s="782"/>
      <c r="AG4" s="782"/>
    </row>
    <row r="5">
      <c r="A5" s="1164" t="s">
        <v>3598</v>
      </c>
      <c r="B5" s="1165" t="s">
        <v>2366</v>
      </c>
      <c r="C5" s="1166" t="s">
        <v>1496</v>
      </c>
      <c r="D5" s="1167" t="s">
        <v>1179</v>
      </c>
      <c r="E5" s="1168" t="s">
        <v>1179</v>
      </c>
      <c r="F5" s="1169" t="s">
        <v>809</v>
      </c>
      <c r="G5" s="1165" t="s">
        <v>539</v>
      </c>
      <c r="H5" s="167"/>
      <c r="I5" s="172"/>
      <c r="J5" s="172"/>
      <c r="K5" s="167"/>
      <c r="L5" s="167"/>
      <c r="M5" s="167"/>
      <c r="N5" s="167"/>
      <c r="O5" s="167"/>
      <c r="P5" s="167"/>
      <c r="Q5" s="1071" t="s">
        <v>3603</v>
      </c>
      <c r="R5" s="1075" t="s">
        <v>2035</v>
      </c>
      <c r="S5" s="167"/>
      <c r="T5" s="830" t="s">
        <v>1160</v>
      </c>
      <c r="U5" s="167"/>
      <c r="V5" s="167"/>
      <c r="W5" s="1072" t="s">
        <v>7413</v>
      </c>
      <c r="X5" s="167"/>
      <c r="Y5" s="167"/>
      <c r="Z5" s="248" t="s">
        <v>7414</v>
      </c>
      <c r="AA5" s="167"/>
      <c r="AB5" s="167"/>
      <c r="AC5" s="167"/>
      <c r="AD5" s="167"/>
      <c r="AE5" s="167"/>
      <c r="AF5" s="782"/>
      <c r="AG5" s="782"/>
    </row>
    <row r="6">
      <c r="A6" s="1174" t="s">
        <v>6055</v>
      </c>
      <c r="B6" s="1165" t="s">
        <v>1646</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1993</v>
      </c>
      <c r="U7" s="167"/>
      <c r="V7" s="167"/>
      <c r="W7" s="853" t="s">
        <v>536</v>
      </c>
      <c r="X7" s="1177"/>
      <c r="Y7" s="1177"/>
      <c r="Z7" s="1172" t="s">
        <v>6582</v>
      </c>
      <c r="AA7" s="1177"/>
      <c r="AB7" s="1177"/>
      <c r="AC7" s="167"/>
      <c r="AD7" s="1177"/>
      <c r="AE7" s="1177"/>
      <c r="AF7" s="1178"/>
      <c r="AG7" s="1178"/>
    </row>
    <row r="8">
      <c r="A8" s="1164" t="s">
        <v>1920</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1819</v>
      </c>
      <c r="U8" s="172"/>
      <c r="V8" s="828" t="s">
        <v>7417</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1052</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1111</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4602</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6037</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3887</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5510</v>
      </c>
      <c r="B22" s="1165" t="s">
        <v>1179</v>
      </c>
      <c r="C22" s="1166" t="s">
        <v>1179</v>
      </c>
      <c r="D22" s="1167" t="s">
        <v>1496</v>
      </c>
      <c r="E22" s="1168" t="s">
        <v>1496</v>
      </c>
      <c r="F22" s="1169" t="s">
        <v>1179</v>
      </c>
      <c r="G22" s="1165" t="s">
        <v>1179</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927</v>
      </c>
      <c r="L2" s="1204" t="s">
        <v>647</v>
      </c>
      <c r="M2" s="1204" t="s">
        <v>7469</v>
      </c>
      <c r="N2" s="1204" t="s">
        <v>7470</v>
      </c>
      <c r="O2" s="1204" t="s">
        <v>7471</v>
      </c>
      <c r="P2" s="1204" t="s">
        <v>1376</v>
      </c>
      <c r="Q2" s="1205" t="s">
        <v>7472</v>
      </c>
      <c r="R2" s="1205" t="s">
        <v>4891</v>
      </c>
      <c r="S2" s="1205" t="s">
        <v>7468</v>
      </c>
      <c r="T2" s="1205" t="s">
        <v>7473</v>
      </c>
      <c r="U2" s="1205" t="s">
        <v>7474</v>
      </c>
      <c r="V2" s="1205" t="s">
        <v>7282</v>
      </c>
      <c r="W2" s="1206" t="s">
        <v>7475</v>
      </c>
      <c r="X2" s="1207" t="s">
        <v>6687</v>
      </c>
      <c r="Y2" s="1207" t="s">
        <v>5080</v>
      </c>
      <c r="Z2" s="1207" t="s">
        <v>2862</v>
      </c>
      <c r="AA2" s="1207" t="s">
        <v>5335</v>
      </c>
      <c r="AB2" s="1207" t="s">
        <v>7476</v>
      </c>
      <c r="AC2" s="1207" t="s">
        <v>7477</v>
      </c>
      <c r="AD2" s="1202" t="s">
        <v>908</v>
      </c>
      <c r="AE2" s="1202" t="s">
        <v>3636</v>
      </c>
      <c r="AF2" s="1208" t="s">
        <v>7478</v>
      </c>
      <c r="AG2" s="1208" t="s">
        <v>7479</v>
      </c>
      <c r="AH2" s="1208" t="s">
        <v>3121</v>
      </c>
      <c r="AI2" s="1208" t="s">
        <v>3560</v>
      </c>
      <c r="AJ2" s="1208" t="s">
        <v>7480</v>
      </c>
      <c r="AK2" s="1208" t="s">
        <v>7481</v>
      </c>
      <c r="AL2" s="1208" t="s">
        <v>7482</v>
      </c>
      <c r="AM2" s="1209" t="s">
        <v>7483</v>
      </c>
      <c r="AN2" s="1209" t="s">
        <v>7484</v>
      </c>
      <c r="AO2" s="1209" t="s">
        <v>2548</v>
      </c>
      <c r="AP2" s="1209" t="s">
        <v>7485</v>
      </c>
      <c r="AQ2" s="1209" t="s">
        <v>7486</v>
      </c>
      <c r="AR2" s="1209" t="s">
        <v>2977</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6085</v>
      </c>
      <c r="L3" s="1204" t="s">
        <v>7498</v>
      </c>
      <c r="M3" s="1204" t="s">
        <v>7499</v>
      </c>
      <c r="N3" s="1204" t="s">
        <v>7500</v>
      </c>
      <c r="O3" s="1204" t="s">
        <v>7501</v>
      </c>
      <c r="P3" s="1204" t="s">
        <v>7502</v>
      </c>
      <c r="Q3" s="1205" t="s">
        <v>7503</v>
      </c>
      <c r="R3" s="1205" t="s">
        <v>7504</v>
      </c>
      <c r="S3" s="1205" t="s">
        <v>7104</v>
      </c>
      <c r="T3" s="1205" t="s">
        <v>7505</v>
      </c>
      <c r="U3" s="1205" t="s">
        <v>6251</v>
      </c>
      <c r="V3" s="1205" t="s">
        <v>7506</v>
      </c>
      <c r="W3" s="1207" t="s">
        <v>7507</v>
      </c>
      <c r="X3" s="1207" t="s">
        <v>2546</v>
      </c>
      <c r="Y3" s="1207" t="s">
        <v>1044</v>
      </c>
      <c r="Z3" s="1207" t="s">
        <v>7508</v>
      </c>
      <c r="AA3" s="1207" t="s">
        <v>5943</v>
      </c>
      <c r="AB3" s="1207" t="s">
        <v>6012</v>
      </c>
      <c r="AC3" s="1207" t="s">
        <v>4599</v>
      </c>
      <c r="AD3" s="1202" t="s">
        <v>7509</v>
      </c>
      <c r="AE3" s="1202" t="s">
        <v>7510</v>
      </c>
      <c r="AF3" s="1208" t="s">
        <v>7511</v>
      </c>
      <c r="AG3" s="1208" t="s">
        <v>7512</v>
      </c>
      <c r="AH3" s="1208" t="s">
        <v>2613</v>
      </c>
      <c r="AI3" s="1208" t="s">
        <v>7513</v>
      </c>
      <c r="AJ3" s="1208" t="s">
        <v>7514</v>
      </c>
      <c r="AK3" s="1208" t="s">
        <v>7515</v>
      </c>
      <c r="AL3" s="1208" t="s">
        <v>3372</v>
      </c>
      <c r="AM3" s="1209" t="s">
        <v>7516</v>
      </c>
      <c r="AN3" s="1209" t="s">
        <v>7517</v>
      </c>
      <c r="AO3" s="1209" t="s">
        <v>7518</v>
      </c>
      <c r="AP3" s="1209" t="s">
        <v>7519</v>
      </c>
      <c r="AQ3" s="1209" t="s">
        <v>7520</v>
      </c>
      <c r="AR3" s="1209" t="s">
        <v>5100</v>
      </c>
      <c r="AS3" s="1209" t="s">
        <v>4586</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671</v>
      </c>
      <c r="H4" s="1203" t="s">
        <v>7528</v>
      </c>
      <c r="I4" s="1203" t="s">
        <v>237</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5680</v>
      </c>
      <c r="Z4" s="1207" t="s">
        <v>7544</v>
      </c>
      <c r="AA4" s="1207" t="s">
        <v>197</v>
      </c>
      <c r="AB4" s="1207" t="s">
        <v>7545</v>
      </c>
      <c r="AC4" s="1207" t="s">
        <v>5490</v>
      </c>
      <c r="AD4" s="1202" t="s">
        <v>7546</v>
      </c>
      <c r="AE4" s="1202" t="s">
        <v>2522</v>
      </c>
      <c r="AF4" s="1208" t="s">
        <v>2666</v>
      </c>
      <c r="AG4" s="1208" t="s">
        <v>4065</v>
      </c>
      <c r="AH4" s="1208" t="s">
        <v>7547</v>
      </c>
      <c r="AI4" s="1208" t="s">
        <v>7548</v>
      </c>
      <c r="AJ4" s="1208" t="s">
        <v>7549</v>
      </c>
      <c r="AK4" s="1208" t="s">
        <v>6334</v>
      </c>
      <c r="AL4" s="1208" t="s">
        <v>7550</v>
      </c>
      <c r="AM4" s="1209" t="s">
        <v>7551</v>
      </c>
      <c r="AN4" s="1209" t="s">
        <v>4179</v>
      </c>
      <c r="AO4" s="1209" t="s">
        <v>7552</v>
      </c>
      <c r="AP4" s="1209" t="s">
        <v>7553</v>
      </c>
      <c r="AQ4" s="1209" t="s">
        <v>7554</v>
      </c>
      <c r="AR4" s="1209" t="s">
        <v>7555</v>
      </c>
      <c r="AS4" s="1209" t="s">
        <v>4769</v>
      </c>
      <c r="AT4" s="1210" t="s">
        <v>7556</v>
      </c>
      <c r="AU4" s="1211" t="s">
        <v>7557</v>
      </c>
      <c r="AV4" s="1217" t="str">
        <f t="shared" si="1"/>
        <v>2:41</v>
      </c>
    </row>
    <row r="5" ht="15.75" customHeight="1">
      <c r="A5" s="1218" t="s">
        <v>327</v>
      </c>
      <c r="B5" s="1219" t="s">
        <v>7462</v>
      </c>
      <c r="C5" s="1220">
        <v>0.0493287037037037</v>
      </c>
      <c r="D5" s="1221" t="s">
        <v>7463</v>
      </c>
      <c r="E5" s="1222" t="s">
        <v>5986</v>
      </c>
      <c r="F5" s="1223" t="s">
        <v>7558</v>
      </c>
      <c r="G5" s="1224" t="s">
        <v>7559</v>
      </c>
      <c r="H5" s="1224" t="s">
        <v>7560</v>
      </c>
      <c r="I5" s="1222" t="s">
        <v>7467</v>
      </c>
      <c r="J5" s="1222" t="s">
        <v>7468</v>
      </c>
      <c r="K5" s="1222" t="s">
        <v>927</v>
      </c>
      <c r="L5" s="1223" t="s">
        <v>2495</v>
      </c>
      <c r="M5" s="1224" t="s">
        <v>7561</v>
      </c>
      <c r="N5" s="1223" t="s">
        <v>7562</v>
      </c>
      <c r="O5" s="1222" t="s">
        <v>7471</v>
      </c>
      <c r="P5" s="1222" t="s">
        <v>1376</v>
      </c>
      <c r="Q5" s="1222" t="s">
        <v>7472</v>
      </c>
      <c r="R5" s="1222" t="s">
        <v>4891</v>
      </c>
      <c r="S5" s="1222" t="s">
        <v>7468</v>
      </c>
      <c r="T5" s="1222" t="s">
        <v>7473</v>
      </c>
      <c r="U5" s="1222" t="s">
        <v>7474</v>
      </c>
      <c r="V5" s="1225" t="s">
        <v>7282</v>
      </c>
      <c r="W5" s="1222" t="s">
        <v>7475</v>
      </c>
      <c r="X5" s="1222" t="s">
        <v>6687</v>
      </c>
      <c r="Y5" s="1226">
        <v>46.72</v>
      </c>
      <c r="Z5" s="1222" t="s">
        <v>2862</v>
      </c>
      <c r="AA5" s="1222" t="s">
        <v>5335</v>
      </c>
      <c r="AB5" s="1222" t="s">
        <v>7476</v>
      </c>
      <c r="AC5" s="1224" t="s">
        <v>4852</v>
      </c>
      <c r="AD5" s="1224" t="s">
        <v>7563</v>
      </c>
      <c r="AE5" s="1225" t="s">
        <v>3636</v>
      </c>
      <c r="AF5" s="1226" t="s">
        <v>7564</v>
      </c>
      <c r="AG5" s="1227" t="s">
        <v>7565</v>
      </c>
      <c r="AH5" s="1222" t="s">
        <v>3121</v>
      </c>
      <c r="AI5" s="1224" t="s">
        <v>7566</v>
      </c>
      <c r="AJ5" s="1222" t="s">
        <v>7480</v>
      </c>
      <c r="AK5" s="1226" t="s">
        <v>7567</v>
      </c>
      <c r="AL5" s="1225" t="s">
        <v>7482</v>
      </c>
      <c r="AM5" s="1222" t="s">
        <v>7483</v>
      </c>
      <c r="AN5" s="1227" t="s">
        <v>3473</v>
      </c>
      <c r="AO5" s="1227" t="s">
        <v>5862</v>
      </c>
      <c r="AP5" s="1227" t="s">
        <v>7568</v>
      </c>
      <c r="AQ5" s="1225" t="s">
        <v>7486</v>
      </c>
      <c r="AR5" s="1227" t="s">
        <v>7569</v>
      </c>
      <c r="AS5" s="1227" t="s">
        <v>3006</v>
      </c>
      <c r="AT5" s="1227" t="s">
        <v>7570</v>
      </c>
      <c r="AU5" s="1228" t="s">
        <v>7488</v>
      </c>
      <c r="AV5" s="1229" t="str">
        <f t="shared" si="1"/>
        <v>2:14</v>
      </c>
      <c r="AW5" s="1230"/>
    </row>
    <row r="6" ht="15.75" customHeight="1">
      <c r="A6" s="1231" t="s">
        <v>5742</v>
      </c>
      <c r="B6" s="1219" t="s">
        <v>7462</v>
      </c>
      <c r="C6" s="1232">
        <v>0.049444444444444444</v>
      </c>
      <c r="D6" s="1233" t="s">
        <v>7571</v>
      </c>
      <c r="E6" s="1234" t="str">
        <f>HYPERLINK("https://www.twitch.tv/videos/570947817","1:12.27")</f>
        <v>1:12.27</v>
      </c>
      <c r="F6" s="1228" t="s">
        <v>7572</v>
      </c>
      <c r="G6" s="1235" t="s">
        <v>7465</v>
      </c>
      <c r="H6" s="1228" t="s">
        <v>7573</v>
      </c>
      <c r="I6" s="1228" t="s">
        <v>2604</v>
      </c>
      <c r="J6" s="1233" t="s">
        <v>7574</v>
      </c>
      <c r="K6" s="1228" t="s">
        <v>7575</v>
      </c>
      <c r="L6" s="1228" t="s">
        <v>2823</v>
      </c>
      <c r="M6" s="1228" t="s">
        <v>5676</v>
      </c>
      <c r="N6" s="1236" t="s">
        <v>7576</v>
      </c>
      <c r="O6" s="1228" t="s">
        <v>7577</v>
      </c>
      <c r="P6" s="1229" t="s">
        <v>6744</v>
      </c>
      <c r="Q6" s="1236" t="s">
        <v>7578</v>
      </c>
      <c r="R6" s="1228" t="s">
        <v>5907</v>
      </c>
      <c r="S6" s="1228" t="s">
        <v>3199</v>
      </c>
      <c r="T6" s="1229" t="s">
        <v>7579</v>
      </c>
      <c r="U6" s="1228" t="s">
        <v>7580</v>
      </c>
      <c r="V6" s="1228" t="s">
        <v>4522</v>
      </c>
      <c r="W6" s="1237" t="s">
        <v>7581</v>
      </c>
      <c r="X6" s="1229" t="s">
        <v>7582</v>
      </c>
      <c r="Y6" s="1235" t="s">
        <v>5080</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7583</v>
      </c>
      <c r="AG6" s="1234" t="str">
        <f>HYPERLINK("https://www.twitch.tv/videos/566334947","1:28.73")</f>
        <v>1:28.73</v>
      </c>
      <c r="AH6" s="1228" t="s">
        <v>7584</v>
      </c>
      <c r="AI6" s="1235" t="str">
        <f>HYPERLINK("https://www.twitch.tv/videos/584107631","1:27.68")</f>
        <v>1:27.68</v>
      </c>
      <c r="AJ6" s="1229" t="s">
        <v>7585</v>
      </c>
      <c r="AK6" s="1228" t="s">
        <v>3686</v>
      </c>
      <c r="AL6" s="1228" t="s">
        <v>7586</v>
      </c>
      <c r="AM6" s="1236" t="s">
        <v>1773</v>
      </c>
      <c r="AN6" s="1236" t="s">
        <v>3304</v>
      </c>
      <c r="AO6" s="1238" t="s">
        <v>2548</v>
      </c>
      <c r="AP6" s="1228" t="s">
        <v>7587</v>
      </c>
      <c r="AQ6" s="1229" t="s">
        <v>7588</v>
      </c>
      <c r="AR6" s="1235" t="s">
        <v>2977</v>
      </c>
      <c r="AS6" s="1235" t="str">
        <f>HYPERLINK("https://www.twitch.tv/videos/571767101","42.86")</f>
        <v>42.86</v>
      </c>
      <c r="AT6" s="1233" t="s">
        <v>7589</v>
      </c>
      <c r="AU6" s="1239" t="s">
        <v>7590</v>
      </c>
      <c r="AV6" s="1229" t="str">
        <f t="shared" si="1"/>
        <v>2:32</v>
      </c>
      <c r="AW6" s="1240" t="s">
        <v>7591</v>
      </c>
    </row>
    <row r="7" ht="15.75" customHeight="1">
      <c r="A7" s="1241" t="s">
        <v>5836</v>
      </c>
      <c r="B7" s="1219" t="s">
        <v>7462</v>
      </c>
      <c r="C7" s="1220">
        <v>0.04957175925925926</v>
      </c>
      <c r="D7" s="1242" t="s">
        <v>7592</v>
      </c>
      <c r="E7" s="1224" t="s">
        <v>7593</v>
      </c>
      <c r="F7" s="1243" t="s">
        <v>7464</v>
      </c>
      <c r="G7" s="1227" t="s">
        <v>7594</v>
      </c>
      <c r="H7" s="1244" t="s">
        <v>4777</v>
      </c>
      <c r="I7" s="1227" t="s">
        <v>1467</v>
      </c>
      <c r="J7" s="1245" t="s">
        <v>7595</v>
      </c>
      <c r="K7" s="1227" t="s">
        <v>6563</v>
      </c>
      <c r="L7" s="1222" t="s">
        <v>647</v>
      </c>
      <c r="M7" s="1245" t="s">
        <v>7596</v>
      </c>
      <c r="N7" s="1222" t="s">
        <v>7470</v>
      </c>
      <c r="O7" s="1246" t="s">
        <v>7597</v>
      </c>
      <c r="P7" s="1227" t="s">
        <v>5666</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2264</v>
      </c>
      <c r="AA7" s="1224" t="s">
        <v>7605</v>
      </c>
      <c r="AB7" s="1222" t="s">
        <v>7476</v>
      </c>
      <c r="AC7" s="1227" t="s">
        <v>4851</v>
      </c>
      <c r="AD7" s="1227" t="s">
        <v>7606</v>
      </c>
      <c r="AE7" s="1226" t="s">
        <v>7607</v>
      </c>
      <c r="AF7" s="1224" t="s">
        <v>7608</v>
      </c>
      <c r="AG7" s="1225" t="s">
        <v>7479</v>
      </c>
      <c r="AH7" s="1227" t="s">
        <v>7609</v>
      </c>
      <c r="AI7" s="1247" t="s">
        <v>7610</v>
      </c>
      <c r="AJ7" s="1226" t="s">
        <v>7611</v>
      </c>
      <c r="AK7" s="1227" t="s">
        <v>1385</v>
      </c>
      <c r="AL7" s="1227" t="s">
        <v>4501</v>
      </c>
      <c r="AM7" s="1227" t="s">
        <v>7600</v>
      </c>
      <c r="AN7" s="1251" t="s">
        <v>7484</v>
      </c>
      <c r="AO7" s="1227" t="s">
        <v>7569</v>
      </c>
      <c r="AP7" s="1227" t="s">
        <v>7612</v>
      </c>
      <c r="AQ7" s="1227" t="s">
        <v>7613</v>
      </c>
      <c r="AR7" s="1227" t="s">
        <v>4011</v>
      </c>
      <c r="AS7" s="1227" t="s">
        <v>7614</v>
      </c>
      <c r="AT7" s="1252" t="s">
        <v>7487</v>
      </c>
      <c r="AU7" s="1253" t="s">
        <v>7615</v>
      </c>
      <c r="AV7" s="1229" t="str">
        <f t="shared" si="1"/>
        <v>2:59</v>
      </c>
      <c r="AW7" s="1254"/>
    </row>
    <row r="8" ht="15.75" customHeight="1">
      <c r="A8" s="1255" t="s">
        <v>2635</v>
      </c>
      <c r="B8" s="1219" t="s">
        <v>7462</v>
      </c>
      <c r="C8" s="1256">
        <v>0.049791666666666665</v>
      </c>
      <c r="D8" s="1257" t="s">
        <v>7616</v>
      </c>
      <c r="E8" s="1258" t="s">
        <v>7617</v>
      </c>
      <c r="F8" s="1258" t="s">
        <v>7618</v>
      </c>
      <c r="G8" s="1258" t="s">
        <v>7619</v>
      </c>
      <c r="H8" s="1259" t="s">
        <v>7620</v>
      </c>
      <c r="I8" s="1260" t="s">
        <v>5194</v>
      </c>
      <c r="J8" s="1261" t="s">
        <v>7621</v>
      </c>
      <c r="K8" s="1261" t="s">
        <v>6563</v>
      </c>
      <c r="L8" s="1261" t="s">
        <v>5357</v>
      </c>
      <c r="M8" s="1262" t="s">
        <v>7469</v>
      </c>
      <c r="N8" s="1263" t="s">
        <v>6152</v>
      </c>
      <c r="O8" s="1261" t="s">
        <v>7622</v>
      </c>
      <c r="P8" s="1261" t="s">
        <v>1467</v>
      </c>
      <c r="Q8" s="1264" t="s">
        <v>7623</v>
      </c>
      <c r="R8" s="1265" t="s">
        <v>626</v>
      </c>
      <c r="S8" s="1266" t="str">
        <f>HYPERLINK("https://clips.twitch.tv/AbstemiousClumsyLaptopCharlietheUnicorn","1:17.62")</f>
        <v>1:17.62</v>
      </c>
      <c r="T8" s="1265" t="s">
        <v>7624</v>
      </c>
      <c r="U8" s="1267" t="s">
        <v>5886</v>
      </c>
      <c r="V8" s="1267" t="s">
        <v>3315</v>
      </c>
      <c r="W8" s="1268" t="s">
        <v>6165</v>
      </c>
      <c r="X8" s="1268" t="s">
        <v>3652</v>
      </c>
      <c r="Y8" s="1268" t="s">
        <v>3366</v>
      </c>
      <c r="Z8" s="1268" t="s">
        <v>7625</v>
      </c>
      <c r="AA8" s="1268" t="s">
        <v>7565</v>
      </c>
      <c r="AB8" s="1268" t="s">
        <v>7626</v>
      </c>
      <c r="AC8" s="1268" t="s">
        <v>1067</v>
      </c>
      <c r="AD8" s="1258" t="s">
        <v>7627</v>
      </c>
      <c r="AE8" s="1258" t="s">
        <v>4731</v>
      </c>
      <c r="AF8" s="1269" t="s">
        <v>7628</v>
      </c>
      <c r="AG8" s="1269" t="s">
        <v>7629</v>
      </c>
      <c r="AH8" s="1269" t="s">
        <v>4741</v>
      </c>
      <c r="AI8" s="1269" t="s">
        <v>7630</v>
      </c>
      <c r="AJ8" s="1269" t="s">
        <v>7631</v>
      </c>
      <c r="AK8" s="1269" t="s">
        <v>7632</v>
      </c>
      <c r="AL8" s="1269" t="s">
        <v>2048</v>
      </c>
      <c r="AM8" s="1270" t="s">
        <v>7530</v>
      </c>
      <c r="AN8" s="1271" t="s">
        <v>4118</v>
      </c>
      <c r="AO8" s="1271" t="s">
        <v>7633</v>
      </c>
      <c r="AP8" s="1270" t="s">
        <v>7634</v>
      </c>
      <c r="AQ8" s="1270" t="s">
        <v>6139</v>
      </c>
      <c r="AR8" s="1270" t="s">
        <v>381</v>
      </c>
      <c r="AS8" s="1270" t="s">
        <v>925</v>
      </c>
      <c r="AT8" s="1239" t="s">
        <v>7635</v>
      </c>
      <c r="AU8" s="1253" t="s">
        <v>7636</v>
      </c>
      <c r="AV8" s="1229" t="str">
        <f t="shared" si="1"/>
        <v>3:03</v>
      </c>
      <c r="AW8" s="1272" t="s">
        <v>7637</v>
      </c>
    </row>
    <row r="9" ht="15.75" customHeight="1">
      <c r="A9" s="1273" t="s">
        <v>6148</v>
      </c>
      <c r="B9" s="1219" t="s">
        <v>7462</v>
      </c>
      <c r="C9" s="1232">
        <v>0.04982638888888889</v>
      </c>
      <c r="D9" s="1247" t="s">
        <v>7638</v>
      </c>
      <c r="E9" s="1228" t="s">
        <v>1028</v>
      </c>
      <c r="F9" s="1228" t="s">
        <v>7639</v>
      </c>
      <c r="G9" s="1228" t="s">
        <v>7640</v>
      </c>
      <c r="H9" s="1247" t="s">
        <v>7641</v>
      </c>
      <c r="I9" s="1228" t="s">
        <v>7642</v>
      </c>
      <c r="J9" s="1228" t="s">
        <v>7643</v>
      </c>
      <c r="K9" s="1228" t="s">
        <v>7644</v>
      </c>
      <c r="L9" s="1228" t="s">
        <v>3761</v>
      </c>
      <c r="M9" s="1228" t="s">
        <v>3606</v>
      </c>
      <c r="N9" s="1228" t="s">
        <v>7645</v>
      </c>
      <c r="O9" s="1228" t="s">
        <v>7646</v>
      </c>
      <c r="P9" s="1228" t="s">
        <v>7642</v>
      </c>
      <c r="Q9" s="1228" t="s">
        <v>7647</v>
      </c>
      <c r="R9" s="1228" t="s">
        <v>3285</v>
      </c>
      <c r="S9" s="1274" t="s">
        <v>7648</v>
      </c>
      <c r="T9" s="1228" t="s">
        <v>6085</v>
      </c>
      <c r="U9" s="1228" t="s">
        <v>6187</v>
      </c>
      <c r="V9" s="1228" t="s">
        <v>7649</v>
      </c>
      <c r="W9" s="1228" t="s">
        <v>7650</v>
      </c>
      <c r="X9" s="1228" t="s">
        <v>1170</v>
      </c>
      <c r="Y9" s="1228" t="s">
        <v>5994</v>
      </c>
      <c r="Z9" s="1228" t="s">
        <v>7651</v>
      </c>
      <c r="AA9" s="1228" t="s">
        <v>7652</v>
      </c>
      <c r="AB9" s="1228" t="s">
        <v>1770</v>
      </c>
      <c r="AC9" s="1228" t="s">
        <v>2522</v>
      </c>
      <c r="AD9" s="1228" t="s">
        <v>2562</v>
      </c>
      <c r="AE9" s="1228" t="s">
        <v>7607</v>
      </c>
      <c r="AF9" s="1228" t="s">
        <v>7653</v>
      </c>
      <c r="AG9" s="1228" t="s">
        <v>7654</v>
      </c>
      <c r="AH9" s="1228" t="s">
        <v>7655</v>
      </c>
      <c r="AI9" s="1228" t="s">
        <v>2720</v>
      </c>
      <c r="AJ9" s="1228" t="s">
        <v>7656</v>
      </c>
      <c r="AK9" s="1228" t="s">
        <v>3369</v>
      </c>
      <c r="AL9" s="1228" t="s">
        <v>7657</v>
      </c>
      <c r="AM9" s="1228" t="s">
        <v>7658</v>
      </c>
      <c r="AN9" s="1247" t="s">
        <v>2495</v>
      </c>
      <c r="AO9" s="1228" t="s">
        <v>7659</v>
      </c>
      <c r="AP9" s="1228" t="s">
        <v>7660</v>
      </c>
      <c r="AQ9" s="1228" t="s">
        <v>7661</v>
      </c>
      <c r="AR9" s="1228" t="s">
        <v>7662</v>
      </c>
      <c r="AS9" s="1228" t="s">
        <v>4345</v>
      </c>
      <c r="AT9" s="1228" t="s">
        <v>7663</v>
      </c>
      <c r="AU9" s="1228" t="s">
        <v>7664</v>
      </c>
      <c r="AV9" s="1229" t="str">
        <f t="shared" si="1"/>
        <v>3:07</v>
      </c>
      <c r="AW9" s="1230" t="s">
        <v>7665</v>
      </c>
    </row>
    <row r="10" ht="15.75" customHeight="1">
      <c r="A10" s="1275" t="s">
        <v>1583</v>
      </c>
      <c r="B10" s="1219" t="s">
        <v>7462</v>
      </c>
      <c r="C10" s="1220">
        <v>0.049895833333333334</v>
      </c>
      <c r="D10" s="1247" t="s">
        <v>7666</v>
      </c>
      <c r="E10" s="1276" t="s">
        <v>1028</v>
      </c>
      <c r="F10" s="1258" t="s">
        <v>7667</v>
      </c>
      <c r="G10" s="1276" t="s">
        <v>7668</v>
      </c>
      <c r="H10" s="1277" t="s">
        <v>7466</v>
      </c>
      <c r="I10" s="1260" t="s">
        <v>685</v>
      </c>
      <c r="J10" s="1261" t="s">
        <v>7669</v>
      </c>
      <c r="K10" s="1263" t="s">
        <v>7670</v>
      </c>
      <c r="L10" s="1261" t="s">
        <v>7671</v>
      </c>
      <c r="M10" s="1261" t="s">
        <v>4603</v>
      </c>
      <c r="N10" s="1261" t="s">
        <v>7672</v>
      </c>
      <c r="O10" s="1263" t="s">
        <v>7673</v>
      </c>
      <c r="P10" s="1261" t="s">
        <v>7674</v>
      </c>
      <c r="Q10" s="1265" t="s">
        <v>554</v>
      </c>
      <c r="R10" s="1267" t="s">
        <v>7675</v>
      </c>
      <c r="S10" s="1267" t="s">
        <v>7676</v>
      </c>
      <c r="T10" s="1267" t="s">
        <v>7677</v>
      </c>
      <c r="U10" s="1267" t="s">
        <v>7678</v>
      </c>
      <c r="V10" s="1265" t="s">
        <v>4895</v>
      </c>
      <c r="W10" s="1268" t="s">
        <v>7679</v>
      </c>
      <c r="X10" s="1278" t="s">
        <v>7680</v>
      </c>
      <c r="Y10" s="1268" t="s">
        <v>3004</v>
      </c>
      <c r="Z10" s="1268" t="s">
        <v>7681</v>
      </c>
      <c r="AA10" s="1268" t="s">
        <v>7682</v>
      </c>
      <c r="AB10" s="1278" t="s">
        <v>5838</v>
      </c>
      <c r="AC10" s="1278" t="s">
        <v>2021</v>
      </c>
      <c r="AD10" s="1276" t="s">
        <v>7683</v>
      </c>
      <c r="AE10" s="1276" t="s">
        <v>7684</v>
      </c>
      <c r="AF10" s="1279" t="s">
        <v>7685</v>
      </c>
      <c r="AG10" s="1269" t="s">
        <v>7686</v>
      </c>
      <c r="AH10" s="1269" t="s">
        <v>7687</v>
      </c>
      <c r="AI10" s="1269" t="s">
        <v>7688</v>
      </c>
      <c r="AJ10" s="1279" t="s">
        <v>7689</v>
      </c>
      <c r="AK10" s="1279" t="s">
        <v>1035</v>
      </c>
      <c r="AL10" s="1269" t="s">
        <v>5881</v>
      </c>
      <c r="AM10" s="1271" t="s">
        <v>7690</v>
      </c>
      <c r="AN10" s="1270" t="s">
        <v>2436</v>
      </c>
      <c r="AO10" s="1271" t="s">
        <v>7691</v>
      </c>
      <c r="AP10" s="1270" t="s">
        <v>5188</v>
      </c>
      <c r="AQ10" s="1271" t="s">
        <v>7692</v>
      </c>
      <c r="AR10" s="1270" t="s">
        <v>155</v>
      </c>
      <c r="AS10" s="1270" t="s">
        <v>3874</v>
      </c>
      <c r="AT10" s="1263" t="s">
        <v>5650</v>
      </c>
      <c r="AU10" s="1280" t="s">
        <v>7693</v>
      </c>
      <c r="AV10" s="1229" t="str">
        <f t="shared" si="1"/>
        <v>2:22</v>
      </c>
      <c r="AW10" s="1254" t="s">
        <v>7694</v>
      </c>
    </row>
    <row r="11" ht="15.75" customHeight="1">
      <c r="A11" s="1231" t="s">
        <v>1746</v>
      </c>
      <c r="B11" s="1219" t="s">
        <v>7462</v>
      </c>
      <c r="C11" s="1232">
        <v>0.05005787037037037</v>
      </c>
      <c r="D11" s="1247" t="s">
        <v>7695</v>
      </c>
      <c r="E11" s="1229" t="s">
        <v>3485</v>
      </c>
      <c r="F11" s="1228" t="s">
        <v>7696</v>
      </c>
      <c r="G11" s="1228" t="s">
        <v>7697</v>
      </c>
      <c r="H11" s="1228" t="s">
        <v>7698</v>
      </c>
      <c r="I11" s="1229" t="s">
        <v>5563</v>
      </c>
      <c r="J11" s="1228" t="s">
        <v>7699</v>
      </c>
      <c r="K11" s="1228" t="s">
        <v>7700</v>
      </c>
      <c r="L11" s="1228" t="s">
        <v>4183</v>
      </c>
      <c r="M11" s="1228" t="s">
        <v>7701</v>
      </c>
      <c r="N11" s="1228" t="s">
        <v>7702</v>
      </c>
      <c r="O11" s="1228" t="s">
        <v>7703</v>
      </c>
      <c r="P11" s="1229" t="s">
        <v>3487</v>
      </c>
      <c r="Q11" s="1229" t="s">
        <v>7704</v>
      </c>
      <c r="R11" s="1229" t="s">
        <v>7705</v>
      </c>
      <c r="S11" s="1281" t="s">
        <v>7574</v>
      </c>
      <c r="T11" s="1229" t="s">
        <v>7706</v>
      </c>
      <c r="U11" s="1228" t="s">
        <v>7707</v>
      </c>
      <c r="V11" s="1229" t="s">
        <v>2084</v>
      </c>
      <c r="W11" s="1229" t="s">
        <v>7708</v>
      </c>
      <c r="X11" s="1228" t="s">
        <v>6684</v>
      </c>
      <c r="Y11" s="1229" t="s">
        <v>7709</v>
      </c>
      <c r="Z11" s="1228" t="s">
        <v>7710</v>
      </c>
      <c r="AA11" s="1229" t="s">
        <v>681</v>
      </c>
      <c r="AB11" s="1228" t="s">
        <v>1260</v>
      </c>
      <c r="AC11" s="1229" t="s">
        <v>7535</v>
      </c>
      <c r="AD11" s="1229" t="s">
        <v>7711</v>
      </c>
      <c r="AE11" s="1228" t="s">
        <v>7712</v>
      </c>
      <c r="AF11" s="1229" t="s">
        <v>7713</v>
      </c>
      <c r="AG11" s="1229" t="s">
        <v>585</v>
      </c>
      <c r="AH11" s="1228" t="s">
        <v>4800</v>
      </c>
      <c r="AI11" s="1229" t="s">
        <v>7513</v>
      </c>
      <c r="AJ11" s="1228" t="s">
        <v>7714</v>
      </c>
      <c r="AK11" s="1229" t="s">
        <v>7715</v>
      </c>
      <c r="AL11" s="1229" t="s">
        <v>5160</v>
      </c>
      <c r="AM11" s="1228" t="s">
        <v>7716</v>
      </c>
      <c r="AN11" s="1229" t="s">
        <v>3294</v>
      </c>
      <c r="AO11" s="1228" t="s">
        <v>7717</v>
      </c>
      <c r="AP11" s="1229" t="s">
        <v>7718</v>
      </c>
      <c r="AQ11" s="1229" t="s">
        <v>7719</v>
      </c>
      <c r="AR11" s="1229" t="s">
        <v>1775</v>
      </c>
      <c r="AS11" s="1229" t="s">
        <v>4230</v>
      </c>
      <c r="AT11" s="1229" t="s">
        <v>7720</v>
      </c>
      <c r="AU11" s="1228" t="s">
        <v>7721</v>
      </c>
      <c r="AV11" s="1229" t="str">
        <f t="shared" si="1"/>
        <v>2:01</v>
      </c>
      <c r="AW11" s="1240" t="s">
        <v>7722</v>
      </c>
    </row>
    <row r="12" ht="15.75" customHeight="1">
      <c r="A12" s="1231" t="s">
        <v>5510</v>
      </c>
      <c r="B12" s="1282" t="s">
        <v>7462</v>
      </c>
      <c r="C12" s="1232">
        <v>0.049965277777777775</v>
      </c>
      <c r="D12" s="1247" t="s">
        <v>7723</v>
      </c>
      <c r="E12" s="1247" t="s">
        <v>7724</v>
      </c>
      <c r="F12" s="1247" t="s">
        <v>5009</v>
      </c>
      <c r="G12" s="1247" t="s">
        <v>7725</v>
      </c>
      <c r="H12" s="1247" t="s">
        <v>7726</v>
      </c>
      <c r="I12" s="1247" t="s">
        <v>5231</v>
      </c>
      <c r="J12" s="1247" t="s">
        <v>7727</v>
      </c>
      <c r="K12" s="1247" t="s">
        <v>7728</v>
      </c>
      <c r="L12" s="1247" t="s">
        <v>2574</v>
      </c>
      <c r="M12" s="1247" t="s">
        <v>7729</v>
      </c>
      <c r="N12" s="1247" t="s">
        <v>1596</v>
      </c>
      <c r="O12" s="1247" t="s">
        <v>7730</v>
      </c>
      <c r="P12" s="1247" t="s">
        <v>3487</v>
      </c>
      <c r="Q12" s="1247" t="s">
        <v>7731</v>
      </c>
      <c r="R12" s="1247" t="s">
        <v>1798</v>
      </c>
      <c r="S12" s="1283" t="s">
        <v>7732</v>
      </c>
      <c r="T12" s="1247" t="s">
        <v>7733</v>
      </c>
      <c r="U12" s="1247" t="s">
        <v>7734</v>
      </c>
      <c r="V12" s="1247" t="s">
        <v>7735</v>
      </c>
      <c r="W12" s="1247" t="s">
        <v>4838</v>
      </c>
      <c r="X12" s="1247" t="s">
        <v>5353</v>
      </c>
      <c r="Y12" s="1247" t="s">
        <v>3867</v>
      </c>
      <c r="Z12" s="1247" t="s">
        <v>7736</v>
      </c>
      <c r="AA12" s="1268" t="s">
        <v>4164</v>
      </c>
      <c r="AB12" s="1247" t="s">
        <v>7737</v>
      </c>
      <c r="AC12" s="1247" t="s">
        <v>3074</v>
      </c>
      <c r="AD12" s="1247" t="s">
        <v>7738</v>
      </c>
      <c r="AE12" s="1247" t="s">
        <v>7739</v>
      </c>
      <c r="AF12" s="1247" t="s">
        <v>7740</v>
      </c>
      <c r="AG12" s="1247" t="s">
        <v>1272</v>
      </c>
      <c r="AH12" s="1247" t="s">
        <v>7741</v>
      </c>
      <c r="AI12" s="1247" t="s">
        <v>7167</v>
      </c>
      <c r="AJ12" s="1247" t="s">
        <v>7742</v>
      </c>
      <c r="AK12" s="1247" t="s">
        <v>3992</v>
      </c>
      <c r="AL12" s="1247" t="s">
        <v>4183</v>
      </c>
      <c r="AM12" s="1247" t="s">
        <v>4532</v>
      </c>
      <c r="AN12" s="1247" t="s">
        <v>7482</v>
      </c>
      <c r="AO12" s="1247" t="s">
        <v>7743</v>
      </c>
      <c r="AP12" s="1284" t="s">
        <v>7485</v>
      </c>
      <c r="AQ12" s="1247" t="s">
        <v>1936</v>
      </c>
      <c r="AR12" s="1247" t="s">
        <v>5985</v>
      </c>
      <c r="AS12" s="1247" t="s">
        <v>1860</v>
      </c>
      <c r="AT12" s="1247" t="s">
        <v>7744</v>
      </c>
      <c r="AU12" s="1285" t="s">
        <v>7745</v>
      </c>
      <c r="AV12" s="1229" t="str">
        <f t="shared" si="1"/>
        <v>2:31</v>
      </c>
      <c r="AW12" s="1286" t="s">
        <v>7746</v>
      </c>
    </row>
    <row r="13">
      <c r="A13" s="1287" t="s">
        <v>7364</v>
      </c>
      <c r="B13" s="1288" t="s">
        <v>7462</v>
      </c>
      <c r="C13" s="1220">
        <v>0.05016203703703704</v>
      </c>
      <c r="D13" s="1227" t="s">
        <v>7747</v>
      </c>
      <c r="E13" s="1227" t="s">
        <v>4265</v>
      </c>
      <c r="F13" s="1227" t="s">
        <v>7748</v>
      </c>
      <c r="G13" s="1226" t="s">
        <v>7749</v>
      </c>
      <c r="H13" s="1227" t="s">
        <v>7750</v>
      </c>
      <c r="I13" s="1227" t="s">
        <v>3381</v>
      </c>
      <c r="J13" s="1227" t="s">
        <v>7751</v>
      </c>
      <c r="K13" s="1227" t="s">
        <v>7752</v>
      </c>
      <c r="L13" s="1227" t="s">
        <v>2376</v>
      </c>
      <c r="M13" s="1227" t="s">
        <v>6009</v>
      </c>
      <c r="N13" s="1227" t="s">
        <v>1669</v>
      </c>
      <c r="O13" s="1227" t="s">
        <v>7753</v>
      </c>
      <c r="P13" s="1227" t="s">
        <v>7754</v>
      </c>
      <c r="Q13" s="1227" t="s">
        <v>7755</v>
      </c>
      <c r="R13" s="1227" t="s">
        <v>7756</v>
      </c>
      <c r="S13" s="1227" t="s">
        <v>4035</v>
      </c>
      <c r="T13" s="1227" t="s">
        <v>7757</v>
      </c>
      <c r="U13" s="1227" t="s">
        <v>4905</v>
      </c>
      <c r="V13" s="1227" t="s">
        <v>7735</v>
      </c>
      <c r="W13" s="1227" t="s">
        <v>7758</v>
      </c>
      <c r="X13" s="1227" t="s">
        <v>7759</v>
      </c>
      <c r="Y13" s="1227" t="s">
        <v>3089</v>
      </c>
      <c r="Z13" s="1227" t="s">
        <v>6204</v>
      </c>
      <c r="AA13" s="1227" t="s">
        <v>7760</v>
      </c>
      <c r="AB13" s="1227" t="s">
        <v>3429</v>
      </c>
      <c r="AC13" s="1226">
        <v>48.67</v>
      </c>
      <c r="AD13" s="1227" t="s">
        <v>7761</v>
      </c>
      <c r="AE13" s="1226">
        <v>47.81</v>
      </c>
      <c r="AF13" s="1227" t="s">
        <v>7762</v>
      </c>
      <c r="AG13" s="1227" t="s">
        <v>7763</v>
      </c>
      <c r="AH13" s="1227" t="s">
        <v>4800</v>
      </c>
      <c r="AI13" s="1227" t="s">
        <v>7764</v>
      </c>
      <c r="AJ13" s="1226" t="s">
        <v>7765</v>
      </c>
      <c r="AK13" s="1227" t="s">
        <v>2205</v>
      </c>
      <c r="AL13" s="1227" t="s">
        <v>7766</v>
      </c>
      <c r="AM13" s="1226" t="s">
        <v>7767</v>
      </c>
      <c r="AN13" s="1227" t="s">
        <v>7768</v>
      </c>
      <c r="AO13" s="1227" t="s">
        <v>2244</v>
      </c>
      <c r="AP13" s="1227" t="s">
        <v>7769</v>
      </c>
      <c r="AQ13" s="1227" t="s">
        <v>7770</v>
      </c>
      <c r="AR13" s="1227" t="s">
        <v>7771</v>
      </c>
      <c r="AS13" s="1226">
        <v>46.49</v>
      </c>
      <c r="AT13" s="1227" t="s">
        <v>7772</v>
      </c>
      <c r="AU13" s="1253" t="s">
        <v>7773</v>
      </c>
      <c r="AV13" s="1253" t="str">
        <f t="shared" si="1"/>
        <v>3:05</v>
      </c>
      <c r="AW13" s="1289"/>
    </row>
    <row r="14" ht="15.75" customHeight="1">
      <c r="A14" s="1290" t="s">
        <v>5621</v>
      </c>
      <c r="B14" s="1219" t="s">
        <v>7462</v>
      </c>
      <c r="C14" s="1232">
        <v>0.05018518518518519</v>
      </c>
      <c r="D14" s="1247" t="s">
        <v>7774</v>
      </c>
      <c r="E14" s="1229" t="s">
        <v>7775</v>
      </c>
      <c r="F14" s="1229" t="s">
        <v>7776</v>
      </c>
      <c r="G14" s="1229" t="s">
        <v>7777</v>
      </c>
      <c r="H14" s="1228" t="s">
        <v>5762</v>
      </c>
      <c r="I14" s="1229" t="s">
        <v>1779</v>
      </c>
      <c r="J14" s="1228" t="s">
        <v>7518</v>
      </c>
      <c r="K14" s="1229" t="s">
        <v>7778</v>
      </c>
      <c r="L14" s="1228" t="s">
        <v>4004</v>
      </c>
      <c r="M14" s="1229" t="s">
        <v>7779</v>
      </c>
      <c r="N14" s="1229" t="s">
        <v>7780</v>
      </c>
      <c r="O14" s="1229" t="s">
        <v>7781</v>
      </c>
      <c r="P14" s="1229" t="s">
        <v>3324</v>
      </c>
      <c r="Q14" s="1229" t="s">
        <v>4147</v>
      </c>
      <c r="R14" s="1229" t="s">
        <v>7782</v>
      </c>
      <c r="S14" s="1229" t="s">
        <v>7783</v>
      </c>
      <c r="T14" s="1229" t="s">
        <v>6088</v>
      </c>
      <c r="U14" s="1228" t="s">
        <v>7784</v>
      </c>
      <c r="V14" s="1229" t="s">
        <v>4895</v>
      </c>
      <c r="W14" s="1228" t="s">
        <v>5795</v>
      </c>
      <c r="X14" s="1228" t="s">
        <v>7767</v>
      </c>
      <c r="Y14" s="1229" t="s">
        <v>2422</v>
      </c>
      <c r="Z14" s="1228" t="s">
        <v>7785</v>
      </c>
      <c r="AA14" s="1229" t="s">
        <v>7786</v>
      </c>
      <c r="AB14" s="1229" t="s">
        <v>2977</v>
      </c>
      <c r="AC14" s="1229" t="s">
        <v>4557</v>
      </c>
      <c r="AD14" s="1228" t="s">
        <v>7787</v>
      </c>
      <c r="AE14" s="1229" t="s">
        <v>4284</v>
      </c>
      <c r="AF14" s="1291" t="s">
        <v>7478</v>
      </c>
      <c r="AG14" s="1228" t="s">
        <v>502</v>
      </c>
      <c r="AH14" s="1229" t="s">
        <v>7105</v>
      </c>
      <c r="AI14" s="1229" t="s">
        <v>7788</v>
      </c>
      <c r="AJ14" s="1229" t="s">
        <v>7789</v>
      </c>
      <c r="AK14" s="1229" t="s">
        <v>7790</v>
      </c>
      <c r="AL14" s="1229" t="s">
        <v>7791</v>
      </c>
      <c r="AM14" s="1229" t="s">
        <v>7792</v>
      </c>
      <c r="AN14" s="1229" t="s">
        <v>2567</v>
      </c>
      <c r="AO14" s="1229" t="s">
        <v>7575</v>
      </c>
      <c r="AP14" s="1229" t="s">
        <v>7793</v>
      </c>
      <c r="AQ14" s="1229" t="s">
        <v>863</v>
      </c>
      <c r="AR14" s="1229" t="s">
        <v>6110</v>
      </c>
      <c r="AS14" s="1229" t="s">
        <v>5340</v>
      </c>
      <c r="AT14" s="1229" t="s">
        <v>7794</v>
      </c>
      <c r="AU14" s="1228" t="s">
        <v>7795</v>
      </c>
      <c r="AV14" s="1229" t="str">
        <f t="shared" si="1"/>
        <v>2:26</v>
      </c>
      <c r="AW14" s="1292"/>
    </row>
    <row r="15" ht="15.75" customHeight="1">
      <c r="A15" s="1241" t="s">
        <v>1177</v>
      </c>
      <c r="B15" s="1219" t="s">
        <v>7462</v>
      </c>
      <c r="C15" s="1220">
        <v>0.05025462962962963</v>
      </c>
      <c r="D15" s="1247" t="s">
        <v>7796</v>
      </c>
      <c r="E15" s="1258" t="s">
        <v>7492</v>
      </c>
      <c r="F15" s="1276" t="s">
        <v>7797</v>
      </c>
      <c r="G15" s="1293" t="s">
        <v>7798</v>
      </c>
      <c r="H15" s="1260" t="s">
        <v>7799</v>
      </c>
      <c r="I15" s="1260" t="s">
        <v>1165</v>
      </c>
      <c r="J15" s="1261" t="s">
        <v>7800</v>
      </c>
      <c r="K15" s="1263" t="s">
        <v>7801</v>
      </c>
      <c r="L15" s="1263" t="s">
        <v>4496</v>
      </c>
      <c r="M15" s="1294" t="str">
        <f>HYPERLINK("https://youtu.be/teAIifUZjFw","1:14.18")</f>
        <v>1:14.18</v>
      </c>
      <c r="N15" s="1263" t="s">
        <v>3076</v>
      </c>
      <c r="O15" s="1263" t="s">
        <v>7802</v>
      </c>
      <c r="P15" s="1263" t="s">
        <v>1593</v>
      </c>
      <c r="Q15" s="1267" t="s">
        <v>7803</v>
      </c>
      <c r="R15" s="1265" t="s">
        <v>7804</v>
      </c>
      <c r="S15" s="1265" t="s">
        <v>4830</v>
      </c>
      <c r="T15" s="1295" t="str">
        <f>HYPERLINK("https://youtu.be/AiXricVH5ss","1:24.99")</f>
        <v>1:24.99</v>
      </c>
      <c r="U15" s="1296" t="str">
        <f>HYPERLINK("https://www.twitch.tv/videos/450151935","2:00.31")</f>
        <v>2:00.31</v>
      </c>
      <c r="V15" s="1265" t="s">
        <v>7805</v>
      </c>
      <c r="W15" s="1297" t="str">
        <f>HYPERLINK("https://youtu.be/eafNhBoXVWA","1:46.09")</f>
        <v>1:46.09</v>
      </c>
      <c r="X15" s="1278" t="s">
        <v>4914</v>
      </c>
      <c r="Y15" s="1278" t="s">
        <v>7642</v>
      </c>
      <c r="Z15" s="1278" t="s">
        <v>7806</v>
      </c>
      <c r="AA15" s="1268" t="s">
        <v>7479</v>
      </c>
      <c r="AB15" s="1278" t="s">
        <v>6770</v>
      </c>
      <c r="AC15" s="1278" t="s">
        <v>5369</v>
      </c>
      <c r="AD15" s="1298" t="str">
        <f>HYPERLINK("https://youtu.be/8FEcTKESSh0","1:49.80")</f>
        <v>1:49.80</v>
      </c>
      <c r="AE15" s="1258" t="s">
        <v>5680</v>
      </c>
      <c r="AF15" s="1279" t="s">
        <v>7807</v>
      </c>
      <c r="AG15" s="1279" t="s">
        <v>7808</v>
      </c>
      <c r="AH15" s="1279" t="s">
        <v>7809</v>
      </c>
      <c r="AI15" s="1279" t="s">
        <v>7810</v>
      </c>
      <c r="AJ15" s="1279" t="s">
        <v>7811</v>
      </c>
      <c r="AK15" s="1269" t="s">
        <v>7812</v>
      </c>
      <c r="AL15" s="1279" t="s">
        <v>7813</v>
      </c>
      <c r="AM15" s="1271" t="s">
        <v>7690</v>
      </c>
      <c r="AN15" s="1271" t="s">
        <v>5355</v>
      </c>
      <c r="AO15" s="1271" t="s">
        <v>7814</v>
      </c>
      <c r="AP15" s="1270" t="s">
        <v>7815</v>
      </c>
      <c r="AQ15" s="1270" t="s">
        <v>7816</v>
      </c>
      <c r="AR15" s="1271" t="s">
        <v>7817</v>
      </c>
      <c r="AS15" s="1270" t="s">
        <v>5319</v>
      </c>
      <c r="AT15" s="1294" t="str">
        <f>HYPERLINK("https://youtu.be/xDirVtS1AZ4?t=4416","2:27.45")</f>
        <v>2:27.45</v>
      </c>
      <c r="AU15" s="1280" t="s">
        <v>7818</v>
      </c>
      <c r="AV15" s="1229" t="str">
        <f t="shared" si="1"/>
        <v>2:34</v>
      </c>
      <c r="AW15" s="1254" t="s">
        <v>7819</v>
      </c>
    </row>
    <row r="16" ht="15.75" customHeight="1">
      <c r="A16" s="1231" t="s">
        <v>7820</v>
      </c>
      <c r="B16" s="1219" t="s">
        <v>7462</v>
      </c>
      <c r="C16" s="1232">
        <v>0.0502662037037037</v>
      </c>
      <c r="D16" s="1247" t="s">
        <v>7821</v>
      </c>
      <c r="E16" s="1228" t="s">
        <v>7822</v>
      </c>
      <c r="F16" s="1228" t="s">
        <v>7823</v>
      </c>
      <c r="G16" s="1229" t="s">
        <v>7824</v>
      </c>
      <c r="H16" s="1229" t="s">
        <v>7825</v>
      </c>
      <c r="I16" s="1229" t="s">
        <v>7826</v>
      </c>
      <c r="J16" s="1228" t="s">
        <v>7827</v>
      </c>
      <c r="K16" s="1228" t="s">
        <v>7828</v>
      </c>
      <c r="L16" s="1229" t="s">
        <v>5160</v>
      </c>
      <c r="M16" s="1228" t="s">
        <v>7829</v>
      </c>
      <c r="N16" s="1228" t="s">
        <v>4820</v>
      </c>
      <c r="O16" s="1229" t="s">
        <v>7830</v>
      </c>
      <c r="P16" s="1229" t="s">
        <v>7831</v>
      </c>
      <c r="Q16" s="1228" t="s">
        <v>7832</v>
      </c>
      <c r="R16" s="1228" t="s">
        <v>4515</v>
      </c>
      <c r="S16" s="1229" t="s">
        <v>7710</v>
      </c>
      <c r="T16" s="1229" t="s">
        <v>7833</v>
      </c>
      <c r="U16" s="1229" t="s">
        <v>7834</v>
      </c>
      <c r="V16" s="1229" t="s">
        <v>7835</v>
      </c>
      <c r="W16" s="1229" t="s">
        <v>7836</v>
      </c>
      <c r="X16" s="1229" t="s">
        <v>5819</v>
      </c>
      <c r="Y16" s="1229" t="s">
        <v>6731</v>
      </c>
      <c r="Z16" s="1229" t="s">
        <v>7837</v>
      </c>
      <c r="AA16" s="1229" t="s">
        <v>7686</v>
      </c>
      <c r="AB16" s="1229" t="s">
        <v>3363</v>
      </c>
      <c r="AC16" s="1229" t="s">
        <v>7838</v>
      </c>
      <c r="AD16" s="1229" t="s">
        <v>7839</v>
      </c>
      <c r="AE16" s="1229" t="s">
        <v>4633</v>
      </c>
      <c r="AF16" s="1228" t="s">
        <v>1015</v>
      </c>
      <c r="AG16" s="1229" t="s">
        <v>5918</v>
      </c>
      <c r="AH16" s="1228" t="s">
        <v>3418</v>
      </c>
      <c r="AI16" s="1229" t="s">
        <v>3858</v>
      </c>
      <c r="AJ16" s="1229" t="s">
        <v>7840</v>
      </c>
      <c r="AK16" s="1291" t="s">
        <v>7481</v>
      </c>
      <c r="AL16" s="1229" t="s">
        <v>4050</v>
      </c>
      <c r="AM16" s="1229" t="s">
        <v>5052</v>
      </c>
      <c r="AN16" s="1229" t="s">
        <v>7482</v>
      </c>
      <c r="AO16" s="1229" t="s">
        <v>6326</v>
      </c>
      <c r="AP16" s="1229" t="s">
        <v>7841</v>
      </c>
      <c r="AQ16" s="1291" t="s">
        <v>7486</v>
      </c>
      <c r="AR16" s="1229" t="s">
        <v>381</v>
      </c>
      <c r="AS16" s="1229" t="s">
        <v>5154</v>
      </c>
      <c r="AT16" s="1229" t="s">
        <v>7842</v>
      </c>
      <c r="AU16" s="1228" t="s">
        <v>7843</v>
      </c>
      <c r="AV16" s="1229" t="str">
        <f t="shared" si="1"/>
        <v>3:20</v>
      </c>
      <c r="AW16" s="1292" t="s">
        <v>7046</v>
      </c>
    </row>
    <row r="17">
      <c r="A17" s="1287" t="s">
        <v>1802</v>
      </c>
      <c r="B17" s="1299" t="s">
        <v>7462</v>
      </c>
      <c r="C17" s="1220">
        <v>0.0503125</v>
      </c>
      <c r="D17" s="1247" t="s">
        <v>7844</v>
      </c>
      <c r="E17" s="1258" t="s">
        <v>7845</v>
      </c>
      <c r="F17" s="1258" t="s">
        <v>7846</v>
      </c>
      <c r="G17" s="1258" t="s">
        <v>7084</v>
      </c>
      <c r="H17" s="1259" t="s">
        <v>7847</v>
      </c>
      <c r="I17" s="1259" t="s">
        <v>3321</v>
      </c>
      <c r="J17" s="1261" t="s">
        <v>1771</v>
      </c>
      <c r="K17" s="1261" t="s">
        <v>6196</v>
      </c>
      <c r="L17" s="1261" t="s">
        <v>3525</v>
      </c>
      <c r="M17" s="1261" t="s">
        <v>7848</v>
      </c>
      <c r="N17" s="1261" t="s">
        <v>7849</v>
      </c>
      <c r="O17" s="1261" t="s">
        <v>7850</v>
      </c>
      <c r="P17" s="1261" t="s">
        <v>4972</v>
      </c>
      <c r="Q17" s="1265" t="s">
        <v>7851</v>
      </c>
      <c r="R17" s="1265" t="s">
        <v>7852</v>
      </c>
      <c r="S17" s="1265" t="s">
        <v>437</v>
      </c>
      <c r="T17" s="1265" t="s">
        <v>7853</v>
      </c>
      <c r="U17" s="1265" t="s">
        <v>7854</v>
      </c>
      <c r="V17" s="1265" t="s">
        <v>7855</v>
      </c>
      <c r="W17" s="1268" t="s">
        <v>7856</v>
      </c>
      <c r="X17" s="1268" t="s">
        <v>4914</v>
      </c>
      <c r="Y17" s="1268" t="s">
        <v>1290</v>
      </c>
      <c r="Z17" s="1268" t="s">
        <v>5967</v>
      </c>
      <c r="AA17" s="1268" t="s">
        <v>7857</v>
      </c>
      <c r="AB17" s="1268" t="s">
        <v>3105</v>
      </c>
      <c r="AC17" s="1268" t="s">
        <v>7858</v>
      </c>
      <c r="AD17" s="1258" t="s">
        <v>7859</v>
      </c>
      <c r="AE17" s="1258" t="s">
        <v>5317</v>
      </c>
      <c r="AF17" s="1269" t="s">
        <v>7860</v>
      </c>
      <c r="AG17" s="1269" t="s">
        <v>6242</v>
      </c>
      <c r="AH17" s="1269" t="s">
        <v>7861</v>
      </c>
      <c r="AI17" s="1269" t="s">
        <v>4811</v>
      </c>
      <c r="AJ17" s="1269" t="s">
        <v>7862</v>
      </c>
      <c r="AK17" s="1269" t="s">
        <v>7512</v>
      </c>
      <c r="AL17" s="1269" t="s">
        <v>7863</v>
      </c>
      <c r="AM17" s="1271" t="s">
        <v>7864</v>
      </c>
      <c r="AN17" s="1271" t="s">
        <v>7865</v>
      </c>
      <c r="AO17" s="1271" t="s">
        <v>150</v>
      </c>
      <c r="AP17" s="1271" t="s">
        <v>7866</v>
      </c>
      <c r="AQ17" s="1271" t="s">
        <v>7867</v>
      </c>
      <c r="AR17" s="1271" t="s">
        <v>4264</v>
      </c>
      <c r="AS17" s="1271" t="s">
        <v>5542</v>
      </c>
      <c r="AT17" s="1261" t="s">
        <v>7868</v>
      </c>
      <c r="AU17" s="1253" t="s">
        <v>7869</v>
      </c>
      <c r="AV17" s="1229" t="str">
        <f t="shared" si="1"/>
        <v>2:59</v>
      </c>
      <c r="AW17" s="1289" t="s">
        <v>7870</v>
      </c>
    </row>
    <row r="18" ht="15.75" customHeight="1">
      <c r="A18" s="1275" t="s">
        <v>7871</v>
      </c>
      <c r="B18" s="1282" t="s">
        <v>7490</v>
      </c>
      <c r="C18" s="1232">
        <v>0.05042824074074074</v>
      </c>
      <c r="D18" s="1247" t="s">
        <v>7723</v>
      </c>
      <c r="E18" s="1258" t="s">
        <v>5520</v>
      </c>
      <c r="F18" s="1258" t="s">
        <v>7872</v>
      </c>
      <c r="G18" s="1276" t="s">
        <v>7873</v>
      </c>
      <c r="H18" s="1260" t="s">
        <v>7874</v>
      </c>
      <c r="I18" s="1259" t="s">
        <v>7875</v>
      </c>
      <c r="J18" s="1261" t="s">
        <v>4793</v>
      </c>
      <c r="K18" s="1261" t="s">
        <v>6222</v>
      </c>
      <c r="L18" s="1261" t="s">
        <v>1935</v>
      </c>
      <c r="M18" s="1261" t="s">
        <v>7876</v>
      </c>
      <c r="N18" s="1261" t="s">
        <v>3370</v>
      </c>
      <c r="O18" s="1261" t="s">
        <v>7877</v>
      </c>
      <c r="P18" s="1263" t="s">
        <v>905</v>
      </c>
      <c r="Q18" s="1265" t="s">
        <v>7878</v>
      </c>
      <c r="R18" s="1265" t="s">
        <v>3199</v>
      </c>
      <c r="S18" s="1265" t="s">
        <v>2761</v>
      </c>
      <c r="T18" s="1267" t="s">
        <v>7879</v>
      </c>
      <c r="U18" s="1265" t="s">
        <v>7880</v>
      </c>
      <c r="V18" s="1267" t="s">
        <v>7881</v>
      </c>
      <c r="W18" s="1278" t="s">
        <v>7882</v>
      </c>
      <c r="X18" s="1300" t="s">
        <v>2546</v>
      </c>
      <c r="Y18" s="1278" t="s">
        <v>7883</v>
      </c>
      <c r="Z18" s="1268" t="s">
        <v>7884</v>
      </c>
      <c r="AA18" s="1278" t="s">
        <v>7885</v>
      </c>
      <c r="AB18" s="1300" t="s">
        <v>6012</v>
      </c>
      <c r="AC18" s="1278" t="s">
        <v>2558</v>
      </c>
      <c r="AD18" s="1301" t="s">
        <v>7509</v>
      </c>
      <c r="AE18" s="1258" t="s">
        <v>5444</v>
      </c>
      <c r="AF18" s="1269" t="s">
        <v>7886</v>
      </c>
      <c r="AG18" s="1279" t="s">
        <v>3297</v>
      </c>
      <c r="AH18" s="1279" t="s">
        <v>7887</v>
      </c>
      <c r="AI18" s="1302" t="s">
        <v>7513</v>
      </c>
      <c r="AJ18" s="1279" t="s">
        <v>7888</v>
      </c>
      <c r="AK18" s="1303" t="s">
        <v>7515</v>
      </c>
      <c r="AL18" s="1279" t="s">
        <v>2852</v>
      </c>
      <c r="AM18" s="1304" t="s">
        <v>7516</v>
      </c>
      <c r="AN18" s="1271" t="s">
        <v>4333</v>
      </c>
      <c r="AO18" s="1271" t="s">
        <v>7889</v>
      </c>
      <c r="AP18" s="1304" t="s">
        <v>7519</v>
      </c>
      <c r="AQ18" s="1305" t="s">
        <v>7520</v>
      </c>
      <c r="AR18" s="1270" t="s">
        <v>2910</v>
      </c>
      <c r="AS18" s="1270" t="s">
        <v>4569</v>
      </c>
      <c r="AT18" s="1261" t="s">
        <v>7890</v>
      </c>
      <c r="AU18" s="1253" t="s">
        <v>7891</v>
      </c>
      <c r="AV18" s="1229" t="str">
        <f t="shared" si="1"/>
        <v>2:55</v>
      </c>
      <c r="AW18" s="1306"/>
    </row>
    <row r="19" ht="15.75" customHeight="1">
      <c r="A19" s="1231" t="s">
        <v>3564</v>
      </c>
      <c r="B19" s="1219" t="s">
        <v>7462</v>
      </c>
      <c r="C19" s="1307">
        <v>0.05043981481481481</v>
      </c>
      <c r="D19" s="1247" t="s">
        <v>7892</v>
      </c>
      <c r="E19" s="1229" t="s">
        <v>5849</v>
      </c>
      <c r="F19" s="1229" t="s">
        <v>5981</v>
      </c>
      <c r="G19" s="1229" t="s">
        <v>7893</v>
      </c>
      <c r="H19" s="1229" t="s">
        <v>7894</v>
      </c>
      <c r="I19" s="1229" t="s">
        <v>4140</v>
      </c>
      <c r="J19" s="1229" t="s">
        <v>3977</v>
      </c>
      <c r="K19" s="1229" t="s">
        <v>7828</v>
      </c>
      <c r="L19" s="1229" t="s">
        <v>7895</v>
      </c>
      <c r="M19" s="1229" t="s">
        <v>7896</v>
      </c>
      <c r="N19" s="1229" t="s">
        <v>2071</v>
      </c>
      <c r="O19" s="1229" t="s">
        <v>7897</v>
      </c>
      <c r="P19" s="1229" t="s">
        <v>4731</v>
      </c>
      <c r="Q19" s="1229" t="s">
        <v>7898</v>
      </c>
      <c r="R19" s="1229" t="s">
        <v>7899</v>
      </c>
      <c r="S19" s="1229" t="s">
        <v>7900</v>
      </c>
      <c r="T19" s="1229" t="s">
        <v>7901</v>
      </c>
      <c r="U19" s="1229" t="s">
        <v>7902</v>
      </c>
      <c r="V19" s="1229" t="s">
        <v>3492</v>
      </c>
      <c r="W19" s="1229" t="s">
        <v>7903</v>
      </c>
      <c r="X19" s="1229" t="s">
        <v>7904</v>
      </c>
      <c r="Y19" s="1229" t="s">
        <v>4270</v>
      </c>
      <c r="Z19" s="1229" t="s">
        <v>542</v>
      </c>
      <c r="AA19" s="1229" t="s">
        <v>7905</v>
      </c>
      <c r="AB19" s="1229" t="s">
        <v>4793</v>
      </c>
      <c r="AC19" s="1229" t="s">
        <v>5369</v>
      </c>
      <c r="AD19" s="1229" t="s">
        <v>5479</v>
      </c>
      <c r="AE19" s="1229" t="s">
        <v>5062</v>
      </c>
      <c r="AF19" s="1229" t="s">
        <v>7906</v>
      </c>
      <c r="AG19" s="1229" t="s">
        <v>7907</v>
      </c>
      <c r="AH19" s="1229" t="s">
        <v>3649</v>
      </c>
      <c r="AI19" s="1229" t="s">
        <v>4811</v>
      </c>
      <c r="AJ19" s="1229" t="s">
        <v>7908</v>
      </c>
      <c r="AK19" s="1229" t="s">
        <v>7909</v>
      </c>
      <c r="AL19" s="1229" t="s">
        <v>7910</v>
      </c>
      <c r="AM19" s="1229" t="s">
        <v>1327</v>
      </c>
      <c r="AN19" s="1229" t="s">
        <v>3372</v>
      </c>
      <c r="AO19" s="1229" t="s">
        <v>1840</v>
      </c>
      <c r="AP19" s="1308" t="str">
        <f>HYPERLINK("https://www.twitch.tv/videos/511415405","2:00.79")</f>
        <v>2:00.79</v>
      </c>
      <c r="AQ19" s="1229" t="s">
        <v>7770</v>
      </c>
      <c r="AR19" s="1229" t="s">
        <v>5844</v>
      </c>
      <c r="AS19" s="1229" t="s">
        <v>7911</v>
      </c>
      <c r="AT19" s="1229" t="s">
        <v>7912</v>
      </c>
      <c r="AU19" s="1229" t="s">
        <v>7913</v>
      </c>
      <c r="AV19" s="1229" t="str">
        <f t="shared" si="1"/>
        <v>2:36</v>
      </c>
      <c r="AW19" s="1240" t="s">
        <v>6807</v>
      </c>
    </row>
    <row r="20">
      <c r="A20" s="1287" t="s">
        <v>7914</v>
      </c>
      <c r="B20" s="1309" t="s">
        <v>7462</v>
      </c>
      <c r="C20" s="1220">
        <v>0.05050925925925926</v>
      </c>
      <c r="D20" s="1310" t="s">
        <v>7915</v>
      </c>
      <c r="E20" s="1258" t="s">
        <v>4322</v>
      </c>
      <c r="F20" s="1258" t="s">
        <v>7916</v>
      </c>
      <c r="G20" s="1258" t="s">
        <v>7917</v>
      </c>
      <c r="H20" s="1259" t="s">
        <v>2705</v>
      </c>
      <c r="I20" s="1259" t="s">
        <v>1279</v>
      </c>
      <c r="J20" s="1261" t="s">
        <v>4872</v>
      </c>
      <c r="K20" s="1311" t="s">
        <v>7918</v>
      </c>
      <c r="L20" s="1261" t="s">
        <v>7361</v>
      </c>
      <c r="M20" s="1261" t="s">
        <v>7919</v>
      </c>
      <c r="N20" s="1261" t="s">
        <v>7920</v>
      </c>
      <c r="O20" s="1261" t="s">
        <v>7921</v>
      </c>
      <c r="P20" s="1247" t="s">
        <v>1012</v>
      </c>
      <c r="Q20" s="1265" t="s">
        <v>7922</v>
      </c>
      <c r="R20" s="1265" t="s">
        <v>2206</v>
      </c>
      <c r="S20" s="1265" t="s">
        <v>7923</v>
      </c>
      <c r="T20" s="1265" t="s">
        <v>2087</v>
      </c>
      <c r="U20" s="1265" t="s">
        <v>7924</v>
      </c>
      <c r="V20" s="1265" t="s">
        <v>7735</v>
      </c>
      <c r="W20" s="1268" t="s">
        <v>7925</v>
      </c>
      <c r="X20" s="1268" t="s">
        <v>7926</v>
      </c>
      <c r="Y20" s="1268" t="s">
        <v>7607</v>
      </c>
      <c r="Z20" s="1268" t="s">
        <v>7927</v>
      </c>
      <c r="AA20" s="1268" t="s">
        <v>7928</v>
      </c>
      <c r="AB20" s="1268" t="s">
        <v>7929</v>
      </c>
      <c r="AC20" s="1268" t="s">
        <v>3704</v>
      </c>
      <c r="AD20" s="1258" t="s">
        <v>7930</v>
      </c>
      <c r="AE20" s="1258" t="s">
        <v>5022</v>
      </c>
      <c r="AF20" s="1269" t="s">
        <v>7931</v>
      </c>
      <c r="AG20" s="1269" t="s">
        <v>197</v>
      </c>
      <c r="AH20" s="1269" t="s">
        <v>3489</v>
      </c>
      <c r="AI20" s="1269" t="s">
        <v>7932</v>
      </c>
      <c r="AJ20" s="1269" t="s">
        <v>7933</v>
      </c>
      <c r="AK20" s="1269" t="s">
        <v>7934</v>
      </c>
      <c r="AL20" s="1269" t="s">
        <v>2187</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2240</v>
      </c>
      <c r="B21" s="1219" t="s">
        <v>7462</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4448</v>
      </c>
      <c r="K21" s="1261" t="s">
        <v>7946</v>
      </c>
      <c r="L21" s="1294" t="str">
        <f>HYPERLINK("https://www.youtube.com/watch?v=tJdjPKdAbw4","57.03")</f>
        <v>57.03</v>
      </c>
      <c r="M21" s="1263" t="s">
        <v>5907</v>
      </c>
      <c r="N21" s="1263" t="s">
        <v>1464</v>
      </c>
      <c r="O21" s="1263" t="s">
        <v>7947</v>
      </c>
      <c r="P21" s="1263" t="s">
        <v>466</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5943</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7684</v>
      </c>
      <c r="AF21" s="1279" t="s">
        <v>7952</v>
      </c>
      <c r="AG21" s="1314" t="str">
        <f>HYPERLINK("https://www.youtube.com/watch?v=KXwTRrVVluY","1:30.62")</f>
        <v>1:30.62</v>
      </c>
      <c r="AH21" s="1279" t="s">
        <v>2753</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2469</v>
      </c>
      <c r="B22" s="1288" t="s">
        <v>7490</v>
      </c>
      <c r="C22" s="1220">
        <v>0.05050925925925926</v>
      </c>
      <c r="D22" s="1247" t="s">
        <v>7959</v>
      </c>
      <c r="E22" s="1247" t="s">
        <v>4059</v>
      </c>
      <c r="F22" s="1247" t="s">
        <v>7960</v>
      </c>
      <c r="G22" s="1247" t="s">
        <v>7961</v>
      </c>
      <c r="H22" s="1247" t="s">
        <v>7962</v>
      </c>
      <c r="I22" s="1247" t="s">
        <v>7963</v>
      </c>
      <c r="J22" s="1317" t="s">
        <v>7497</v>
      </c>
      <c r="K22" s="1247" t="s">
        <v>7964</v>
      </c>
      <c r="L22" s="1247" t="s">
        <v>7965</v>
      </c>
      <c r="M22" s="1317" t="s">
        <v>7499</v>
      </c>
      <c r="N22" s="1317" t="s">
        <v>7500</v>
      </c>
      <c r="O22" s="1247" t="s">
        <v>7966</v>
      </c>
      <c r="P22" s="1317" t="s">
        <v>7502</v>
      </c>
      <c r="Q22" s="1317" t="s">
        <v>7503</v>
      </c>
      <c r="R22" s="1247" t="s">
        <v>7967</v>
      </c>
      <c r="S22" s="1317" t="s">
        <v>7104</v>
      </c>
      <c r="T22" s="1247" t="s">
        <v>7968</v>
      </c>
      <c r="U22" s="1247" t="s">
        <v>7823</v>
      </c>
      <c r="V22" s="1317" t="s">
        <v>7506</v>
      </c>
      <c r="W22" s="1247" t="s">
        <v>7969</v>
      </c>
      <c r="X22" s="1247" t="s">
        <v>583</v>
      </c>
      <c r="Y22" s="1247" t="s">
        <v>3324</v>
      </c>
      <c r="Z22" s="1247" t="s">
        <v>7970</v>
      </c>
      <c r="AA22" s="1247" t="s">
        <v>7971</v>
      </c>
      <c r="AB22" s="1247" t="s">
        <v>7972</v>
      </c>
      <c r="AC22" s="1247" t="s">
        <v>5877</v>
      </c>
      <c r="AD22" s="1247" t="s">
        <v>7973</v>
      </c>
      <c r="AE22" s="1247" t="s">
        <v>269</v>
      </c>
      <c r="AF22" s="1247" t="s">
        <v>7974</v>
      </c>
      <c r="AG22" s="1247" t="s">
        <v>5212</v>
      </c>
      <c r="AH22" s="1247" t="s">
        <v>4064</v>
      </c>
      <c r="AI22" s="1247" t="s">
        <v>7905</v>
      </c>
      <c r="AJ22" s="1247" t="s">
        <v>7975</v>
      </c>
      <c r="AK22" s="1247" t="s">
        <v>2368</v>
      </c>
      <c r="AL22" s="1247" t="s">
        <v>3073</v>
      </c>
      <c r="AM22" s="1247" t="s">
        <v>7976</v>
      </c>
      <c r="AN22" s="1247" t="s">
        <v>7977</v>
      </c>
      <c r="AO22" s="1247" t="s">
        <v>6329</v>
      </c>
      <c r="AP22" s="1247" t="s">
        <v>7978</v>
      </c>
      <c r="AQ22" s="1247" t="s">
        <v>1249</v>
      </c>
      <c r="AR22" s="1247" t="s">
        <v>7979</v>
      </c>
      <c r="AS22" s="1247" t="s">
        <v>7980</v>
      </c>
      <c r="AT22" s="1247" t="s">
        <v>7981</v>
      </c>
      <c r="AU22" s="1253" t="s">
        <v>7982</v>
      </c>
      <c r="AV22" s="1229" t="str">
        <f t="shared" si="1"/>
        <v>2:57</v>
      </c>
      <c r="AW22" s="1318"/>
    </row>
    <row r="23" ht="15.75" customHeight="1">
      <c r="A23" s="1273" t="s">
        <v>3482</v>
      </c>
      <c r="B23" s="1219" t="s">
        <v>7462</v>
      </c>
      <c r="C23" s="1232">
        <v>0.050520833333333334</v>
      </c>
      <c r="D23" s="1228" t="s">
        <v>7983</v>
      </c>
      <c r="E23" s="1228" t="s">
        <v>2178</v>
      </c>
      <c r="F23" s="1228" t="s">
        <v>7984</v>
      </c>
      <c r="G23" s="1228" t="s">
        <v>7985</v>
      </c>
      <c r="H23" s="1228" t="s">
        <v>7986</v>
      </c>
      <c r="I23" s="1319" t="s">
        <v>7684</v>
      </c>
      <c r="J23" s="1228" t="s">
        <v>7987</v>
      </c>
      <c r="K23" s="1228" t="s">
        <v>2054</v>
      </c>
      <c r="L23" s="1228" t="s">
        <v>7988</v>
      </c>
      <c r="M23" s="1228" t="s">
        <v>3892</v>
      </c>
      <c r="N23" s="1228" t="s">
        <v>7989</v>
      </c>
      <c r="O23" s="1228" t="s">
        <v>7990</v>
      </c>
      <c r="P23" s="1228" t="s">
        <v>853</v>
      </c>
      <c r="Q23" s="1228" t="s">
        <v>4083</v>
      </c>
      <c r="R23" s="1265" t="s">
        <v>6225</v>
      </c>
      <c r="S23" s="1228" t="s">
        <v>7991</v>
      </c>
      <c r="T23" s="1228" t="s">
        <v>7992</v>
      </c>
      <c r="U23" s="1228" t="s">
        <v>7993</v>
      </c>
      <c r="V23" s="1228" t="s">
        <v>3571</v>
      </c>
      <c r="W23" s="1228" t="s">
        <v>698</v>
      </c>
      <c r="X23" s="1228" t="s">
        <v>7994</v>
      </c>
      <c r="Y23" s="1228" t="s">
        <v>3574</v>
      </c>
      <c r="Z23" s="1228" t="s">
        <v>4793</v>
      </c>
      <c r="AA23" s="1228" t="s">
        <v>7995</v>
      </c>
      <c r="AB23" s="1228" t="s">
        <v>1981</v>
      </c>
      <c r="AC23" s="1228" t="s">
        <v>5216</v>
      </c>
      <c r="AD23" s="1228" t="s">
        <v>7996</v>
      </c>
      <c r="AE23" s="1228" t="s">
        <v>7607</v>
      </c>
      <c r="AF23" s="1228" t="s">
        <v>7997</v>
      </c>
      <c r="AG23" s="1228" t="s">
        <v>5793</v>
      </c>
      <c r="AH23" s="1228" t="s">
        <v>4572</v>
      </c>
      <c r="AI23" s="1228" t="s">
        <v>1718</v>
      </c>
      <c r="AJ23" s="1228" t="s">
        <v>7998</v>
      </c>
      <c r="AK23" s="1228" t="s">
        <v>419</v>
      </c>
      <c r="AL23" s="1228" t="s">
        <v>5608</v>
      </c>
      <c r="AM23" s="1228" t="s">
        <v>7999</v>
      </c>
      <c r="AN23" s="1228" t="s">
        <v>342</v>
      </c>
      <c r="AO23" s="1228" t="s">
        <v>8000</v>
      </c>
      <c r="AP23" s="1228" t="s">
        <v>8001</v>
      </c>
      <c r="AQ23" s="1228" t="s">
        <v>1896</v>
      </c>
      <c r="AR23" s="1228" t="s">
        <v>6326</v>
      </c>
      <c r="AS23" s="1228" t="s">
        <v>925</v>
      </c>
      <c r="AT23" s="1228" t="s">
        <v>8002</v>
      </c>
      <c r="AU23" s="1228" t="s">
        <v>8003</v>
      </c>
      <c r="AV23" s="1229" t="str">
        <f t="shared" si="1"/>
        <v>6:01</v>
      </c>
      <c r="AW23" s="1286" t="s">
        <v>8004</v>
      </c>
    </row>
    <row r="24" ht="15.75" customHeight="1">
      <c r="A24" s="1320" t="s">
        <v>8005</v>
      </c>
      <c r="B24" s="1219" t="s">
        <v>7462</v>
      </c>
      <c r="C24" s="1220">
        <v>0.050555555555555555</v>
      </c>
      <c r="D24" s="1247" t="s">
        <v>8006</v>
      </c>
      <c r="E24" s="1258" t="s">
        <v>8007</v>
      </c>
      <c r="F24" s="1258" t="s">
        <v>8008</v>
      </c>
      <c r="G24" s="1258" t="s">
        <v>8009</v>
      </c>
      <c r="H24" s="1259" t="s">
        <v>2821</v>
      </c>
      <c r="I24" s="1259" t="s">
        <v>1664</v>
      </c>
      <c r="J24" s="1261" t="s">
        <v>8010</v>
      </c>
      <c r="K24" s="1261" t="s">
        <v>8011</v>
      </c>
      <c r="L24" s="1261" t="s">
        <v>8012</v>
      </c>
      <c r="M24" s="1261" t="s">
        <v>3272</v>
      </c>
      <c r="N24" s="1261" t="s">
        <v>8013</v>
      </c>
      <c r="O24" s="1261" t="s">
        <v>7877</v>
      </c>
      <c r="P24" s="1261" t="s">
        <v>4437</v>
      </c>
      <c r="Q24" s="1265" t="s">
        <v>8014</v>
      </c>
      <c r="R24" s="1265" t="s">
        <v>7782</v>
      </c>
      <c r="S24" s="1265" t="s">
        <v>8015</v>
      </c>
      <c r="T24" s="1265" t="s">
        <v>8016</v>
      </c>
      <c r="U24" s="1265" t="s">
        <v>7707</v>
      </c>
      <c r="V24" s="1265" t="s">
        <v>7805</v>
      </c>
      <c r="W24" s="1268" t="s">
        <v>8017</v>
      </c>
      <c r="X24" s="1268" t="s">
        <v>7630</v>
      </c>
      <c r="Y24" s="1268" t="s">
        <v>5091</v>
      </c>
      <c r="Z24" s="1268" t="s">
        <v>8018</v>
      </c>
      <c r="AA24" s="1268" t="s">
        <v>8019</v>
      </c>
      <c r="AB24" s="1268" t="s">
        <v>5916</v>
      </c>
      <c r="AC24" s="1278" t="s">
        <v>6414</v>
      </c>
      <c r="AD24" s="1258" t="s">
        <v>8020</v>
      </c>
      <c r="AE24" s="1258" t="s">
        <v>7684</v>
      </c>
      <c r="AF24" s="1269" t="s">
        <v>8021</v>
      </c>
      <c r="AG24" s="1269" t="s">
        <v>8022</v>
      </c>
      <c r="AH24" s="1269" t="s">
        <v>2986</v>
      </c>
      <c r="AI24" s="1269" t="s">
        <v>6008</v>
      </c>
      <c r="AJ24" s="1269" t="s">
        <v>8023</v>
      </c>
      <c r="AK24" s="1269" t="s">
        <v>4914</v>
      </c>
      <c r="AL24" s="1269" t="s">
        <v>3499</v>
      </c>
      <c r="AM24" s="1271" t="s">
        <v>8024</v>
      </c>
      <c r="AN24" s="1271" t="s">
        <v>4082</v>
      </c>
      <c r="AO24" s="1271" t="s">
        <v>8025</v>
      </c>
      <c r="AP24" s="1271" t="s">
        <v>8026</v>
      </c>
      <c r="AQ24" s="1271" t="s">
        <v>8027</v>
      </c>
      <c r="AR24" s="1271" t="s">
        <v>8028</v>
      </c>
      <c r="AS24" s="1271" t="s">
        <v>8029</v>
      </c>
      <c r="AT24" s="1261" t="s">
        <v>8030</v>
      </c>
      <c r="AU24" s="1253" t="s">
        <v>8031</v>
      </c>
      <c r="AV24" s="1229" t="str">
        <f t="shared" si="1"/>
        <v>2:07</v>
      </c>
      <c r="AW24" s="1306"/>
    </row>
    <row r="25">
      <c r="A25" s="1287" t="s">
        <v>722</v>
      </c>
      <c r="B25" s="1288" t="s">
        <v>7462</v>
      </c>
      <c r="C25" s="1220">
        <v>0.050555555555555555</v>
      </c>
      <c r="D25" s="1247" t="s">
        <v>8032</v>
      </c>
      <c r="E25" s="1247" t="s">
        <v>8033</v>
      </c>
      <c r="F25" s="1247" t="s">
        <v>8034</v>
      </c>
      <c r="G25" s="1247" t="s">
        <v>8035</v>
      </c>
      <c r="H25" s="1247" t="s">
        <v>8036</v>
      </c>
      <c r="I25" s="1247" t="s">
        <v>4446</v>
      </c>
      <c r="J25" s="1247" t="s">
        <v>1389</v>
      </c>
      <c r="K25" s="1247" t="s">
        <v>8037</v>
      </c>
      <c r="L25" s="1247" t="s">
        <v>3662</v>
      </c>
      <c r="M25" s="1247" t="s">
        <v>3348</v>
      </c>
      <c r="N25" s="1247" t="s">
        <v>7934</v>
      </c>
      <c r="O25" s="1247" t="s">
        <v>8038</v>
      </c>
      <c r="P25" s="1247" t="s">
        <v>8039</v>
      </c>
      <c r="Q25" s="1247" t="s">
        <v>8040</v>
      </c>
      <c r="R25" s="1247" t="s">
        <v>8041</v>
      </c>
      <c r="S25" s="1247" t="s">
        <v>8042</v>
      </c>
      <c r="T25" s="1247" t="s">
        <v>7512</v>
      </c>
      <c r="U25" s="1247" t="s">
        <v>8043</v>
      </c>
      <c r="V25" s="1247" t="s">
        <v>8044</v>
      </c>
      <c r="W25" s="1247" t="s">
        <v>4151</v>
      </c>
      <c r="X25" s="1247" t="s">
        <v>8045</v>
      </c>
      <c r="Y25" s="1247" t="s">
        <v>4372</v>
      </c>
      <c r="Z25" s="1247" t="s">
        <v>8046</v>
      </c>
      <c r="AA25" s="1247" t="s">
        <v>8047</v>
      </c>
      <c r="AB25" s="1247" t="s">
        <v>8048</v>
      </c>
      <c r="AC25" s="1247" t="s">
        <v>5369</v>
      </c>
      <c r="AD25" s="1247" t="s">
        <v>8049</v>
      </c>
      <c r="AE25" s="1247" t="s">
        <v>7607</v>
      </c>
      <c r="AF25" s="1247" t="s">
        <v>8050</v>
      </c>
      <c r="AG25" s="1247" t="s">
        <v>4369</v>
      </c>
      <c r="AH25" s="1247" t="s">
        <v>8051</v>
      </c>
      <c r="AI25" s="1247" t="s">
        <v>8052</v>
      </c>
      <c r="AJ25" s="1247" t="s">
        <v>8053</v>
      </c>
      <c r="AK25" s="1247" t="s">
        <v>1839</v>
      </c>
      <c r="AL25" s="1247" t="s">
        <v>2542</v>
      </c>
      <c r="AM25" s="1247" t="s">
        <v>3160</v>
      </c>
      <c r="AN25" s="1247" t="s">
        <v>3630</v>
      </c>
      <c r="AO25" s="1247" t="s">
        <v>5524</v>
      </c>
      <c r="AP25" s="1247" t="s">
        <v>8054</v>
      </c>
      <c r="AQ25" s="1247" t="s">
        <v>8055</v>
      </c>
      <c r="AR25" s="1247" t="s">
        <v>7633</v>
      </c>
      <c r="AS25" s="1247" t="s">
        <v>1714</v>
      </c>
      <c r="AT25" s="1247" t="s">
        <v>8056</v>
      </c>
      <c r="AU25" s="1253" t="s">
        <v>7913</v>
      </c>
      <c r="AV25" s="1253" t="s">
        <v>7097</v>
      </c>
      <c r="AW25" s="1289" t="s">
        <v>8057</v>
      </c>
    </row>
    <row r="26" ht="15.75" customHeight="1">
      <c r="A26" s="1231" t="s">
        <v>886</v>
      </c>
      <c r="B26" s="1282" t="s">
        <v>7490</v>
      </c>
      <c r="C26" s="1232">
        <v>0.05056712962962963</v>
      </c>
      <c r="D26" s="1317" t="s">
        <v>7491</v>
      </c>
      <c r="E26" s="1321" t="s">
        <v>7492</v>
      </c>
      <c r="F26" s="1321" t="s">
        <v>7493</v>
      </c>
      <c r="G26" s="1228" t="s">
        <v>8058</v>
      </c>
      <c r="H26" s="1228" t="s">
        <v>8059</v>
      </c>
      <c r="I26" s="1321" t="s">
        <v>7496</v>
      </c>
      <c r="J26" s="1228" t="s">
        <v>8060</v>
      </c>
      <c r="K26" s="1321" t="s">
        <v>6085</v>
      </c>
      <c r="L26" s="1228" t="s">
        <v>7965</v>
      </c>
      <c r="M26" s="1228" t="s">
        <v>8061</v>
      </c>
      <c r="N26" s="1228" t="s">
        <v>8062</v>
      </c>
      <c r="O26" s="1228" t="s">
        <v>8063</v>
      </c>
      <c r="P26" s="1228" t="s">
        <v>3324</v>
      </c>
      <c r="Q26" s="1228" t="s">
        <v>8064</v>
      </c>
      <c r="R26" s="1228" t="s">
        <v>8065</v>
      </c>
      <c r="S26" s="1228" t="s">
        <v>7743</v>
      </c>
      <c r="T26" s="1321" t="s">
        <v>7505</v>
      </c>
      <c r="U26" s="1228" t="s">
        <v>8066</v>
      </c>
      <c r="V26" s="1228" t="s">
        <v>2181</v>
      </c>
      <c r="W26" s="1228" t="s">
        <v>8067</v>
      </c>
      <c r="X26" s="1228" t="s">
        <v>8068</v>
      </c>
      <c r="Y26" s="1228" t="s">
        <v>2347</v>
      </c>
      <c r="Z26" s="1321" t="s">
        <v>7508</v>
      </c>
      <c r="AA26" s="1321" t="s">
        <v>5943</v>
      </c>
      <c r="AB26" s="1228" t="s">
        <v>8069</v>
      </c>
      <c r="AC26" s="1229" t="s">
        <v>208</v>
      </c>
      <c r="AD26" s="1228" t="s">
        <v>8070</v>
      </c>
      <c r="AE26" s="1228" t="s">
        <v>8071</v>
      </c>
      <c r="AF26" s="1228" t="s">
        <v>8072</v>
      </c>
      <c r="AG26" s="1321" t="s">
        <v>7512</v>
      </c>
      <c r="AH26" s="1321" t="s">
        <v>2613</v>
      </c>
      <c r="AI26" s="1228" t="s">
        <v>8073</v>
      </c>
      <c r="AJ26" s="1228" t="s">
        <v>8074</v>
      </c>
      <c r="AK26" s="1228" t="s">
        <v>4941</v>
      </c>
      <c r="AL26" s="1321" t="s">
        <v>3372</v>
      </c>
      <c r="AM26" s="1228" t="s">
        <v>7682</v>
      </c>
      <c r="AN26" s="1228" t="s">
        <v>232</v>
      </c>
      <c r="AO26" s="1321" t="s">
        <v>7518</v>
      </c>
      <c r="AP26" s="1228" t="s">
        <v>8075</v>
      </c>
      <c r="AQ26" s="1228" t="s">
        <v>5860</v>
      </c>
      <c r="AR26" s="1321" t="s">
        <v>5100</v>
      </c>
      <c r="AS26" s="1228" t="s">
        <v>3642</v>
      </c>
      <c r="AT26" s="1228" t="s">
        <v>8076</v>
      </c>
      <c r="AU26" s="1228" t="s">
        <v>8077</v>
      </c>
      <c r="AV26" s="1229" t="str">
        <f t="shared" ref="AV26:AV45" si="2">TEXT(AU26-C26,"m:ss")</f>
        <v>3:34</v>
      </c>
      <c r="AW26" s="1322" t="s">
        <v>8078</v>
      </c>
    </row>
    <row r="27" ht="15.75" customHeight="1">
      <c r="A27" s="1273" t="s">
        <v>722</v>
      </c>
      <c r="B27" s="1282" t="s">
        <v>7490</v>
      </c>
      <c r="C27" s="1307">
        <v>0.05056712962962963</v>
      </c>
      <c r="D27" s="1247" t="s">
        <v>8079</v>
      </c>
      <c r="E27" s="1229" t="s">
        <v>7724</v>
      </c>
      <c r="F27" s="1229" t="s">
        <v>7776</v>
      </c>
      <c r="G27" s="1229" t="s">
        <v>8080</v>
      </c>
      <c r="H27" s="1323" t="s">
        <v>7495</v>
      </c>
      <c r="I27" s="1229" t="s">
        <v>1098</v>
      </c>
      <c r="J27" s="1228" t="s">
        <v>8081</v>
      </c>
      <c r="K27" s="1228" t="s">
        <v>8081</v>
      </c>
      <c r="L27" s="1229" t="s">
        <v>8082</v>
      </c>
      <c r="M27" s="1229" t="s">
        <v>8083</v>
      </c>
      <c r="N27" s="1229" t="s">
        <v>7715</v>
      </c>
      <c r="O27" s="1321" t="s">
        <v>7501</v>
      </c>
      <c r="P27" s="1229" t="s">
        <v>6746</v>
      </c>
      <c r="Q27" s="1229" t="s">
        <v>932</v>
      </c>
      <c r="R27" s="1228" t="s">
        <v>8081</v>
      </c>
      <c r="S27" s="1229" t="s">
        <v>8084</v>
      </c>
      <c r="T27" s="1229" t="s">
        <v>926</v>
      </c>
      <c r="U27" s="1229" t="s">
        <v>8085</v>
      </c>
      <c r="V27" s="1229" t="s">
        <v>8086</v>
      </c>
      <c r="W27" s="1229" t="s">
        <v>8087</v>
      </c>
      <c r="X27" s="1229" t="s">
        <v>7857</v>
      </c>
      <c r="Y27" s="1229" t="s">
        <v>7858</v>
      </c>
      <c r="Z27" s="1229" t="s">
        <v>2487</v>
      </c>
      <c r="AA27" s="1229" t="s">
        <v>8088</v>
      </c>
      <c r="AB27" s="1229" t="s">
        <v>8089</v>
      </c>
      <c r="AC27" s="1229" t="s">
        <v>3487</v>
      </c>
      <c r="AD27" s="1229" t="s">
        <v>8090</v>
      </c>
      <c r="AE27" s="1229" t="s">
        <v>5091</v>
      </c>
      <c r="AF27" s="1229" t="s">
        <v>8091</v>
      </c>
      <c r="AG27" s="1229" t="s">
        <v>3858</v>
      </c>
      <c r="AH27" s="1229" t="s">
        <v>8092</v>
      </c>
      <c r="AI27" s="1229" t="s">
        <v>3102</v>
      </c>
      <c r="AJ27" s="1229" t="s">
        <v>8093</v>
      </c>
      <c r="AK27" s="1229" t="s">
        <v>155</v>
      </c>
      <c r="AL27" s="1229" t="s">
        <v>7861</v>
      </c>
      <c r="AM27" s="1229" t="s">
        <v>8094</v>
      </c>
      <c r="AN27" s="1228" t="s">
        <v>8095</v>
      </c>
      <c r="AO27" s="1228" t="s">
        <v>8081</v>
      </c>
      <c r="AP27" s="1229" t="s">
        <v>4751</v>
      </c>
      <c r="AQ27" s="1229" t="s">
        <v>5980</v>
      </c>
      <c r="AR27" s="1229" t="s">
        <v>8096</v>
      </c>
      <c r="AS27" s="1229" t="s">
        <v>8097</v>
      </c>
      <c r="AT27" s="1323" t="s">
        <v>7521</v>
      </c>
      <c r="AU27" s="1228" t="s">
        <v>8098</v>
      </c>
      <c r="AV27" s="1229" t="str">
        <f t="shared" si="2"/>
        <v>3:07</v>
      </c>
      <c r="AW27" s="1292" t="s">
        <v>8099</v>
      </c>
    </row>
    <row r="28">
      <c r="A28" s="1273" t="s">
        <v>6281</v>
      </c>
      <c r="B28" s="1324" t="s">
        <v>7462</v>
      </c>
      <c r="C28" s="1232">
        <v>0.05056712962962963</v>
      </c>
      <c r="D28" s="1247" t="s">
        <v>8100</v>
      </c>
      <c r="E28" s="1228" t="s">
        <v>8101</v>
      </c>
      <c r="F28" s="1228" t="s">
        <v>8102</v>
      </c>
      <c r="G28" s="1228" t="s">
        <v>8103</v>
      </c>
      <c r="H28" s="1247" t="s">
        <v>8104</v>
      </c>
      <c r="I28" s="1228" t="s">
        <v>8105</v>
      </c>
      <c r="J28" s="1228" t="s">
        <v>1695</v>
      </c>
      <c r="K28" s="1228" t="s">
        <v>8106</v>
      </c>
      <c r="L28" s="1228" t="s">
        <v>3584</v>
      </c>
      <c r="M28" s="1228" t="s">
        <v>8107</v>
      </c>
      <c r="N28" s="1228" t="s">
        <v>7481</v>
      </c>
      <c r="O28" s="1228" t="s">
        <v>7897</v>
      </c>
      <c r="P28" s="1228" t="s">
        <v>3089</v>
      </c>
      <c r="Q28" s="1228" t="s">
        <v>8108</v>
      </c>
      <c r="R28" s="1228" t="s">
        <v>8109</v>
      </c>
      <c r="S28" s="1228" t="s">
        <v>8110</v>
      </c>
      <c r="T28" s="1228" t="s">
        <v>8111</v>
      </c>
      <c r="U28" s="1228" t="s">
        <v>6011</v>
      </c>
      <c r="V28" s="1228" t="s">
        <v>4105</v>
      </c>
      <c r="W28" s="1228" t="s">
        <v>8112</v>
      </c>
      <c r="X28" s="1228" t="s">
        <v>194</v>
      </c>
      <c r="Y28" s="1228" t="s">
        <v>3867</v>
      </c>
      <c r="Z28" s="1228" t="s">
        <v>8113</v>
      </c>
      <c r="AA28" s="1268" t="s">
        <v>8114</v>
      </c>
      <c r="AB28" s="1228" t="s">
        <v>8115</v>
      </c>
      <c r="AC28" s="1228" t="s">
        <v>6968</v>
      </c>
      <c r="AD28" s="1228" t="s">
        <v>8116</v>
      </c>
      <c r="AE28" s="1228" t="s">
        <v>3506</v>
      </c>
      <c r="AF28" s="1228" t="s">
        <v>8117</v>
      </c>
      <c r="AG28" s="1228" t="s">
        <v>682</v>
      </c>
      <c r="AH28" s="1228" t="s">
        <v>1865</v>
      </c>
      <c r="AI28" s="1228" t="s">
        <v>8118</v>
      </c>
      <c r="AJ28" s="1228" t="s">
        <v>8119</v>
      </c>
      <c r="AK28" s="1228" t="s">
        <v>7905</v>
      </c>
      <c r="AL28" s="1228" t="s">
        <v>8120</v>
      </c>
      <c r="AM28" s="1228" t="s">
        <v>8121</v>
      </c>
      <c r="AN28" s="1228" t="s">
        <v>7172</v>
      </c>
      <c r="AO28" s="1228" t="s">
        <v>5138</v>
      </c>
      <c r="AP28" s="1228" t="s">
        <v>8122</v>
      </c>
      <c r="AQ28" s="1228" t="s">
        <v>2853</v>
      </c>
      <c r="AR28" s="1228" t="s">
        <v>8123</v>
      </c>
      <c r="AS28" s="1228" t="s">
        <v>368</v>
      </c>
      <c r="AT28" s="1228" t="s">
        <v>8124</v>
      </c>
      <c r="AU28" s="1228" t="s">
        <v>8125</v>
      </c>
      <c r="AV28" s="1228" t="str">
        <f t="shared" si="2"/>
        <v>4:22</v>
      </c>
      <c r="AW28" s="1322" t="s">
        <v>8126</v>
      </c>
    </row>
    <row r="29" ht="15.75" customHeight="1">
      <c r="A29" s="1275" t="s">
        <v>3659</v>
      </c>
      <c r="B29" s="1219" t="s">
        <v>7462</v>
      </c>
      <c r="C29" s="1312">
        <v>0.05060185185185185</v>
      </c>
      <c r="D29" s="1247" t="s">
        <v>8127</v>
      </c>
      <c r="E29" s="1276" t="s">
        <v>8128</v>
      </c>
      <c r="F29" s="1276" t="s">
        <v>5902</v>
      </c>
      <c r="G29" s="1276" t="s">
        <v>8129</v>
      </c>
      <c r="H29" s="1260" t="s">
        <v>8130</v>
      </c>
      <c r="I29" s="1260" t="s">
        <v>8131</v>
      </c>
      <c r="J29" s="1263" t="s">
        <v>7771</v>
      </c>
      <c r="K29" s="1263" t="s">
        <v>6263</v>
      </c>
      <c r="L29" s="1263" t="s">
        <v>5063</v>
      </c>
      <c r="M29" s="1263" t="s">
        <v>8132</v>
      </c>
      <c r="N29" s="1263" t="s">
        <v>4663</v>
      </c>
      <c r="O29" s="1263" t="s">
        <v>8133</v>
      </c>
      <c r="P29" s="1263" t="s">
        <v>5317</v>
      </c>
      <c r="Q29" s="1267" t="s">
        <v>8134</v>
      </c>
      <c r="R29" s="1267" t="s">
        <v>4848</v>
      </c>
      <c r="S29" s="1267" t="s">
        <v>5916</v>
      </c>
      <c r="T29" s="1267" t="s">
        <v>8135</v>
      </c>
      <c r="U29" s="1267" t="s">
        <v>8136</v>
      </c>
      <c r="V29" s="1267" t="s">
        <v>3311</v>
      </c>
      <c r="W29" s="1278" t="s">
        <v>8137</v>
      </c>
      <c r="X29" s="1278" t="s">
        <v>6245</v>
      </c>
      <c r="Y29" s="1278" t="s">
        <v>4633</v>
      </c>
      <c r="Z29" s="1278" t="s">
        <v>1771</v>
      </c>
      <c r="AA29" s="1278" t="s">
        <v>8138</v>
      </c>
      <c r="AB29" s="1278" t="s">
        <v>8089</v>
      </c>
      <c r="AC29" s="1278" t="s">
        <v>685</v>
      </c>
      <c r="AD29" s="1276" t="s">
        <v>5661</v>
      </c>
      <c r="AE29" s="1276" t="s">
        <v>5022</v>
      </c>
      <c r="AF29" s="1279" t="s">
        <v>8139</v>
      </c>
      <c r="AG29" s="1279" t="s">
        <v>8022</v>
      </c>
      <c r="AH29" s="1279" t="s">
        <v>8140</v>
      </c>
      <c r="AI29" s="1279" t="s">
        <v>5059</v>
      </c>
      <c r="AJ29" s="1279" t="s">
        <v>8141</v>
      </c>
      <c r="AK29" s="1279" t="s">
        <v>8142</v>
      </c>
      <c r="AL29" s="1279" t="s">
        <v>4885</v>
      </c>
      <c r="AM29" s="1270" t="s">
        <v>8143</v>
      </c>
      <c r="AN29" s="1270" t="s">
        <v>8144</v>
      </c>
      <c r="AO29" s="1270" t="s">
        <v>8145</v>
      </c>
      <c r="AP29" s="1270" t="s">
        <v>8146</v>
      </c>
      <c r="AQ29" s="1270" t="s">
        <v>2811</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7915</v>
      </c>
      <c r="E30" s="1228" t="s">
        <v>7596</v>
      </c>
      <c r="F30" s="1228" t="s">
        <v>8150</v>
      </c>
      <c r="G30" s="1229" t="s">
        <v>8151</v>
      </c>
      <c r="H30" s="1228" t="s">
        <v>8152</v>
      </c>
      <c r="I30" s="1228" t="s">
        <v>279</v>
      </c>
      <c r="J30" s="1228" t="s">
        <v>3203</v>
      </c>
      <c r="K30" s="1229" t="s">
        <v>7828</v>
      </c>
      <c r="L30" s="1228" t="s">
        <v>2827</v>
      </c>
      <c r="M30" s="1228" t="s">
        <v>4618</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5143</v>
      </c>
      <c r="Y30" s="1229" t="s">
        <v>6731</v>
      </c>
      <c r="Z30" s="1228" t="s">
        <v>1238</v>
      </c>
      <c r="AA30" s="1228" t="s">
        <v>8161</v>
      </c>
      <c r="AB30" s="1228" t="s">
        <v>8162</v>
      </c>
      <c r="AC30" s="1228" t="s">
        <v>1165</v>
      </c>
      <c r="AD30" s="1228" t="s">
        <v>8163</v>
      </c>
      <c r="AE30" s="1236" t="s">
        <v>4080</v>
      </c>
      <c r="AF30" s="1229" t="s">
        <v>8164</v>
      </c>
      <c r="AG30" s="1228" t="s">
        <v>8165</v>
      </c>
      <c r="AH30" s="1228" t="s">
        <v>2753</v>
      </c>
      <c r="AI30" s="1228" t="s">
        <v>8166</v>
      </c>
      <c r="AJ30" s="1229" t="s">
        <v>7058</v>
      </c>
      <c r="AK30" s="1228" t="s">
        <v>8167</v>
      </c>
      <c r="AL30" s="1229" t="s">
        <v>3575</v>
      </c>
      <c r="AM30" s="1229" t="s">
        <v>8168</v>
      </c>
      <c r="AN30" s="1229" t="s">
        <v>1973</v>
      </c>
      <c r="AO30" s="1228" t="s">
        <v>845</v>
      </c>
      <c r="AP30" s="1228" t="s">
        <v>7938</v>
      </c>
      <c r="AQ30" s="1228" t="s">
        <v>8169</v>
      </c>
      <c r="AR30" s="1228" t="s">
        <v>1389</v>
      </c>
      <c r="AS30" s="1228" t="s">
        <v>8170</v>
      </c>
      <c r="AT30" s="1228" t="s">
        <v>8171</v>
      </c>
      <c r="AU30" s="1228" t="s">
        <v>8172</v>
      </c>
      <c r="AV30" s="1229" t="str">
        <f t="shared" si="2"/>
        <v>2:25</v>
      </c>
      <c r="AW30" s="1322"/>
    </row>
    <row r="31">
      <c r="A31" s="1218" t="s">
        <v>8173</v>
      </c>
      <c r="B31" s="1324" t="s">
        <v>7462</v>
      </c>
      <c r="C31" s="1232">
        <v>0.050625</v>
      </c>
      <c r="D31" s="1310" t="s">
        <v>8174</v>
      </c>
      <c r="E31" s="1228" t="s">
        <v>4124</v>
      </c>
      <c r="F31" s="1228" t="s">
        <v>8175</v>
      </c>
      <c r="G31" s="1228" t="s">
        <v>8176</v>
      </c>
      <c r="H31" s="1228" t="s">
        <v>8177</v>
      </c>
      <c r="I31" s="1228" t="s">
        <v>4699</v>
      </c>
      <c r="J31" s="1228" t="s">
        <v>8178</v>
      </c>
      <c r="K31" s="1228" t="s">
        <v>8179</v>
      </c>
      <c r="L31" s="1228" t="s">
        <v>7547</v>
      </c>
      <c r="M31" s="1228" t="s">
        <v>8180</v>
      </c>
      <c r="N31" s="1228" t="s">
        <v>8181</v>
      </c>
      <c r="O31" s="1228" t="s">
        <v>8182</v>
      </c>
      <c r="P31" s="1228" t="s">
        <v>5091</v>
      </c>
      <c r="Q31" s="1228" t="s">
        <v>4023</v>
      </c>
      <c r="R31" s="1228" t="s">
        <v>3318</v>
      </c>
      <c r="S31" s="1228" t="s">
        <v>6026</v>
      </c>
      <c r="T31" s="1228" t="s">
        <v>7505</v>
      </c>
      <c r="U31" s="1228" t="s">
        <v>126</v>
      </c>
      <c r="V31" s="1228" t="s">
        <v>2041</v>
      </c>
      <c r="W31" s="1228" t="s">
        <v>8183</v>
      </c>
      <c r="X31" s="1228" t="s">
        <v>8184</v>
      </c>
      <c r="Y31" s="1228" t="s">
        <v>8185</v>
      </c>
      <c r="Z31" s="1228" t="s">
        <v>8186</v>
      </c>
      <c r="AA31" s="1228" t="s">
        <v>8187</v>
      </c>
      <c r="AB31" s="1228"/>
      <c r="AC31" s="1228" t="s">
        <v>8188</v>
      </c>
      <c r="AD31" s="1228" t="s">
        <v>8189</v>
      </c>
      <c r="AE31" s="1228" t="s">
        <v>3312</v>
      </c>
      <c r="AF31" s="1228" t="s">
        <v>8190</v>
      </c>
      <c r="AG31" s="1228" t="s">
        <v>8191</v>
      </c>
      <c r="AH31" s="1228" t="s">
        <v>8192</v>
      </c>
      <c r="AI31" s="1228" t="s">
        <v>795</v>
      </c>
      <c r="AJ31" s="1228" t="s">
        <v>8193</v>
      </c>
      <c r="AK31" s="1228" t="s">
        <v>8194</v>
      </c>
      <c r="AL31" s="1228" t="s">
        <v>2028</v>
      </c>
      <c r="AM31" s="1228" t="s">
        <v>8195</v>
      </c>
      <c r="AN31" s="1228" t="s">
        <v>4179</v>
      </c>
      <c r="AO31" s="1228" t="s">
        <v>7937</v>
      </c>
      <c r="AP31" s="1228" t="s">
        <v>8196</v>
      </c>
      <c r="AQ31" s="1228" t="s">
        <v>8197</v>
      </c>
      <c r="AR31" s="1228" t="s">
        <v>6329</v>
      </c>
      <c r="AS31" s="1228" t="s">
        <v>8198</v>
      </c>
      <c r="AT31" s="1228" t="s">
        <v>7157</v>
      </c>
      <c r="AU31" s="1228" t="s">
        <v>8199</v>
      </c>
      <c r="AV31" s="1229" t="str">
        <f t="shared" si="2"/>
        <v>2:05</v>
      </c>
      <c r="AW31" s="1292"/>
    </row>
    <row r="32">
      <c r="A32" s="1273" t="s">
        <v>537</v>
      </c>
      <c r="B32" s="1324" t="s">
        <v>7462</v>
      </c>
      <c r="C32" s="1232">
        <v>0.05063657407407408</v>
      </c>
      <c r="D32" s="1247" t="s">
        <v>8200</v>
      </c>
      <c r="E32" s="1228" t="s">
        <v>7596</v>
      </c>
      <c r="F32" s="1228" t="s">
        <v>1069</v>
      </c>
      <c r="G32" s="1228" t="s">
        <v>8201</v>
      </c>
      <c r="H32" s="1228" t="s">
        <v>8202</v>
      </c>
      <c r="I32" s="1247" t="s">
        <v>1779</v>
      </c>
      <c r="J32" s="1247" t="s">
        <v>7800</v>
      </c>
      <c r="K32" s="1228" t="s">
        <v>3774</v>
      </c>
      <c r="L32" s="1228" t="s">
        <v>4004</v>
      </c>
      <c r="M32" s="1247" t="s">
        <v>8203</v>
      </c>
      <c r="N32" s="1228" t="s">
        <v>7318</v>
      </c>
      <c r="O32" s="1228" t="s">
        <v>8204</v>
      </c>
      <c r="P32" s="1247" t="s">
        <v>4537</v>
      </c>
      <c r="Q32" s="1228" t="s">
        <v>546</v>
      </c>
      <c r="R32" s="1247" t="s">
        <v>2206</v>
      </c>
      <c r="S32" s="1228" t="s">
        <v>8205</v>
      </c>
      <c r="T32" s="1247" t="s">
        <v>8206</v>
      </c>
      <c r="U32" s="1228" t="s">
        <v>7718</v>
      </c>
      <c r="V32" s="1247" t="s">
        <v>8207</v>
      </c>
      <c r="W32" s="1247" t="s">
        <v>8208</v>
      </c>
      <c r="X32" s="1247" t="s">
        <v>766</v>
      </c>
      <c r="Y32" s="1247" t="s">
        <v>8029</v>
      </c>
      <c r="Z32" s="1247" t="s">
        <v>8113</v>
      </c>
      <c r="AA32" s="1228" t="s">
        <v>4914</v>
      </c>
      <c r="AB32" s="1247" t="s">
        <v>2586</v>
      </c>
      <c r="AC32" s="1228" t="s">
        <v>8209</v>
      </c>
      <c r="AD32" s="1247" t="s">
        <v>8210</v>
      </c>
      <c r="AE32" s="1228" t="s">
        <v>3506</v>
      </c>
      <c r="AF32" s="1228" t="s">
        <v>8211</v>
      </c>
      <c r="AG32" s="1247" t="s">
        <v>311</v>
      </c>
      <c r="AH32" s="1247" t="s">
        <v>2574</v>
      </c>
      <c r="AI32" s="1228" t="s">
        <v>8212</v>
      </c>
      <c r="AJ32" s="1247" t="s">
        <v>8213</v>
      </c>
      <c r="AK32" s="1247" t="s">
        <v>926</v>
      </c>
      <c r="AL32" s="1247" t="s">
        <v>7584</v>
      </c>
      <c r="AM32" s="1247" t="s">
        <v>3940</v>
      </c>
      <c r="AN32" s="1247" t="s">
        <v>4076</v>
      </c>
      <c r="AO32" s="1247" t="s">
        <v>3115</v>
      </c>
      <c r="AP32" s="1228" t="s">
        <v>8214</v>
      </c>
      <c r="AQ32" s="1247" t="s">
        <v>6680</v>
      </c>
      <c r="AR32" s="1228" t="s">
        <v>8145</v>
      </c>
      <c r="AS32" s="1247" t="s">
        <v>1521</v>
      </c>
      <c r="AT32" s="1228" t="s">
        <v>8215</v>
      </c>
      <c r="AU32" s="1228" t="s">
        <v>8216</v>
      </c>
      <c r="AV32" s="1229" t="str">
        <f t="shared" si="2"/>
        <v>1:56</v>
      </c>
      <c r="AW32" s="1322" t="s">
        <v>8217</v>
      </c>
    </row>
    <row r="33">
      <c r="A33" s="1241" t="s">
        <v>1883</v>
      </c>
      <c r="B33" s="1288" t="s">
        <v>7462</v>
      </c>
      <c r="C33" s="1220">
        <v>0.0506712962962963</v>
      </c>
      <c r="D33" s="1310" t="s">
        <v>8218</v>
      </c>
      <c r="E33" s="1258" t="s">
        <v>8128</v>
      </c>
      <c r="F33" s="1258" t="s">
        <v>7734</v>
      </c>
      <c r="G33" s="1258" t="s">
        <v>8219</v>
      </c>
      <c r="H33" s="1259" t="s">
        <v>8220</v>
      </c>
      <c r="I33" s="1259" t="s">
        <v>2321</v>
      </c>
      <c r="J33" s="1261" t="s">
        <v>8221</v>
      </c>
      <c r="K33" s="1261" t="s">
        <v>6778</v>
      </c>
      <c r="L33" s="1261" t="s">
        <v>8222</v>
      </c>
      <c r="M33" s="1261" t="s">
        <v>6776</v>
      </c>
      <c r="N33" s="1261" t="s">
        <v>8223</v>
      </c>
      <c r="O33" s="1261" t="s">
        <v>8224</v>
      </c>
      <c r="P33" s="1261" t="s">
        <v>3321</v>
      </c>
      <c r="Q33" s="1265" t="s">
        <v>8225</v>
      </c>
      <c r="R33" s="1265" t="s">
        <v>8226</v>
      </c>
      <c r="S33" s="1265" t="s">
        <v>8227</v>
      </c>
      <c r="T33" s="1265" t="s">
        <v>8228</v>
      </c>
      <c r="U33" s="1265" t="s">
        <v>8229</v>
      </c>
      <c r="V33" s="1265" t="s">
        <v>8230</v>
      </c>
      <c r="W33" s="1268" t="s">
        <v>8231</v>
      </c>
      <c r="X33" s="1268" t="s">
        <v>8232</v>
      </c>
      <c r="Y33" s="1268" t="s">
        <v>4226</v>
      </c>
      <c r="Z33" s="1268" t="s">
        <v>8233</v>
      </c>
      <c r="AA33" s="1228" t="s">
        <v>1844</v>
      </c>
      <c r="AB33" s="1268" t="s">
        <v>8234</v>
      </c>
      <c r="AC33" s="1268" t="s">
        <v>5369</v>
      </c>
      <c r="AD33" s="1258" t="s">
        <v>8235</v>
      </c>
      <c r="AE33" s="1258" t="s">
        <v>208</v>
      </c>
      <c r="AF33" s="1269" t="s">
        <v>8236</v>
      </c>
      <c r="AG33" s="1269" t="s">
        <v>3297</v>
      </c>
      <c r="AH33" s="1269" t="s">
        <v>4572</v>
      </c>
      <c r="AI33" s="1269" t="s">
        <v>8237</v>
      </c>
      <c r="AJ33" s="1269" t="s">
        <v>8238</v>
      </c>
      <c r="AK33" s="1269" t="s">
        <v>293</v>
      </c>
      <c r="AL33" s="1269" t="s">
        <v>2557</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7462</v>
      </c>
      <c r="C34" s="1220">
        <v>0.05070601851851852</v>
      </c>
      <c r="D34" s="1247" t="s">
        <v>8248</v>
      </c>
      <c r="E34" s="1276" t="s">
        <v>7415</v>
      </c>
      <c r="F34" s="1276" t="s">
        <v>8249</v>
      </c>
      <c r="G34" s="1276" t="s">
        <v>8250</v>
      </c>
      <c r="H34" s="1260" t="s">
        <v>8251</v>
      </c>
      <c r="I34" s="1260" t="s">
        <v>279</v>
      </c>
      <c r="J34" s="1263" t="s">
        <v>8252</v>
      </c>
      <c r="K34" s="1263" t="s">
        <v>7778</v>
      </c>
      <c r="L34" s="1263" t="s">
        <v>4800</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2577</v>
      </c>
      <c r="AC34" s="1278" t="s">
        <v>3692</v>
      </c>
      <c r="AD34" s="1276" t="s">
        <v>8262</v>
      </c>
      <c r="AE34" s="1276" t="s">
        <v>3766</v>
      </c>
      <c r="AF34" s="1279" t="s">
        <v>7583</v>
      </c>
      <c r="AG34" s="1279" t="s">
        <v>8263</v>
      </c>
      <c r="AH34" s="1279" t="s">
        <v>2088</v>
      </c>
      <c r="AI34" s="1279" t="s">
        <v>8264</v>
      </c>
      <c r="AJ34" s="1279" t="s">
        <v>8265</v>
      </c>
      <c r="AK34" s="1279" t="s">
        <v>8266</v>
      </c>
      <c r="AL34" s="1279" t="s">
        <v>4772</v>
      </c>
      <c r="AM34" s="1270" t="s">
        <v>8045</v>
      </c>
      <c r="AN34" s="1270" t="s">
        <v>4772</v>
      </c>
      <c r="AO34" s="1270" t="s">
        <v>3836</v>
      </c>
      <c r="AP34" s="1270" t="s">
        <v>8267</v>
      </c>
      <c r="AQ34" s="1270" t="s">
        <v>2152</v>
      </c>
      <c r="AR34" s="1270" t="s">
        <v>8268</v>
      </c>
      <c r="AS34" s="1270" t="s">
        <v>5315</v>
      </c>
      <c r="AT34" s="1263" t="s">
        <v>8269</v>
      </c>
      <c r="AU34" s="1280" t="s">
        <v>8270</v>
      </c>
      <c r="AV34" s="1229" t="str">
        <f t="shared" si="2"/>
        <v>2:54</v>
      </c>
      <c r="AW34" s="1306"/>
    </row>
    <row r="35" ht="15.75" customHeight="1">
      <c r="A35" s="1273" t="s">
        <v>4087</v>
      </c>
      <c r="B35" s="1219" t="s">
        <v>7462</v>
      </c>
      <c r="C35" s="1307">
        <v>0.050868055555555555</v>
      </c>
      <c r="D35" s="1247" t="s">
        <v>8271</v>
      </c>
      <c r="E35" s="1229" t="s">
        <v>6101</v>
      </c>
      <c r="F35" s="1229" t="s">
        <v>8272</v>
      </c>
      <c r="G35" s="1229" t="s">
        <v>8273</v>
      </c>
      <c r="H35" s="1229" t="s">
        <v>8059</v>
      </c>
      <c r="I35" s="1229" t="s">
        <v>1381</v>
      </c>
      <c r="J35" s="1229" t="s">
        <v>8243</v>
      </c>
      <c r="K35" s="1229" t="s">
        <v>8274</v>
      </c>
      <c r="L35" s="1229" t="s">
        <v>7741</v>
      </c>
      <c r="M35" s="1229" t="s">
        <v>4729</v>
      </c>
      <c r="N35" s="1229" t="s">
        <v>6966</v>
      </c>
      <c r="O35" s="1229" t="s">
        <v>8275</v>
      </c>
      <c r="P35" s="1229" t="s">
        <v>8276</v>
      </c>
      <c r="Q35" s="1229" t="s">
        <v>8277</v>
      </c>
      <c r="R35" s="1229" t="s">
        <v>8278</v>
      </c>
      <c r="S35" s="1229" t="s">
        <v>7987</v>
      </c>
      <c r="T35" s="1229" t="s">
        <v>4070</v>
      </c>
      <c r="U35" s="1229" t="s">
        <v>8279</v>
      </c>
      <c r="V35" s="1229" t="s">
        <v>8280</v>
      </c>
      <c r="W35" s="1229" t="s">
        <v>8281</v>
      </c>
      <c r="X35" s="1229" t="s">
        <v>8282</v>
      </c>
      <c r="Y35" s="1229" t="s">
        <v>3413</v>
      </c>
      <c r="Z35" s="1229" t="s">
        <v>8283</v>
      </c>
      <c r="AA35" s="1229" t="s">
        <v>8284</v>
      </c>
      <c r="AB35" s="1229" t="s">
        <v>8285</v>
      </c>
      <c r="AC35" s="1229" t="s">
        <v>2716</v>
      </c>
      <c r="AD35" s="1229" t="s">
        <v>8286</v>
      </c>
      <c r="AE35" s="1229" t="s">
        <v>512</v>
      </c>
      <c r="AF35" s="1229" t="s">
        <v>8287</v>
      </c>
      <c r="AG35" s="1229" t="s">
        <v>5825</v>
      </c>
      <c r="AH35" s="1229" t="s">
        <v>8288</v>
      </c>
      <c r="AI35" s="1229" t="s">
        <v>8289</v>
      </c>
      <c r="AJ35" s="1229" t="s">
        <v>8290</v>
      </c>
      <c r="AK35" s="1229" t="s">
        <v>4760</v>
      </c>
      <c r="AL35" s="1229" t="s">
        <v>8291</v>
      </c>
      <c r="AM35" s="1229" t="s">
        <v>8292</v>
      </c>
      <c r="AN35" s="1229" t="s">
        <v>3850</v>
      </c>
      <c r="AO35" s="1229" t="s">
        <v>7828</v>
      </c>
      <c r="AP35" s="1229" t="s">
        <v>8293</v>
      </c>
      <c r="AQ35" s="1229" t="s">
        <v>8294</v>
      </c>
      <c r="AR35" s="1229" t="s">
        <v>7728</v>
      </c>
      <c r="AS35" s="1229" t="s">
        <v>4335</v>
      </c>
      <c r="AT35" s="1229" t="s">
        <v>8295</v>
      </c>
      <c r="AU35" s="1229" t="s">
        <v>8296</v>
      </c>
      <c r="AV35" s="1229" t="str">
        <f t="shared" si="2"/>
        <v>2:44</v>
      </c>
      <c r="AW35" s="1240"/>
    </row>
    <row r="36" ht="15.75" customHeight="1">
      <c r="A36" s="1273" t="s">
        <v>1746</v>
      </c>
      <c r="B36" s="1325" t="s">
        <v>7524</v>
      </c>
      <c r="C36" s="1220">
        <v>0.05092592592592592</v>
      </c>
      <c r="D36" s="1326" t="s">
        <v>7525</v>
      </c>
      <c r="E36" s="1327" t="s">
        <v>7526</v>
      </c>
      <c r="F36" s="1326" t="s">
        <v>7527</v>
      </c>
      <c r="G36" s="1228" t="s">
        <v>8297</v>
      </c>
      <c r="H36" s="1326" t="s">
        <v>7528</v>
      </c>
      <c r="I36" s="1229" t="s">
        <v>672</v>
      </c>
      <c r="J36" s="1276" t="s">
        <v>5020</v>
      </c>
      <c r="K36" s="1229" t="s">
        <v>8016</v>
      </c>
      <c r="L36" s="1276" t="s">
        <v>3848</v>
      </c>
      <c r="M36" s="1229" t="s">
        <v>7782</v>
      </c>
      <c r="N36" s="1326" t="s">
        <v>7533</v>
      </c>
      <c r="O36" s="1229" t="s">
        <v>8298</v>
      </c>
      <c r="P36" s="1276" t="s">
        <v>1316</v>
      </c>
      <c r="Q36" s="1327" t="s">
        <v>7536</v>
      </c>
      <c r="R36" s="1326" t="s">
        <v>7537</v>
      </c>
      <c r="S36" s="1229" t="s">
        <v>155</v>
      </c>
      <c r="T36" s="1276" t="s">
        <v>7780</v>
      </c>
      <c r="U36" s="1327" t="s">
        <v>7540</v>
      </c>
      <c r="V36" s="1326" t="s">
        <v>7541</v>
      </c>
      <c r="W36" s="1229" t="s">
        <v>8299</v>
      </c>
      <c r="X36" s="1326" t="s">
        <v>7543</v>
      </c>
      <c r="Y36" s="1229" t="s">
        <v>5186</v>
      </c>
      <c r="Z36" s="1258" t="s">
        <v>7991</v>
      </c>
      <c r="AA36" s="1229" t="s">
        <v>8300</v>
      </c>
      <c r="AB36" s="1276" t="s">
        <v>8301</v>
      </c>
      <c r="AC36" s="1228" t="s">
        <v>8302</v>
      </c>
      <c r="AD36" s="1276" t="s">
        <v>8303</v>
      </c>
      <c r="AE36" s="1228" t="s">
        <v>8304</v>
      </c>
      <c r="AF36" s="1276" t="s">
        <v>8305</v>
      </c>
      <c r="AG36" s="1229" t="s">
        <v>6007</v>
      </c>
      <c r="AH36" s="1326" t="s">
        <v>7547</v>
      </c>
      <c r="AI36" s="1327" t="s">
        <v>7548</v>
      </c>
      <c r="AJ36" s="1276" t="s">
        <v>8306</v>
      </c>
      <c r="AK36" s="1229" t="s">
        <v>5288</v>
      </c>
      <c r="AL36" s="1326" t="s">
        <v>7550</v>
      </c>
      <c r="AM36" s="1229" t="s">
        <v>8307</v>
      </c>
      <c r="AN36" s="1276" t="s">
        <v>5157</v>
      </c>
      <c r="AO36" s="1327" t="s">
        <v>7552</v>
      </c>
      <c r="AP36" s="1258" t="s">
        <v>8308</v>
      </c>
      <c r="AQ36" s="1327" t="s">
        <v>7554</v>
      </c>
      <c r="AR36" s="1326" t="s">
        <v>7555</v>
      </c>
      <c r="AS36" s="1229" t="s">
        <v>1044</v>
      </c>
      <c r="AT36" s="1326" t="s">
        <v>7556</v>
      </c>
      <c r="AU36" s="1228" t="s">
        <v>7557</v>
      </c>
      <c r="AV36" s="1229" t="str">
        <f t="shared" si="2"/>
        <v>2:24</v>
      </c>
      <c r="AW36" s="1322"/>
    </row>
    <row r="37">
      <c r="A37" s="1273" t="s">
        <v>2758</v>
      </c>
      <c r="B37" s="1324" t="s">
        <v>7490</v>
      </c>
      <c r="C37" s="1232">
        <v>0.050902777777777776</v>
      </c>
      <c r="D37" s="1247" t="s">
        <v>8309</v>
      </c>
      <c r="E37" s="1247" t="s">
        <v>6500</v>
      </c>
      <c r="F37" s="1247" t="s">
        <v>7007</v>
      </c>
      <c r="G37" s="1247" t="s">
        <v>8310</v>
      </c>
      <c r="H37" s="1247" t="s">
        <v>8311</v>
      </c>
      <c r="I37" s="1247" t="s">
        <v>2115</v>
      </c>
      <c r="J37" s="1247" t="s">
        <v>8312</v>
      </c>
      <c r="K37" s="1247" t="s">
        <v>8313</v>
      </c>
      <c r="L37" s="1247" t="s">
        <v>7361</v>
      </c>
      <c r="M37" s="1247" t="s">
        <v>8314</v>
      </c>
      <c r="N37" s="1247" t="s">
        <v>5335</v>
      </c>
      <c r="O37" s="1247" t="s">
        <v>8315</v>
      </c>
      <c r="P37" s="1247" t="s">
        <v>411</v>
      </c>
      <c r="Q37" s="1247" t="s">
        <v>8316</v>
      </c>
      <c r="R37" s="1247" t="s">
        <v>8317</v>
      </c>
      <c r="S37" s="1247" t="s">
        <v>5911</v>
      </c>
      <c r="T37" s="1247" t="s">
        <v>8318</v>
      </c>
      <c r="U37" s="1247" t="s">
        <v>8319</v>
      </c>
      <c r="V37" s="1247" t="s">
        <v>8320</v>
      </c>
      <c r="W37" s="1247" t="s">
        <v>8321</v>
      </c>
      <c r="X37" s="1247" t="s">
        <v>7764</v>
      </c>
      <c r="Y37" s="1247" t="s">
        <v>3312</v>
      </c>
      <c r="Z37" s="1247" t="s">
        <v>8322</v>
      </c>
      <c r="AA37" s="1247" t="s">
        <v>8284</v>
      </c>
      <c r="AB37" s="1247" t="s">
        <v>7771</v>
      </c>
      <c r="AC37" s="1247" t="s">
        <v>466</v>
      </c>
      <c r="AD37" s="1247" t="s">
        <v>8323</v>
      </c>
      <c r="AE37" s="1247" t="s">
        <v>8071</v>
      </c>
      <c r="AF37" s="1247" t="s">
        <v>5232</v>
      </c>
      <c r="AG37" s="1247" t="s">
        <v>5212</v>
      </c>
      <c r="AH37" s="1247" t="s">
        <v>8324</v>
      </c>
      <c r="AI37" s="1247" t="s">
        <v>8325</v>
      </c>
      <c r="AJ37" s="1247" t="s">
        <v>8326</v>
      </c>
      <c r="AK37" s="1247" t="s">
        <v>8327</v>
      </c>
      <c r="AL37" s="1247" t="s">
        <v>2753</v>
      </c>
      <c r="AM37" s="1247" t="s">
        <v>6684</v>
      </c>
      <c r="AN37" s="1247" t="s">
        <v>3580</v>
      </c>
      <c r="AO37" s="1247" t="s">
        <v>8328</v>
      </c>
      <c r="AP37" s="1247" t="s">
        <v>8329</v>
      </c>
      <c r="AQ37" s="1247" t="s">
        <v>3608</v>
      </c>
      <c r="AR37" s="1247" t="s">
        <v>8330</v>
      </c>
      <c r="AS37" s="1247" t="s">
        <v>3594</v>
      </c>
      <c r="AT37" s="1247" t="s">
        <v>8331</v>
      </c>
      <c r="AU37" s="1228" t="s">
        <v>8332</v>
      </c>
      <c r="AV37" s="1228" t="str">
        <f t="shared" si="2"/>
        <v>4:37</v>
      </c>
      <c r="AW37" s="1328" t="s">
        <v>8333</v>
      </c>
    </row>
    <row r="38">
      <c r="A38" s="1287" t="s">
        <v>2509</v>
      </c>
      <c r="B38" s="1200" t="s">
        <v>7490</v>
      </c>
      <c r="C38" s="1220">
        <v>0.05101851851851852</v>
      </c>
      <c r="D38" s="1247" t="s">
        <v>8334</v>
      </c>
      <c r="E38" s="1258" t="s">
        <v>8335</v>
      </c>
      <c r="F38" s="1258" t="s">
        <v>8336</v>
      </c>
      <c r="G38" s="1258" t="s">
        <v>5544</v>
      </c>
      <c r="H38" s="1259" t="s">
        <v>8337</v>
      </c>
      <c r="I38" s="1259" t="s">
        <v>3258</v>
      </c>
      <c r="J38" s="1261" t="s">
        <v>1229</v>
      </c>
      <c r="K38" s="1261" t="s">
        <v>3698</v>
      </c>
      <c r="L38" s="1261" t="s">
        <v>5242</v>
      </c>
      <c r="M38" s="1261" t="s">
        <v>882</v>
      </c>
      <c r="N38" s="1261" t="s">
        <v>8094</v>
      </c>
      <c r="O38" s="1261" t="s">
        <v>8338</v>
      </c>
      <c r="P38" s="1261" t="s">
        <v>5369</v>
      </c>
      <c r="Q38" s="1265" t="s">
        <v>3632</v>
      </c>
      <c r="R38" s="1265" t="s">
        <v>8339</v>
      </c>
      <c r="S38" s="1265" t="s">
        <v>7801</v>
      </c>
      <c r="T38" s="1265" t="s">
        <v>8340</v>
      </c>
      <c r="U38" s="1329" t="s">
        <v>6251</v>
      </c>
      <c r="V38" s="1265" t="s">
        <v>8341</v>
      </c>
      <c r="W38" s="1268" t="s">
        <v>8231</v>
      </c>
      <c r="X38" s="1268" t="s">
        <v>8342</v>
      </c>
      <c r="Y38" s="1268" t="s">
        <v>8343</v>
      </c>
      <c r="Z38" s="1268" t="s">
        <v>2761</v>
      </c>
      <c r="AA38" s="1268" t="s">
        <v>1796</v>
      </c>
      <c r="AB38" s="1268" t="s">
        <v>7827</v>
      </c>
      <c r="AC38" s="1268" t="s">
        <v>1907</v>
      </c>
      <c r="AD38" s="1258" t="s">
        <v>783</v>
      </c>
      <c r="AE38" s="1258" t="s">
        <v>5098</v>
      </c>
      <c r="AF38" s="1269" t="s">
        <v>8344</v>
      </c>
      <c r="AG38" s="1269" t="s">
        <v>4608</v>
      </c>
      <c r="AH38" s="1269" t="s">
        <v>8092</v>
      </c>
      <c r="AI38" s="1269" t="s">
        <v>8345</v>
      </c>
      <c r="AJ38" s="1330" t="s">
        <v>7514</v>
      </c>
      <c r="AK38" s="1269" t="s">
        <v>8285</v>
      </c>
      <c r="AL38" s="1269" t="s">
        <v>8051</v>
      </c>
      <c r="AM38" s="1271" t="s">
        <v>7810</v>
      </c>
      <c r="AN38" s="1271" t="s">
        <v>2903</v>
      </c>
      <c r="AO38" s="1271" t="s">
        <v>8346</v>
      </c>
      <c r="AP38" s="1271" t="s">
        <v>8347</v>
      </c>
      <c r="AQ38" s="1271" t="s">
        <v>8348</v>
      </c>
      <c r="AR38" s="1271" t="s">
        <v>3583</v>
      </c>
      <c r="AS38" s="1271" t="s">
        <v>5666</v>
      </c>
      <c r="AT38" s="1261" t="s">
        <v>8349</v>
      </c>
      <c r="AU38" s="1331" t="s">
        <v>8350</v>
      </c>
      <c r="AV38" s="1229" t="str">
        <f t="shared" si="2"/>
        <v>4:17</v>
      </c>
      <c r="AW38" s="1254"/>
    </row>
    <row r="39" ht="15.75" customHeight="1">
      <c r="A39" s="1273" t="s">
        <v>1111</v>
      </c>
      <c r="B39" s="1288" t="s">
        <v>7490</v>
      </c>
      <c r="C39" s="1220">
        <v>0.05112268518518519</v>
      </c>
      <c r="D39" s="1258" t="s">
        <v>8351</v>
      </c>
      <c r="E39" s="1258" t="s">
        <v>4030</v>
      </c>
      <c r="F39" s="1258" t="s">
        <v>8352</v>
      </c>
      <c r="G39" s="1258" t="s">
        <v>8353</v>
      </c>
      <c r="H39" s="1247" t="s">
        <v>8354</v>
      </c>
      <c r="I39" s="1259" t="s">
        <v>4696</v>
      </c>
      <c r="J39" s="1261" t="s">
        <v>7600</v>
      </c>
      <c r="K39" s="1261" t="s">
        <v>8355</v>
      </c>
      <c r="L39" s="1332" t="s">
        <v>7498</v>
      </c>
      <c r="M39" s="1261" t="s">
        <v>4891</v>
      </c>
      <c r="N39" s="1261" t="s">
        <v>8045</v>
      </c>
      <c r="O39" s="1261" t="s">
        <v>8356</v>
      </c>
      <c r="P39" s="1261" t="s">
        <v>1266</v>
      </c>
      <c r="Q39" s="1265" t="s">
        <v>8357</v>
      </c>
      <c r="R39" s="1329" t="s">
        <v>7504</v>
      </c>
      <c r="S39" s="1265" t="s">
        <v>191</v>
      </c>
      <c r="T39" s="1265" t="s">
        <v>8358</v>
      </c>
      <c r="U39" s="1265" t="s">
        <v>8359</v>
      </c>
      <c r="V39" s="1265" t="s">
        <v>8360</v>
      </c>
      <c r="W39" s="1268" t="s">
        <v>8361</v>
      </c>
      <c r="X39" s="1268" t="s">
        <v>8362</v>
      </c>
      <c r="Y39" s="1333" t="s">
        <v>1044</v>
      </c>
      <c r="Z39" s="1268" t="s">
        <v>8363</v>
      </c>
      <c r="AA39" s="1228" t="s">
        <v>4598</v>
      </c>
      <c r="AB39" s="1268" t="s">
        <v>5862</v>
      </c>
      <c r="AC39" s="1300" t="s">
        <v>4599</v>
      </c>
      <c r="AD39" s="1258" t="s">
        <v>8364</v>
      </c>
      <c r="AE39" s="1258" t="s">
        <v>2522</v>
      </c>
      <c r="AF39" s="1269" t="s">
        <v>8365</v>
      </c>
      <c r="AG39" s="1269" t="s">
        <v>8366</v>
      </c>
      <c r="AH39" s="1269" t="s">
        <v>354</v>
      </c>
      <c r="AI39" s="1269" t="s">
        <v>8367</v>
      </c>
      <c r="AJ39" s="1269" t="s">
        <v>8368</v>
      </c>
      <c r="AK39" s="1269" t="s">
        <v>8369</v>
      </c>
      <c r="AL39" s="1269" t="s">
        <v>4097</v>
      </c>
      <c r="AM39" s="1271" t="s">
        <v>8370</v>
      </c>
      <c r="AN39" s="1334" t="s">
        <v>7517</v>
      </c>
      <c r="AO39" s="1271" t="s">
        <v>6778</v>
      </c>
      <c r="AP39" s="1271" t="s">
        <v>8371</v>
      </c>
      <c r="AQ39" s="1271" t="s">
        <v>8372</v>
      </c>
      <c r="AR39" s="1271" t="s">
        <v>8373</v>
      </c>
      <c r="AS39" s="1271" t="s">
        <v>2252</v>
      </c>
      <c r="AT39" s="1261" t="s">
        <v>8374</v>
      </c>
      <c r="AU39" s="1253" t="s">
        <v>8375</v>
      </c>
      <c r="AV39" s="1280" t="str">
        <f t="shared" si="2"/>
        <v>4:57</v>
      </c>
      <c r="AW39" s="1306"/>
    </row>
    <row r="40" ht="15.75" customHeight="1">
      <c r="A40" s="1231" t="s">
        <v>8376</v>
      </c>
      <c r="B40" s="1309" t="s">
        <v>7462</v>
      </c>
      <c r="C40" s="1232">
        <v>0.051180555555555556</v>
      </c>
      <c r="D40" s="1247" t="s">
        <v>8377</v>
      </c>
      <c r="E40" s="1228" t="s">
        <v>867</v>
      </c>
      <c r="F40" s="1228" t="s">
        <v>8378</v>
      </c>
      <c r="G40" s="1228" t="s">
        <v>7344</v>
      </c>
      <c r="H40" s="1228" t="s">
        <v>8379</v>
      </c>
      <c r="I40" s="1228" t="s">
        <v>8380</v>
      </c>
      <c r="J40" s="1228" t="s">
        <v>2205</v>
      </c>
      <c r="K40" s="1228" t="s">
        <v>7849</v>
      </c>
      <c r="L40" s="1228" t="s">
        <v>7609</v>
      </c>
      <c r="M40" s="1228" t="s">
        <v>8381</v>
      </c>
      <c r="N40" s="1228" t="s">
        <v>8382</v>
      </c>
      <c r="O40" s="1228" t="s">
        <v>8383</v>
      </c>
      <c r="P40" s="1228" t="s">
        <v>3872</v>
      </c>
      <c r="Q40" s="1228" t="s">
        <v>8384</v>
      </c>
      <c r="R40" s="1228" t="s">
        <v>8385</v>
      </c>
      <c r="S40" s="1228" t="s">
        <v>8386</v>
      </c>
      <c r="T40" s="1229" t="s">
        <v>3371</v>
      </c>
      <c r="U40" s="1229" t="s">
        <v>8387</v>
      </c>
      <c r="V40" s="1228" t="s">
        <v>1515</v>
      </c>
      <c r="W40" s="1228" t="s">
        <v>8388</v>
      </c>
      <c r="X40" s="1228" t="s">
        <v>8389</v>
      </c>
      <c r="Y40" s="1228" t="s">
        <v>8390</v>
      </c>
      <c r="Z40" s="1228" t="s">
        <v>1807</v>
      </c>
      <c r="AA40" s="1228" t="s">
        <v>8391</v>
      </c>
      <c r="AB40" s="1228" t="s">
        <v>8392</v>
      </c>
      <c r="AC40" s="1228" t="s">
        <v>5563</v>
      </c>
      <c r="AD40" s="1228" t="s">
        <v>8393</v>
      </c>
      <c r="AE40" s="1228" t="s">
        <v>7712</v>
      </c>
      <c r="AF40" s="1229" t="s">
        <v>8394</v>
      </c>
      <c r="AG40" s="1228" t="s">
        <v>278</v>
      </c>
      <c r="AH40" s="1228" t="s">
        <v>8395</v>
      </c>
      <c r="AI40" s="1228" t="s">
        <v>8396</v>
      </c>
      <c r="AJ40" s="1228" t="s">
        <v>8397</v>
      </c>
      <c r="AK40" s="1228" t="s">
        <v>8398</v>
      </c>
      <c r="AL40" s="1228" t="s">
        <v>8399</v>
      </c>
      <c r="AM40" s="1228" t="s">
        <v>3221</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3752</v>
      </c>
      <c r="B41" s="1282" t="s">
        <v>7490</v>
      </c>
      <c r="C41" s="1220">
        <v>0.05130787037037037</v>
      </c>
      <c r="D41" s="1247" t="s">
        <v>8406</v>
      </c>
      <c r="E41" s="1258" t="s">
        <v>8407</v>
      </c>
      <c r="F41" s="1258" t="s">
        <v>8408</v>
      </c>
      <c r="G41" s="1335" t="s">
        <v>7494</v>
      </c>
      <c r="H41" s="1259" t="s">
        <v>8409</v>
      </c>
      <c r="I41" s="1259" t="s">
        <v>672</v>
      </c>
      <c r="J41" s="1261" t="s">
        <v>3481</v>
      </c>
      <c r="K41" s="1261" t="s">
        <v>8410</v>
      </c>
      <c r="L41" s="1261" t="s">
        <v>3725</v>
      </c>
      <c r="M41" s="1261" t="s">
        <v>8411</v>
      </c>
      <c r="N41" s="1263" t="s">
        <v>708</v>
      </c>
      <c r="O41" s="1261" t="s">
        <v>8412</v>
      </c>
      <c r="P41" s="1261" t="s">
        <v>269</v>
      </c>
      <c r="Q41" s="1265" t="s">
        <v>8413</v>
      </c>
      <c r="R41" s="1265" t="s">
        <v>3199</v>
      </c>
      <c r="S41" s="1267" t="s">
        <v>3370</v>
      </c>
      <c r="T41" s="1265" t="s">
        <v>8239</v>
      </c>
      <c r="U41" s="1267" t="s">
        <v>8414</v>
      </c>
      <c r="V41" s="1267" t="s">
        <v>1450</v>
      </c>
      <c r="W41" s="1268" t="s">
        <v>8415</v>
      </c>
      <c r="X41" s="1268" t="s">
        <v>585</v>
      </c>
      <c r="Y41" s="1268" t="s">
        <v>3324</v>
      </c>
      <c r="Z41" s="1268" t="s">
        <v>8416</v>
      </c>
      <c r="AA41" s="1268" t="s">
        <v>4939</v>
      </c>
      <c r="AB41" s="1268" t="s">
        <v>8417</v>
      </c>
      <c r="AC41" s="1278" t="s">
        <v>6453</v>
      </c>
      <c r="AD41" s="1258" t="s">
        <v>8418</v>
      </c>
      <c r="AE41" s="1276" t="s">
        <v>4537</v>
      </c>
      <c r="AF41" s="1269" t="s">
        <v>8419</v>
      </c>
      <c r="AG41" s="1269" t="s">
        <v>8420</v>
      </c>
      <c r="AH41" s="1269" t="s">
        <v>2871</v>
      </c>
      <c r="AI41" s="1269" t="s">
        <v>8421</v>
      </c>
      <c r="AJ41" s="1269" t="s">
        <v>8422</v>
      </c>
      <c r="AK41" s="1269" t="s">
        <v>8423</v>
      </c>
      <c r="AL41" s="1279" t="s">
        <v>5669</v>
      </c>
      <c r="AM41" s="1271" t="s">
        <v>8424</v>
      </c>
      <c r="AN41" s="1271" t="s">
        <v>3178</v>
      </c>
      <c r="AO41" s="1271" t="s">
        <v>8425</v>
      </c>
      <c r="AP41" s="1271" t="s">
        <v>8426</v>
      </c>
      <c r="AQ41" s="1271" t="s">
        <v>3798</v>
      </c>
      <c r="AR41" s="1271" t="s">
        <v>7555</v>
      </c>
      <c r="AS41" s="1270" t="s">
        <v>2252</v>
      </c>
      <c r="AT41" s="1261" t="s">
        <v>8427</v>
      </c>
      <c r="AU41" s="1253" t="s">
        <v>8428</v>
      </c>
      <c r="AV41" s="1229" t="str">
        <f t="shared" si="2"/>
        <v>2:51</v>
      </c>
      <c r="AW41" s="1289" t="s">
        <v>8429</v>
      </c>
    </row>
    <row r="42" ht="15.75" customHeight="1">
      <c r="A42" s="1273" t="s">
        <v>2240</v>
      </c>
      <c r="B42" s="1336" t="s">
        <v>7524</v>
      </c>
      <c r="C42" s="1307">
        <v>0.051319444444444445</v>
      </c>
      <c r="D42" s="1247" t="s">
        <v>8430</v>
      </c>
      <c r="E42" s="1229" t="s">
        <v>8431</v>
      </c>
      <c r="F42" s="1229" t="s">
        <v>8432</v>
      </c>
      <c r="G42" s="1229" t="s">
        <v>8433</v>
      </c>
      <c r="H42" s="1229" t="s">
        <v>8434</v>
      </c>
      <c r="I42" s="1229" t="s">
        <v>4993</v>
      </c>
      <c r="J42" s="1229" t="s">
        <v>8435</v>
      </c>
      <c r="K42" s="1229" t="s">
        <v>8111</v>
      </c>
      <c r="L42" s="1229" t="s">
        <v>3709</v>
      </c>
      <c r="M42" s="1229" t="s">
        <v>8226</v>
      </c>
      <c r="N42" s="1229" t="s">
        <v>4527</v>
      </c>
      <c r="O42" s="1229" t="s">
        <v>8436</v>
      </c>
      <c r="P42" s="1337" t="s">
        <v>7535</v>
      </c>
      <c r="Q42" s="1229" t="s">
        <v>7210</v>
      </c>
      <c r="R42" s="1229" t="s">
        <v>8437</v>
      </c>
      <c r="S42" s="1229" t="s">
        <v>1080</v>
      </c>
      <c r="T42" s="1229" t="s">
        <v>8438</v>
      </c>
      <c r="U42" s="1229" t="s">
        <v>1131</v>
      </c>
      <c r="V42" s="1229" t="s">
        <v>344</v>
      </c>
      <c r="W42" s="1229" t="s">
        <v>8439</v>
      </c>
      <c r="X42" s="1229" t="s">
        <v>708</v>
      </c>
      <c r="Y42" s="1229" t="s">
        <v>3381</v>
      </c>
      <c r="Z42" s="1229" t="s">
        <v>8440</v>
      </c>
      <c r="AA42" s="1229" t="s">
        <v>8264</v>
      </c>
      <c r="AB42" s="1229" t="s">
        <v>3771</v>
      </c>
      <c r="AC42" s="1229" t="s">
        <v>141</v>
      </c>
      <c r="AD42" s="1229" t="s">
        <v>8441</v>
      </c>
      <c r="AE42" s="1337" t="s">
        <v>2522</v>
      </c>
      <c r="AF42" s="1337" t="s">
        <v>2666</v>
      </c>
      <c r="AG42" s="1229" t="s">
        <v>3944</v>
      </c>
      <c r="AH42" s="1229" t="s">
        <v>8442</v>
      </c>
      <c r="AI42" s="1229" t="s">
        <v>8443</v>
      </c>
      <c r="AJ42" s="1229" t="s">
        <v>8444</v>
      </c>
      <c r="AK42" s="1229" t="s">
        <v>6196</v>
      </c>
      <c r="AL42" s="1229" t="s">
        <v>5038</v>
      </c>
      <c r="AM42" s="1337" t="s">
        <v>7551</v>
      </c>
      <c r="AN42" s="1228" t="s">
        <v>1935</v>
      </c>
      <c r="AO42" s="1229" t="s">
        <v>4532</v>
      </c>
      <c r="AP42" s="1229" t="s">
        <v>8445</v>
      </c>
      <c r="AQ42" s="1229" t="s">
        <v>8446</v>
      </c>
      <c r="AR42" s="1229" t="s">
        <v>7801</v>
      </c>
      <c r="AS42" s="1337" t="s">
        <v>4769</v>
      </c>
      <c r="AT42" s="1229" t="s">
        <v>8447</v>
      </c>
      <c r="AU42" s="1229" t="s">
        <v>8448</v>
      </c>
      <c r="AV42" s="1229" t="str">
        <f t="shared" si="2"/>
        <v>3:15</v>
      </c>
      <c r="AW42" s="1292" t="s">
        <v>8449</v>
      </c>
    </row>
    <row r="43">
      <c r="A43" s="1287" t="s">
        <v>1494</v>
      </c>
      <c r="B43" s="1288" t="s">
        <v>7462</v>
      </c>
      <c r="C43" s="1220">
        <v>0.05133101851851852</v>
      </c>
      <c r="D43" s="1310" t="s">
        <v>8450</v>
      </c>
      <c r="E43" s="1258" t="s">
        <v>8451</v>
      </c>
      <c r="F43" s="1258" t="s">
        <v>8452</v>
      </c>
      <c r="G43" s="1258" t="s">
        <v>8453</v>
      </c>
      <c r="H43" s="1259" t="s">
        <v>8454</v>
      </c>
      <c r="I43" s="1259" t="s">
        <v>3692</v>
      </c>
      <c r="J43" s="1261" t="s">
        <v>1795</v>
      </c>
      <c r="K43" s="1261" t="s">
        <v>7700</v>
      </c>
      <c r="L43" s="1261" t="s">
        <v>3359</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4851</v>
      </c>
      <c r="Z43" s="1268" t="s">
        <v>1238</v>
      </c>
      <c r="AA43" s="1268" t="s">
        <v>8465</v>
      </c>
      <c r="AB43" s="1268" t="s">
        <v>5612</v>
      </c>
      <c r="AC43" s="1268" t="s">
        <v>2435</v>
      </c>
      <c r="AD43" s="1258" t="s">
        <v>8466</v>
      </c>
      <c r="AE43" s="1258" t="s">
        <v>4851</v>
      </c>
      <c r="AF43" s="1269" t="s">
        <v>8467</v>
      </c>
      <c r="AG43" s="1269" t="s">
        <v>6266</v>
      </c>
      <c r="AH43" s="1269" t="s">
        <v>3252</v>
      </c>
      <c r="AI43" s="1269" t="s">
        <v>8468</v>
      </c>
      <c r="AJ43" s="1269" t="s">
        <v>8469</v>
      </c>
      <c r="AK43" s="1269" t="s">
        <v>8389</v>
      </c>
      <c r="AL43" s="1269" t="s">
        <v>2256</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1177</v>
      </c>
      <c r="B44" s="1336" t="s">
        <v>7524</v>
      </c>
      <c r="C44" s="1312">
        <v>0.05134259259259259</v>
      </c>
      <c r="D44" s="1247" t="s">
        <v>8478</v>
      </c>
      <c r="E44" s="1276" t="s">
        <v>8479</v>
      </c>
      <c r="F44" s="1276" t="s">
        <v>8480</v>
      </c>
      <c r="G44" s="1276" t="s">
        <v>8481</v>
      </c>
      <c r="H44" s="1260" t="s">
        <v>4792</v>
      </c>
      <c r="I44" s="1338" t="s">
        <v>237</v>
      </c>
      <c r="J44" s="1263" t="s">
        <v>8482</v>
      </c>
      <c r="K44" s="1263" t="s">
        <v>3160</v>
      </c>
      <c r="L44" s="1339" t="s">
        <v>7531</v>
      </c>
      <c r="M44" s="1339" t="s">
        <v>7532</v>
      </c>
      <c r="N44" s="1263" t="s">
        <v>8483</v>
      </c>
      <c r="O44" s="1339" t="s">
        <v>7534</v>
      </c>
      <c r="P44" s="1263" t="s">
        <v>279</v>
      </c>
      <c r="Q44" s="1267" t="s">
        <v>8484</v>
      </c>
      <c r="R44" s="1267" t="s">
        <v>8485</v>
      </c>
      <c r="S44" s="1340" t="s">
        <v>7538</v>
      </c>
      <c r="T44" s="1340" t="s">
        <v>7539</v>
      </c>
      <c r="U44" s="1267" t="s">
        <v>8486</v>
      </c>
      <c r="V44" s="1267" t="s">
        <v>3613</v>
      </c>
      <c r="W44" s="1341" t="s">
        <v>7542</v>
      </c>
      <c r="X44" s="1278" t="s">
        <v>3593</v>
      </c>
      <c r="Y44" s="1278" t="s">
        <v>4993</v>
      </c>
      <c r="Z44" s="1278" t="s">
        <v>6056</v>
      </c>
      <c r="AA44" s="1278" t="s">
        <v>8118</v>
      </c>
      <c r="AB44" s="1341" t="s">
        <v>7545</v>
      </c>
      <c r="AC44" s="1278" t="s">
        <v>6340</v>
      </c>
      <c r="AD44" s="1342" t="s">
        <v>7546</v>
      </c>
      <c r="AE44" s="1276" t="s">
        <v>8487</v>
      </c>
      <c r="AF44" s="1279" t="s">
        <v>8488</v>
      </c>
      <c r="AG44" s="1279" t="s">
        <v>8489</v>
      </c>
      <c r="AH44" s="1279" t="s">
        <v>2694</v>
      </c>
      <c r="AI44" s="1279" t="s">
        <v>8490</v>
      </c>
      <c r="AJ44" s="1279" t="s">
        <v>8491</v>
      </c>
      <c r="AK44" s="1343" t="s">
        <v>6334</v>
      </c>
      <c r="AL44" s="1279" t="s">
        <v>8492</v>
      </c>
      <c r="AM44" s="1270" t="s">
        <v>8493</v>
      </c>
      <c r="AN44" s="1271" t="s">
        <v>5001</v>
      </c>
      <c r="AO44" s="1270" t="s">
        <v>8494</v>
      </c>
      <c r="AP44" s="1270" t="s">
        <v>8495</v>
      </c>
      <c r="AQ44" s="1270" t="s">
        <v>8496</v>
      </c>
      <c r="AR44" s="1270" t="s">
        <v>8497</v>
      </c>
      <c r="AS44" s="1270" t="s">
        <v>4080</v>
      </c>
      <c r="AT44" s="1263" t="s">
        <v>8498</v>
      </c>
      <c r="AU44" s="1280" t="s">
        <v>8499</v>
      </c>
      <c r="AV44" s="1229" t="str">
        <f t="shared" si="2"/>
        <v>1:58</v>
      </c>
      <c r="AW44" s="1306"/>
    </row>
    <row r="45" ht="15.75" customHeight="1">
      <c r="A45" s="1231" t="s">
        <v>2950</v>
      </c>
      <c r="B45" s="1219" t="s">
        <v>7462</v>
      </c>
      <c r="C45" s="1307">
        <v>0.05134259259259259</v>
      </c>
      <c r="D45" s="1247" t="s">
        <v>8500</v>
      </c>
      <c r="E45" s="1229" t="s">
        <v>8501</v>
      </c>
      <c r="F45" s="1229" t="s">
        <v>8502</v>
      </c>
      <c r="G45" s="1229" t="s">
        <v>8503</v>
      </c>
      <c r="H45" s="1229" t="s">
        <v>8066</v>
      </c>
      <c r="I45" s="1229" t="s">
        <v>5490</v>
      </c>
      <c r="J45" s="1229" t="s">
        <v>8504</v>
      </c>
      <c r="K45" s="1229" t="s">
        <v>3270</v>
      </c>
      <c r="L45" s="1229" t="s">
        <v>8505</v>
      </c>
      <c r="M45" s="1229" t="s">
        <v>8203</v>
      </c>
      <c r="N45" s="1229" t="s">
        <v>194</v>
      </c>
      <c r="O45" s="1229" t="s">
        <v>8506</v>
      </c>
      <c r="P45" s="1229" t="s">
        <v>4593</v>
      </c>
      <c r="Q45" s="1229" t="s">
        <v>1926</v>
      </c>
      <c r="R45" s="1229" t="s">
        <v>8458</v>
      </c>
      <c r="S45" s="1229" t="s">
        <v>8084</v>
      </c>
      <c r="T45" s="1229" t="s">
        <v>8507</v>
      </c>
      <c r="U45" s="1229" t="s">
        <v>8508</v>
      </c>
      <c r="V45" s="1229" t="s">
        <v>8509</v>
      </c>
      <c r="W45" s="1229" t="s">
        <v>8510</v>
      </c>
      <c r="X45" s="1229" t="s">
        <v>8511</v>
      </c>
      <c r="Y45" s="1229" t="s">
        <v>279</v>
      </c>
      <c r="Z45" s="1229" t="s">
        <v>6770</v>
      </c>
      <c r="AA45" s="1229" t="s">
        <v>8022</v>
      </c>
      <c r="AB45" s="1229" t="s">
        <v>7569</v>
      </c>
      <c r="AC45" s="1229" t="s">
        <v>5563</v>
      </c>
      <c r="AD45" s="1229" t="s">
        <v>8512</v>
      </c>
      <c r="AE45" s="1229" t="s">
        <v>279</v>
      </c>
      <c r="AF45" s="1229" t="s">
        <v>8513</v>
      </c>
      <c r="AG45" s="1229" t="s">
        <v>8514</v>
      </c>
      <c r="AH45" s="1229" t="s">
        <v>4523</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3744</v>
      </c>
      <c r="AT45" s="1229" t="s">
        <v>8523</v>
      </c>
      <c r="AU45" s="1229" t="s">
        <v>8077</v>
      </c>
      <c r="AV45" s="1229" t="str">
        <f t="shared" si="2"/>
        <v>2:27</v>
      </c>
      <c r="AW45" s="1292"/>
    </row>
    <row r="46" ht="15.75" customHeight="1">
      <c r="A46" s="1287" t="s">
        <v>2973</v>
      </c>
      <c r="B46" s="1200" t="s">
        <v>7490</v>
      </c>
      <c r="C46" s="1220">
        <v>0.051354166666666666</v>
      </c>
      <c r="D46" s="1258" t="s">
        <v>8524</v>
      </c>
      <c r="E46" s="1247" t="s">
        <v>6135</v>
      </c>
      <c r="F46" s="1247" t="s">
        <v>8525</v>
      </c>
      <c r="G46" s="1258" t="s">
        <v>8526</v>
      </c>
      <c r="H46" s="1259" t="s">
        <v>8527</v>
      </c>
      <c r="I46" s="1247" t="s">
        <v>1075</v>
      </c>
      <c r="J46" s="1247" t="s">
        <v>8060</v>
      </c>
      <c r="K46" s="1247" t="s">
        <v>8153</v>
      </c>
      <c r="L46" s="1247" t="s">
        <v>2180</v>
      </c>
      <c r="M46" s="1247" t="s">
        <v>8528</v>
      </c>
      <c r="N46" s="1261" t="s">
        <v>7971</v>
      </c>
      <c r="O46" s="1247" t="s">
        <v>8529</v>
      </c>
      <c r="P46" s="1261" t="s">
        <v>8209</v>
      </c>
      <c r="Q46" s="1247" t="s">
        <v>2177</v>
      </c>
      <c r="R46" s="1247" t="s">
        <v>5054</v>
      </c>
      <c r="S46" s="1265" t="s">
        <v>8011</v>
      </c>
      <c r="T46" s="1247" t="s">
        <v>5417</v>
      </c>
      <c r="U46" s="1265" t="s">
        <v>8530</v>
      </c>
      <c r="V46" s="1247" t="s">
        <v>2564</v>
      </c>
      <c r="W46" s="1247" t="s">
        <v>8531</v>
      </c>
      <c r="X46" s="1247" t="s">
        <v>8532</v>
      </c>
      <c r="Y46" s="1247" t="s">
        <v>8071</v>
      </c>
      <c r="Z46" s="1247" t="s">
        <v>2722</v>
      </c>
      <c r="AA46" s="1268" t="s">
        <v>8367</v>
      </c>
      <c r="AB46" s="1247" t="s">
        <v>3981</v>
      </c>
      <c r="AC46" s="1247" t="s">
        <v>8533</v>
      </c>
      <c r="AD46" s="1247" t="s">
        <v>8534</v>
      </c>
      <c r="AE46" s="1301" t="s">
        <v>7510</v>
      </c>
      <c r="AF46" s="1247" t="s">
        <v>8535</v>
      </c>
      <c r="AG46" s="1247" t="s">
        <v>8167</v>
      </c>
      <c r="AH46" s="1247" t="s">
        <v>8536</v>
      </c>
      <c r="AI46" s="1269" t="s">
        <v>8537</v>
      </c>
      <c r="AJ46" s="1247" t="s">
        <v>8538</v>
      </c>
      <c r="AK46" s="1247" t="s">
        <v>3481</v>
      </c>
      <c r="AL46" s="1247" t="s">
        <v>1865</v>
      </c>
      <c r="AM46" s="1247" t="s">
        <v>8515</v>
      </c>
      <c r="AN46" s="1271" t="s">
        <v>2527</v>
      </c>
      <c r="AO46" s="1247" t="s">
        <v>4960</v>
      </c>
      <c r="AP46" s="1247" t="s">
        <v>8539</v>
      </c>
      <c r="AQ46" s="1271" t="s">
        <v>5753</v>
      </c>
      <c r="AR46" s="1247" t="s">
        <v>8540</v>
      </c>
      <c r="AS46" s="1344" t="s">
        <v>4586</v>
      </c>
      <c r="AT46" s="1247" t="s">
        <v>8541</v>
      </c>
      <c r="AU46" s="1253" t="s">
        <v>8542</v>
      </c>
      <c r="AV46" s="1228" t="s">
        <v>7015</v>
      </c>
      <c r="AW46" s="1289" t="s">
        <v>8543</v>
      </c>
    </row>
    <row r="47" ht="15.75" customHeight="1">
      <c r="A47" s="1287" t="s">
        <v>6258</v>
      </c>
      <c r="B47" s="1325" t="s">
        <v>7462</v>
      </c>
      <c r="C47" s="1345">
        <v>0.05143518518518519</v>
      </c>
      <c r="D47" s="1258" t="s">
        <v>8544</v>
      </c>
      <c r="E47" s="1258" t="s">
        <v>8545</v>
      </c>
      <c r="F47" s="1258" t="s">
        <v>8546</v>
      </c>
      <c r="G47" s="1258" t="s">
        <v>7789</v>
      </c>
      <c r="H47" s="1259" t="s">
        <v>8547</v>
      </c>
      <c r="I47" s="1259" t="s">
        <v>612</v>
      </c>
      <c r="J47" s="1261" t="s">
        <v>8013</v>
      </c>
      <c r="K47" s="1261" t="s">
        <v>8548</v>
      </c>
      <c r="L47" s="1261" t="s">
        <v>4064</v>
      </c>
      <c r="M47" s="1261" t="s">
        <v>8549</v>
      </c>
      <c r="N47" s="1346" t="s">
        <v>1081</v>
      </c>
      <c r="O47" s="1261" t="s">
        <v>3331</v>
      </c>
      <c r="P47" s="1261" t="s">
        <v>305</v>
      </c>
      <c r="Q47" s="1265" t="s">
        <v>8550</v>
      </c>
      <c r="R47" s="1265" t="s">
        <v>7949</v>
      </c>
      <c r="S47" s="1265" t="s">
        <v>8551</v>
      </c>
      <c r="T47" s="1265" t="s">
        <v>8552</v>
      </c>
      <c r="U47" s="1265" t="s">
        <v>8026</v>
      </c>
      <c r="V47" s="1265" t="s">
        <v>2600</v>
      </c>
      <c r="W47" s="1268" t="s">
        <v>8553</v>
      </c>
      <c r="X47" s="1268" t="s">
        <v>8554</v>
      </c>
      <c r="Y47" s="1268" t="s">
        <v>3207</v>
      </c>
      <c r="Z47" s="1268" t="s">
        <v>8555</v>
      </c>
      <c r="AA47" s="1268" t="s">
        <v>8554</v>
      </c>
      <c r="AB47" s="1268" t="s">
        <v>8158</v>
      </c>
      <c r="AC47" s="1268" t="s">
        <v>147</v>
      </c>
      <c r="AD47" s="1258" t="s">
        <v>8556</v>
      </c>
      <c r="AE47" s="1258" t="s">
        <v>4507</v>
      </c>
      <c r="AF47" s="1269" t="s">
        <v>8557</v>
      </c>
      <c r="AG47" s="1269" t="s">
        <v>8558</v>
      </c>
      <c r="AH47" s="1269" t="s">
        <v>8324</v>
      </c>
      <c r="AI47" s="1269" t="s">
        <v>8558</v>
      </c>
      <c r="AJ47" s="1269" t="s">
        <v>8559</v>
      </c>
      <c r="AK47" s="1347" t="s">
        <v>3944</v>
      </c>
      <c r="AL47" s="1269" t="s">
        <v>8560</v>
      </c>
      <c r="AM47" s="1271" t="s">
        <v>8561</v>
      </c>
      <c r="AN47" s="1271" t="s">
        <v>459</v>
      </c>
      <c r="AO47" s="1271" t="s">
        <v>3049</v>
      </c>
      <c r="AP47" s="1271" t="s">
        <v>8562</v>
      </c>
      <c r="AQ47" s="1247" t="s">
        <v>3900</v>
      </c>
      <c r="AR47" s="1348" t="s">
        <v>8563</v>
      </c>
      <c r="AS47" s="1271" t="s">
        <v>8564</v>
      </c>
      <c r="AT47" s="1261" t="s">
        <v>8565</v>
      </c>
      <c r="AU47" s="1253" t="s">
        <v>8566</v>
      </c>
      <c r="AV47" s="1229" t="str">
        <f t="shared" ref="AV47:AV57" si="3">TEXT(AU47-C47,"m:ss")</f>
        <v>4:08</v>
      </c>
      <c r="AW47" s="1289" t="s">
        <v>8567</v>
      </c>
    </row>
    <row r="48">
      <c r="A48" s="1287" t="s">
        <v>2685</v>
      </c>
      <c r="B48" s="1288" t="s">
        <v>7462</v>
      </c>
      <c r="C48" s="1220">
        <v>0.0515162037037037</v>
      </c>
      <c r="D48" s="1258" t="s">
        <v>8309</v>
      </c>
      <c r="E48" s="1258" t="s">
        <v>5676</v>
      </c>
      <c r="F48" s="1258" t="s">
        <v>8568</v>
      </c>
      <c r="G48" s="1258" t="s">
        <v>8569</v>
      </c>
      <c r="H48" s="1258" t="s">
        <v>8570</v>
      </c>
      <c r="I48" s="1258" t="s">
        <v>3293</v>
      </c>
      <c r="J48" s="1261" t="s">
        <v>7733</v>
      </c>
      <c r="K48" s="1261" t="s">
        <v>8571</v>
      </c>
      <c r="L48" s="1261" t="s">
        <v>8572</v>
      </c>
      <c r="M48" s="1261" t="s">
        <v>8157</v>
      </c>
      <c r="N48" s="1261" t="s">
        <v>8573</v>
      </c>
      <c r="O48" s="1261" t="s">
        <v>8574</v>
      </c>
      <c r="P48" s="1261" t="s">
        <v>3897</v>
      </c>
      <c r="Q48" s="1265" t="s">
        <v>8575</v>
      </c>
      <c r="R48" s="1265" t="s">
        <v>2533</v>
      </c>
      <c r="S48" s="1265" t="s">
        <v>8576</v>
      </c>
      <c r="T48" s="1265" t="s">
        <v>194</v>
      </c>
      <c r="U48" s="1265" t="s">
        <v>8359</v>
      </c>
      <c r="V48" s="1265" t="s">
        <v>5660</v>
      </c>
      <c r="W48" s="1268" t="s">
        <v>5843</v>
      </c>
      <c r="X48" s="1268" t="s">
        <v>8577</v>
      </c>
      <c r="Y48" s="1268" t="s">
        <v>8039</v>
      </c>
      <c r="Z48" s="1268" t="s">
        <v>8578</v>
      </c>
      <c r="AA48" s="1228" t="s">
        <v>485</v>
      </c>
      <c r="AB48" s="1268" t="s">
        <v>5208</v>
      </c>
      <c r="AC48" s="1268" t="s">
        <v>4580</v>
      </c>
      <c r="AD48" s="1258" t="s">
        <v>8579</v>
      </c>
      <c r="AE48" s="1258" t="s">
        <v>8580</v>
      </c>
      <c r="AF48" s="1269" t="s">
        <v>8581</v>
      </c>
      <c r="AG48" s="1269" t="s">
        <v>8582</v>
      </c>
      <c r="AH48" s="1269" t="s">
        <v>5038</v>
      </c>
      <c r="AI48" s="1269" t="s">
        <v>311</v>
      </c>
      <c r="AJ48" s="1269" t="s">
        <v>8583</v>
      </c>
      <c r="AK48" s="1269" t="s">
        <v>8584</v>
      </c>
      <c r="AL48" s="1269" t="s">
        <v>4231</v>
      </c>
      <c r="AM48" s="1271" t="s">
        <v>2615</v>
      </c>
      <c r="AN48" s="1271" t="s">
        <v>5635</v>
      </c>
      <c r="AO48" s="1271" t="s">
        <v>7752</v>
      </c>
      <c r="AP48" s="1271" t="s">
        <v>8585</v>
      </c>
      <c r="AQ48" s="1271" t="s">
        <v>8027</v>
      </c>
      <c r="AR48" s="1271" t="s">
        <v>8586</v>
      </c>
      <c r="AS48" s="1271" t="s">
        <v>1521</v>
      </c>
      <c r="AT48" s="1261" t="s">
        <v>8587</v>
      </c>
      <c r="AU48" s="1253" t="s">
        <v>8588</v>
      </c>
      <c r="AV48" s="1229" t="str">
        <f t="shared" si="3"/>
        <v>2:41</v>
      </c>
      <c r="AW48" s="1289" t="s">
        <v>8589</v>
      </c>
    </row>
    <row r="49" ht="15.75" customHeight="1">
      <c r="A49" s="1275" t="s">
        <v>6037</v>
      </c>
      <c r="B49" s="1219" t="s">
        <v>7462</v>
      </c>
      <c r="C49" s="1220">
        <v>0.05157407407407407</v>
      </c>
      <c r="D49" s="1247" t="s">
        <v>8590</v>
      </c>
      <c r="E49" s="1258" t="s">
        <v>8591</v>
      </c>
      <c r="F49" s="1258" t="s">
        <v>8592</v>
      </c>
      <c r="G49" s="1276" t="s">
        <v>8035</v>
      </c>
      <c r="H49" s="1260" t="s">
        <v>5900</v>
      </c>
      <c r="I49" s="1260" t="s">
        <v>160</v>
      </c>
      <c r="J49" s="1263" t="s">
        <v>4823</v>
      </c>
      <c r="K49" s="1263" t="s">
        <v>7778</v>
      </c>
      <c r="L49" s="1263" t="s">
        <v>8593</v>
      </c>
      <c r="M49" s="1263" t="s">
        <v>8594</v>
      </c>
      <c r="N49" s="1263" t="s">
        <v>849</v>
      </c>
      <c r="O49" s="1263" t="s">
        <v>8595</v>
      </c>
      <c r="P49" s="1263" t="s">
        <v>8596</v>
      </c>
      <c r="Q49" s="1267" t="s">
        <v>8597</v>
      </c>
      <c r="R49" s="1267" t="s">
        <v>7967</v>
      </c>
      <c r="S49" s="1267" t="s">
        <v>8598</v>
      </c>
      <c r="T49" s="1267" t="s">
        <v>3221</v>
      </c>
      <c r="U49" s="1267" t="s">
        <v>5885</v>
      </c>
      <c r="V49" s="1267" t="s">
        <v>4641</v>
      </c>
      <c r="W49" s="1278" t="s">
        <v>8599</v>
      </c>
      <c r="X49" s="1278" t="s">
        <v>8212</v>
      </c>
      <c r="Y49" s="1278" t="s">
        <v>3381</v>
      </c>
      <c r="Z49" s="1278" t="s">
        <v>7545</v>
      </c>
      <c r="AA49" s="1278" t="s">
        <v>2352</v>
      </c>
      <c r="AB49" s="1278" t="s">
        <v>5138</v>
      </c>
      <c r="AC49" s="1278" t="s">
        <v>3704</v>
      </c>
      <c r="AD49" s="1258" t="s">
        <v>8600</v>
      </c>
      <c r="AE49" s="1276" t="s">
        <v>4284</v>
      </c>
      <c r="AF49" s="1279" t="s">
        <v>8601</v>
      </c>
      <c r="AG49" s="1279" t="s">
        <v>8602</v>
      </c>
      <c r="AH49" s="1279" t="s">
        <v>8603</v>
      </c>
      <c r="AI49" s="1279" t="s">
        <v>173</v>
      </c>
      <c r="AJ49" s="1279" t="s">
        <v>8604</v>
      </c>
      <c r="AK49" s="1269" t="s">
        <v>521</v>
      </c>
      <c r="AL49" s="1269" t="s">
        <v>8605</v>
      </c>
      <c r="AM49" s="1270" t="s">
        <v>2902</v>
      </c>
      <c r="AN49" s="1270" t="s">
        <v>8606</v>
      </c>
      <c r="AO49" s="1270" t="s">
        <v>8607</v>
      </c>
      <c r="AP49" s="1270" t="s">
        <v>8608</v>
      </c>
      <c r="AQ49" s="1270" t="s">
        <v>8609</v>
      </c>
      <c r="AR49" s="1271" t="s">
        <v>6263</v>
      </c>
      <c r="AS49" s="1270" t="s">
        <v>3744</v>
      </c>
      <c r="AT49" s="1263" t="s">
        <v>8610</v>
      </c>
      <c r="AU49" s="1280" t="s">
        <v>8611</v>
      </c>
      <c r="AV49" s="1229" t="str">
        <f t="shared" si="3"/>
        <v>4:40</v>
      </c>
      <c r="AW49" s="1306" t="s">
        <v>8612</v>
      </c>
    </row>
    <row r="50">
      <c r="A50" s="1287" t="s">
        <v>1294</v>
      </c>
      <c r="B50" s="1288" t="s">
        <v>7462</v>
      </c>
      <c r="C50" s="1220">
        <v>0.05162037037037037</v>
      </c>
      <c r="D50" s="1258" t="s">
        <v>8613</v>
      </c>
      <c r="E50" s="1258" t="s">
        <v>8614</v>
      </c>
      <c r="F50" s="1258" t="s">
        <v>8615</v>
      </c>
      <c r="G50" s="1258" t="s">
        <v>8616</v>
      </c>
      <c r="H50" s="1247" t="s">
        <v>8617</v>
      </c>
      <c r="I50" s="1259" t="s">
        <v>998</v>
      </c>
      <c r="J50" s="1261" t="s">
        <v>8618</v>
      </c>
      <c r="K50" s="1261" t="s">
        <v>8619</v>
      </c>
      <c r="L50" s="1261" t="s">
        <v>8620</v>
      </c>
      <c r="M50" s="1261" t="s">
        <v>781</v>
      </c>
      <c r="N50" s="1261" t="s">
        <v>7786</v>
      </c>
      <c r="O50" s="1261" t="s">
        <v>8621</v>
      </c>
      <c r="P50" s="1261" t="s">
        <v>2021</v>
      </c>
      <c r="Q50" s="1265" t="s">
        <v>8622</v>
      </c>
      <c r="R50" s="1265" t="s">
        <v>8623</v>
      </c>
      <c r="S50" s="1265" t="s">
        <v>8425</v>
      </c>
      <c r="T50" s="1265" t="s">
        <v>2720</v>
      </c>
      <c r="U50" s="1265" t="s">
        <v>8624</v>
      </c>
      <c r="V50" s="1265" t="s">
        <v>7735</v>
      </c>
      <c r="W50" s="1268" t="s">
        <v>8625</v>
      </c>
      <c r="X50" s="1268" t="s">
        <v>8626</v>
      </c>
      <c r="Y50" s="1268" t="s">
        <v>8627</v>
      </c>
      <c r="Z50" s="1268" t="s">
        <v>1183</v>
      </c>
      <c r="AA50" s="1228" t="s">
        <v>8460</v>
      </c>
      <c r="AB50" s="1268" t="s">
        <v>6559</v>
      </c>
      <c r="AC50" s="1268" t="s">
        <v>8628</v>
      </c>
      <c r="AD50" s="1258" t="s">
        <v>8629</v>
      </c>
      <c r="AE50" s="1258" t="s">
        <v>8630</v>
      </c>
      <c r="AF50" s="1269" t="s">
        <v>8631</v>
      </c>
      <c r="AG50" s="1269" t="s">
        <v>3253</v>
      </c>
      <c r="AH50" s="1269" t="s">
        <v>4064</v>
      </c>
      <c r="AI50" s="1269" t="s">
        <v>8632</v>
      </c>
      <c r="AJ50" s="1269" t="s">
        <v>8633</v>
      </c>
      <c r="AK50" s="1269" t="s">
        <v>8634</v>
      </c>
      <c r="AL50" s="1269" t="s">
        <v>8635</v>
      </c>
      <c r="AM50" s="1271" t="s">
        <v>8636</v>
      </c>
      <c r="AN50" s="1271" t="s">
        <v>5635</v>
      </c>
      <c r="AO50" s="1271" t="s">
        <v>8637</v>
      </c>
      <c r="AP50" s="1271" t="s">
        <v>8638</v>
      </c>
      <c r="AQ50" s="1271" t="s">
        <v>2811</v>
      </c>
      <c r="AR50" s="1271" t="s">
        <v>8639</v>
      </c>
      <c r="AS50" s="1271" t="s">
        <v>4679</v>
      </c>
      <c r="AT50" s="1261" t="s">
        <v>8640</v>
      </c>
      <c r="AU50" s="1253" t="s">
        <v>8641</v>
      </c>
      <c r="AV50" s="1280" t="str">
        <f t="shared" si="3"/>
        <v>5:07</v>
      </c>
      <c r="AW50" s="1289"/>
    </row>
    <row r="51" ht="15.75" customHeight="1">
      <c r="A51" s="1287" t="s">
        <v>6981</v>
      </c>
      <c r="B51" s="1288" t="s">
        <v>7462</v>
      </c>
      <c r="C51" s="1220">
        <v>0.051631944444444446</v>
      </c>
      <c r="D51" s="1258" t="s">
        <v>8642</v>
      </c>
      <c r="E51" s="1258" t="s">
        <v>6377</v>
      </c>
      <c r="F51" s="1258" t="s">
        <v>8249</v>
      </c>
      <c r="G51" s="1258" t="s">
        <v>8643</v>
      </c>
      <c r="H51" s="1259" t="s">
        <v>8644</v>
      </c>
      <c r="I51" s="1259" t="s">
        <v>575</v>
      </c>
      <c r="J51" s="1261" t="s">
        <v>8313</v>
      </c>
      <c r="K51" s="1261" t="s">
        <v>7481</v>
      </c>
      <c r="L51" s="1261" t="s">
        <v>4895</v>
      </c>
      <c r="M51" s="1261" t="s">
        <v>8645</v>
      </c>
      <c r="N51" s="1261" t="s">
        <v>7950</v>
      </c>
      <c r="O51" s="1261" t="s">
        <v>8646</v>
      </c>
      <c r="P51" s="1261" t="s">
        <v>6414</v>
      </c>
      <c r="Q51" s="1265" t="s">
        <v>8647</v>
      </c>
      <c r="R51" s="1265" t="s">
        <v>8437</v>
      </c>
      <c r="S51" s="1265" t="s">
        <v>584</v>
      </c>
      <c r="T51" s="1265" t="s">
        <v>2878</v>
      </c>
      <c r="U51" s="1265" t="s">
        <v>8648</v>
      </c>
      <c r="V51" s="1265" t="s">
        <v>8649</v>
      </c>
      <c r="W51" s="1268" t="s">
        <v>8650</v>
      </c>
      <c r="X51" s="1268" t="s">
        <v>521</v>
      </c>
      <c r="Y51" s="1268" t="s">
        <v>4632</v>
      </c>
      <c r="Z51" s="1268" t="s">
        <v>8651</v>
      </c>
      <c r="AA51" s="1228" t="s">
        <v>8652</v>
      </c>
      <c r="AB51" s="1268" t="s">
        <v>8234</v>
      </c>
      <c r="AC51" s="1268" t="s">
        <v>4140</v>
      </c>
      <c r="AD51" s="1258" t="s">
        <v>8653</v>
      </c>
      <c r="AE51" s="1258" t="s">
        <v>8654</v>
      </c>
      <c r="AF51" s="1349" t="s">
        <v>8655</v>
      </c>
      <c r="AG51" s="1269" t="s">
        <v>6480</v>
      </c>
      <c r="AH51" s="1269" t="s">
        <v>8603</v>
      </c>
      <c r="AI51" s="1269" t="s">
        <v>3253</v>
      </c>
      <c r="AJ51" s="1269" t="s">
        <v>8656</v>
      </c>
      <c r="AK51" s="1269" t="s">
        <v>1263</v>
      </c>
      <c r="AL51" s="1269" t="s">
        <v>8635</v>
      </c>
      <c r="AM51" s="1271" t="s">
        <v>2352</v>
      </c>
      <c r="AN51" s="1271" t="s">
        <v>5086</v>
      </c>
      <c r="AO51" s="1271" t="s">
        <v>6326</v>
      </c>
      <c r="AP51" s="1271" t="s">
        <v>8657</v>
      </c>
      <c r="AQ51" s="1271" t="s">
        <v>2939</v>
      </c>
      <c r="AR51" s="1271" t="s">
        <v>8181</v>
      </c>
      <c r="AS51" s="1271" t="s">
        <v>3642</v>
      </c>
      <c r="AT51" s="1261" t="s">
        <v>8658</v>
      </c>
      <c r="AU51" s="1253" t="s">
        <v>8659</v>
      </c>
      <c r="AV51" s="1229" t="str">
        <f t="shared" si="3"/>
        <v>2:25</v>
      </c>
      <c r="AW51" s="1318" t="s">
        <v>8660</v>
      </c>
    </row>
    <row r="52" ht="15.75" customHeight="1">
      <c r="A52" s="1290" t="s">
        <v>8661</v>
      </c>
      <c r="B52" s="1219" t="s">
        <v>7462</v>
      </c>
      <c r="C52" s="1307">
        <v>0.051631944444444446</v>
      </c>
      <c r="D52" s="1247" t="s">
        <v>8662</v>
      </c>
      <c r="E52" s="1229" t="s">
        <v>8663</v>
      </c>
      <c r="F52" s="1229" t="s">
        <v>7553</v>
      </c>
      <c r="G52" s="1229" t="s">
        <v>8664</v>
      </c>
      <c r="H52" s="1229" t="s">
        <v>8665</v>
      </c>
      <c r="I52" s="1229" t="s">
        <v>4243</v>
      </c>
      <c r="J52" s="1229" t="s">
        <v>2933</v>
      </c>
      <c r="K52" s="1229" t="s">
        <v>8666</v>
      </c>
      <c r="L52" s="1229" t="s">
        <v>4938</v>
      </c>
      <c r="M52" s="1229" t="s">
        <v>781</v>
      </c>
      <c r="N52" s="1229" t="s">
        <v>8667</v>
      </c>
      <c r="O52" s="1229" t="s">
        <v>4151</v>
      </c>
      <c r="P52" s="1229" t="s">
        <v>7496</v>
      </c>
      <c r="Q52" s="1229" t="s">
        <v>8668</v>
      </c>
      <c r="R52" s="1229" t="s">
        <v>8669</v>
      </c>
      <c r="S52" s="1229" t="s">
        <v>8402</v>
      </c>
      <c r="T52" s="1229" t="s">
        <v>8470</v>
      </c>
      <c r="U52" s="1229" t="s">
        <v>8670</v>
      </c>
      <c r="V52" s="1229" t="s">
        <v>8671</v>
      </c>
      <c r="W52" s="1229" t="s">
        <v>8672</v>
      </c>
      <c r="X52" s="1229" t="s">
        <v>8673</v>
      </c>
      <c r="Y52" s="1229" t="s">
        <v>4140</v>
      </c>
      <c r="Z52" s="1229" t="s">
        <v>5876</v>
      </c>
      <c r="AA52" s="1229" t="s">
        <v>7907</v>
      </c>
      <c r="AB52" s="1229" t="s">
        <v>8674</v>
      </c>
      <c r="AC52" s="1229" t="s">
        <v>279</v>
      </c>
      <c r="AD52" s="1229" t="s">
        <v>5762</v>
      </c>
      <c r="AE52" s="1229" t="s">
        <v>3692</v>
      </c>
      <c r="AF52" s="1229" t="s">
        <v>7494</v>
      </c>
      <c r="AG52" s="1229" t="s">
        <v>8675</v>
      </c>
      <c r="AH52" s="1229" t="s">
        <v>4774</v>
      </c>
      <c r="AI52" s="1229" t="s">
        <v>5029</v>
      </c>
      <c r="AJ52" s="1229" t="s">
        <v>8676</v>
      </c>
      <c r="AK52" s="1229" t="s">
        <v>8465</v>
      </c>
      <c r="AL52" s="1229" t="s">
        <v>4517</v>
      </c>
      <c r="AM52" s="1229" t="s">
        <v>8677</v>
      </c>
      <c r="AN52" s="1229" t="s">
        <v>7294</v>
      </c>
      <c r="AO52" s="1229" t="s">
        <v>8678</v>
      </c>
      <c r="AP52" s="1229" t="s">
        <v>8679</v>
      </c>
      <c r="AQ52" s="1229" t="s">
        <v>2853</v>
      </c>
      <c r="AR52" s="1229" t="s">
        <v>8680</v>
      </c>
      <c r="AS52" s="1229" t="s">
        <v>4125</v>
      </c>
      <c r="AT52" s="1229" t="s">
        <v>8681</v>
      </c>
      <c r="AU52" s="1308" t="str">
        <f>HYPERLINK("https://splits.io/pc9","1:16:48")</f>
        <v>1:16:48</v>
      </c>
      <c r="AV52" s="1229" t="str">
        <f t="shared" si="3"/>
        <v>2:27</v>
      </c>
      <c r="AW52" s="1240" t="s">
        <v>8682</v>
      </c>
    </row>
    <row r="53" ht="15.75" customHeight="1">
      <c r="A53" s="1275" t="s">
        <v>5135</v>
      </c>
      <c r="B53" s="1219" t="s">
        <v>7462</v>
      </c>
      <c r="C53" s="1312">
        <v>0.051631944444444446</v>
      </c>
      <c r="D53" s="1247" t="s">
        <v>8683</v>
      </c>
      <c r="E53" s="1276" t="s">
        <v>6500</v>
      </c>
      <c r="F53" s="1276" t="s">
        <v>8684</v>
      </c>
      <c r="G53" s="1276" t="s">
        <v>4700</v>
      </c>
      <c r="H53" s="1260" t="s">
        <v>8251</v>
      </c>
      <c r="I53" s="1260" t="s">
        <v>4140</v>
      </c>
      <c r="J53" s="1263" t="s">
        <v>8685</v>
      </c>
      <c r="K53" s="1263" t="s">
        <v>7337</v>
      </c>
      <c r="L53" s="1263" t="s">
        <v>3547</v>
      </c>
      <c r="M53" s="1263" t="s">
        <v>1007</v>
      </c>
      <c r="N53" s="1263" t="s">
        <v>8206</v>
      </c>
      <c r="O53" s="1263" t="s">
        <v>8436</v>
      </c>
      <c r="P53" s="1263" t="s">
        <v>8686</v>
      </c>
      <c r="Q53" s="1267" t="s">
        <v>8687</v>
      </c>
      <c r="R53" s="1267" t="s">
        <v>7967</v>
      </c>
      <c r="S53" s="1267" t="s">
        <v>3686</v>
      </c>
      <c r="T53" s="1267" t="s">
        <v>8688</v>
      </c>
      <c r="U53" s="1267" t="s">
        <v>8689</v>
      </c>
      <c r="V53" s="1267" t="s">
        <v>8690</v>
      </c>
      <c r="W53" s="1278" t="s">
        <v>8691</v>
      </c>
      <c r="X53" s="1278" t="s">
        <v>8692</v>
      </c>
      <c r="Y53" s="1278" t="s">
        <v>8693</v>
      </c>
      <c r="Z53" s="1278" t="s">
        <v>4793</v>
      </c>
      <c r="AA53" s="1278" t="s">
        <v>7932</v>
      </c>
      <c r="AB53" s="1278" t="s">
        <v>6324</v>
      </c>
      <c r="AC53" s="1278" t="s">
        <v>8694</v>
      </c>
      <c r="AD53" s="1276" t="s">
        <v>8695</v>
      </c>
      <c r="AE53" s="1258" t="s">
        <v>4851</v>
      </c>
      <c r="AF53" s="1279" t="s">
        <v>8696</v>
      </c>
      <c r="AG53" s="1279" t="s">
        <v>8697</v>
      </c>
      <c r="AH53" s="1279" t="s">
        <v>2084</v>
      </c>
      <c r="AI53" s="1279" t="s">
        <v>3849</v>
      </c>
      <c r="AJ53" s="1279" t="s">
        <v>7152</v>
      </c>
      <c r="AK53" s="1279" t="s">
        <v>8698</v>
      </c>
      <c r="AL53" s="1279" t="s">
        <v>5086</v>
      </c>
      <c r="AM53" s="1270" t="s">
        <v>8699</v>
      </c>
      <c r="AN53" s="1270" t="s">
        <v>8700</v>
      </c>
      <c r="AO53" s="1270" t="s">
        <v>7624</v>
      </c>
      <c r="AP53" s="1270" t="s">
        <v>8638</v>
      </c>
      <c r="AQ53" s="1270" t="s">
        <v>8701</v>
      </c>
      <c r="AR53" s="1270" t="s">
        <v>4200</v>
      </c>
      <c r="AS53" s="1270" t="s">
        <v>2739</v>
      </c>
      <c r="AT53" s="1263" t="s">
        <v>8702</v>
      </c>
      <c r="AU53" s="1280" t="s">
        <v>8703</v>
      </c>
      <c r="AV53" s="1229" t="str">
        <f t="shared" si="3"/>
        <v>3:33</v>
      </c>
      <c r="AW53" s="1316"/>
    </row>
    <row r="54" ht="15.75" customHeight="1">
      <c r="A54" s="1231" t="s">
        <v>3454</v>
      </c>
      <c r="B54" s="1219" t="s">
        <v>7462</v>
      </c>
      <c r="C54" s="1307">
        <v>0.05164351851851852</v>
      </c>
      <c r="D54" s="1247" t="s">
        <v>8704</v>
      </c>
      <c r="E54" s="1229" t="s">
        <v>7596</v>
      </c>
      <c r="F54" s="1229" t="s">
        <v>8705</v>
      </c>
      <c r="G54" s="1229" t="s">
        <v>8706</v>
      </c>
      <c r="H54" s="1229" t="s">
        <v>8707</v>
      </c>
      <c r="I54" s="1229" t="s">
        <v>1381</v>
      </c>
      <c r="J54" s="1229" t="s">
        <v>950</v>
      </c>
      <c r="K54" s="1229" t="s">
        <v>5775</v>
      </c>
      <c r="L54" s="1229" t="s">
        <v>2903</v>
      </c>
      <c r="M54" s="1229" t="s">
        <v>8645</v>
      </c>
      <c r="N54" s="1229" t="s">
        <v>7680</v>
      </c>
      <c r="O54" s="1229" t="s">
        <v>8708</v>
      </c>
      <c r="P54" s="1229" t="s">
        <v>4507</v>
      </c>
      <c r="Q54" s="1229" t="s">
        <v>8709</v>
      </c>
      <c r="R54" s="1229" t="s">
        <v>1829</v>
      </c>
      <c r="S54" s="1229" t="s">
        <v>3731</v>
      </c>
      <c r="T54" s="1229" t="s">
        <v>8710</v>
      </c>
      <c r="U54" s="1229" t="s">
        <v>8711</v>
      </c>
      <c r="V54" s="1229" t="s">
        <v>8712</v>
      </c>
      <c r="W54" s="1229" t="s">
        <v>8713</v>
      </c>
      <c r="X54" s="1229" t="s">
        <v>502</v>
      </c>
      <c r="Y54" s="1229" t="s">
        <v>7826</v>
      </c>
      <c r="Z54" s="1229" t="s">
        <v>6056</v>
      </c>
      <c r="AA54" s="1229" t="s">
        <v>5212</v>
      </c>
      <c r="AB54" s="1229" t="s">
        <v>6327</v>
      </c>
      <c r="AC54" s="1229" t="s">
        <v>6453</v>
      </c>
      <c r="AD54" s="1229" t="s">
        <v>8714</v>
      </c>
      <c r="AE54" s="1229" t="s">
        <v>1779</v>
      </c>
      <c r="AF54" s="1229" t="s">
        <v>8715</v>
      </c>
      <c r="AG54" s="1229" t="s">
        <v>418</v>
      </c>
      <c r="AH54" s="1229" t="s">
        <v>4774</v>
      </c>
      <c r="AI54" s="1229" t="s">
        <v>8716</v>
      </c>
      <c r="AJ54" s="1229" t="s">
        <v>8717</v>
      </c>
      <c r="AK54" s="1229" t="s">
        <v>8340</v>
      </c>
      <c r="AL54" s="1229" t="s">
        <v>4504</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6055</v>
      </c>
      <c r="B55" s="1336" t="s">
        <v>7524</v>
      </c>
      <c r="C55" s="1312">
        <v>0.05167824074074074</v>
      </c>
      <c r="D55" s="1247" t="s">
        <v>8723</v>
      </c>
      <c r="E55" s="1276" t="s">
        <v>8107</v>
      </c>
      <c r="F55" s="1276" t="s">
        <v>7834</v>
      </c>
      <c r="G55" s="1342" t="s">
        <v>671</v>
      </c>
      <c r="H55" s="1260" t="s">
        <v>8724</v>
      </c>
      <c r="I55" s="1260" t="s">
        <v>1766</v>
      </c>
      <c r="J55" s="1263" t="s">
        <v>8725</v>
      </c>
      <c r="K55" s="1263" t="s">
        <v>5513</v>
      </c>
      <c r="L55" s="1263" t="s">
        <v>1515</v>
      </c>
      <c r="M55" s="1263" t="s">
        <v>8278</v>
      </c>
      <c r="N55" s="1263" t="s">
        <v>8726</v>
      </c>
      <c r="O55" s="1263" t="s">
        <v>8727</v>
      </c>
      <c r="P55" s="1263" t="s">
        <v>2115</v>
      </c>
      <c r="Q55" s="1267" t="s">
        <v>789</v>
      </c>
      <c r="R55" s="1267" t="s">
        <v>8728</v>
      </c>
      <c r="S55" s="1267" t="s">
        <v>8729</v>
      </c>
      <c r="T55" s="1267" t="s">
        <v>8730</v>
      </c>
      <c r="U55" s="1267" t="s">
        <v>8293</v>
      </c>
      <c r="V55" s="1267" t="s">
        <v>152</v>
      </c>
      <c r="W55" s="1278" t="s">
        <v>8731</v>
      </c>
      <c r="X55" s="1278" t="s">
        <v>4216</v>
      </c>
      <c r="Y55" s="1278" t="s">
        <v>1012</v>
      </c>
      <c r="Z55" s="1278" t="s">
        <v>8417</v>
      </c>
      <c r="AA55" s="1278" t="s">
        <v>156</v>
      </c>
      <c r="AB55" s="1278" t="s">
        <v>8732</v>
      </c>
      <c r="AC55" s="1278" t="s">
        <v>8733</v>
      </c>
      <c r="AD55" s="1258" t="s">
        <v>8734</v>
      </c>
      <c r="AE55" s="1276" t="s">
        <v>4032</v>
      </c>
      <c r="AF55" s="1279" t="s">
        <v>8164</v>
      </c>
      <c r="AG55" s="1279" t="s">
        <v>3428</v>
      </c>
      <c r="AH55" s="1279" t="s">
        <v>4895</v>
      </c>
      <c r="AI55" s="1279" t="s">
        <v>3959</v>
      </c>
      <c r="AJ55" s="1279" t="s">
        <v>8735</v>
      </c>
      <c r="AK55" s="1279" t="s">
        <v>7579</v>
      </c>
      <c r="AL55" s="1279" t="s">
        <v>4588</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4087</v>
      </c>
      <c r="B56" s="1282" t="s">
        <v>7490</v>
      </c>
      <c r="C56" s="1307">
        <v>0.05170138888888889</v>
      </c>
      <c r="D56" s="1247" t="s">
        <v>8743</v>
      </c>
      <c r="E56" s="1229" t="s">
        <v>8744</v>
      </c>
      <c r="F56" s="1229" t="s">
        <v>8279</v>
      </c>
      <c r="G56" s="1229" t="s">
        <v>8176</v>
      </c>
      <c r="H56" s="1229" t="s">
        <v>8745</v>
      </c>
      <c r="I56" s="1229" t="s">
        <v>4626</v>
      </c>
      <c r="J56" s="1229" t="s">
        <v>5020</v>
      </c>
      <c r="K56" s="1229" t="s">
        <v>7624</v>
      </c>
      <c r="L56" s="1229" t="s">
        <v>3644</v>
      </c>
      <c r="M56" s="1229" t="s">
        <v>8746</v>
      </c>
      <c r="N56" s="1229" t="s">
        <v>5417</v>
      </c>
      <c r="O56" s="1229" t="s">
        <v>8383</v>
      </c>
      <c r="P56" s="1229" t="s">
        <v>147</v>
      </c>
      <c r="Q56" s="1229" t="s">
        <v>8747</v>
      </c>
      <c r="R56" s="1229" t="s">
        <v>8748</v>
      </c>
      <c r="S56" s="1229" t="s">
        <v>8607</v>
      </c>
      <c r="T56" s="1229" t="s">
        <v>194</v>
      </c>
      <c r="U56" s="1229" t="s">
        <v>8749</v>
      </c>
      <c r="V56" s="1229" t="s">
        <v>8750</v>
      </c>
      <c r="W56" s="1229" t="s">
        <v>8672</v>
      </c>
      <c r="X56" s="1229" t="s">
        <v>2902</v>
      </c>
      <c r="Y56" s="1229" t="s">
        <v>1907</v>
      </c>
      <c r="Z56" s="1229" t="s">
        <v>381</v>
      </c>
      <c r="AA56" s="1229" t="s">
        <v>521</v>
      </c>
      <c r="AB56" s="1229" t="s">
        <v>8751</v>
      </c>
      <c r="AC56" s="1229" t="s">
        <v>5234</v>
      </c>
      <c r="AD56" s="1229" t="s">
        <v>8354</v>
      </c>
      <c r="AE56" s="1229" t="s">
        <v>756</v>
      </c>
      <c r="AF56" s="1229" t="s">
        <v>8752</v>
      </c>
      <c r="AG56" s="1229" t="s">
        <v>8753</v>
      </c>
      <c r="AH56" s="1229" t="s">
        <v>3001</v>
      </c>
      <c r="AI56" s="1229" t="s">
        <v>8754</v>
      </c>
      <c r="AJ56" s="1229" t="s">
        <v>8755</v>
      </c>
      <c r="AK56" s="1229" t="s">
        <v>8301</v>
      </c>
      <c r="AL56" s="1229" t="s">
        <v>8756</v>
      </c>
      <c r="AM56" s="1229" t="s">
        <v>8757</v>
      </c>
      <c r="AN56" s="1229" t="s">
        <v>8758</v>
      </c>
      <c r="AO56" s="1229" t="s">
        <v>8425</v>
      </c>
      <c r="AP56" s="1229" t="s">
        <v>3931</v>
      </c>
      <c r="AQ56" s="1229" t="s">
        <v>8759</v>
      </c>
      <c r="AR56" s="1229" t="s">
        <v>8760</v>
      </c>
      <c r="AS56" s="1229" t="s">
        <v>5666</v>
      </c>
      <c r="AT56" s="1229" t="s">
        <v>8761</v>
      </c>
      <c r="AU56" s="1229" t="s">
        <v>8762</v>
      </c>
      <c r="AV56" s="1229" t="str">
        <f t="shared" si="3"/>
        <v>2:37</v>
      </c>
      <c r="AW56" s="1292" t="s">
        <v>8763</v>
      </c>
    </row>
    <row r="57" ht="15.75" customHeight="1">
      <c r="A57" s="1273" t="s">
        <v>4318</v>
      </c>
      <c r="B57" s="1324" t="s">
        <v>7490</v>
      </c>
      <c r="C57" s="1220">
        <v>0.05171296296296296</v>
      </c>
      <c r="D57" s="1310" t="s">
        <v>8764</v>
      </c>
      <c r="E57" s="1258" t="s">
        <v>8765</v>
      </c>
      <c r="F57" s="1258" t="s">
        <v>1220</v>
      </c>
      <c r="G57" s="1258" t="s">
        <v>8766</v>
      </c>
      <c r="H57" s="1259" t="s">
        <v>8767</v>
      </c>
      <c r="I57" s="1259" t="s">
        <v>8768</v>
      </c>
      <c r="J57" s="1261" t="s">
        <v>2205</v>
      </c>
      <c r="K57" s="1350" t="s">
        <v>6085</v>
      </c>
      <c r="L57" s="1261" t="s">
        <v>1505</v>
      </c>
      <c r="M57" s="1311" t="s">
        <v>8769</v>
      </c>
      <c r="N57" s="1261" t="s">
        <v>8770</v>
      </c>
      <c r="O57" s="1261" t="s">
        <v>8771</v>
      </c>
      <c r="P57" s="1261" t="s">
        <v>4632</v>
      </c>
      <c r="Q57" s="1265" t="s">
        <v>8772</v>
      </c>
      <c r="R57" s="1265" t="s">
        <v>8773</v>
      </c>
      <c r="S57" s="1265" t="s">
        <v>7483</v>
      </c>
      <c r="T57" s="1265" t="s">
        <v>8774</v>
      </c>
      <c r="U57" s="1265" t="s">
        <v>8502</v>
      </c>
      <c r="V57" s="1311" t="s">
        <v>8775</v>
      </c>
      <c r="W57" s="1311" t="s">
        <v>8776</v>
      </c>
      <c r="X57" s="1268" t="s">
        <v>8391</v>
      </c>
      <c r="Y57" s="1247" t="s">
        <v>4446</v>
      </c>
      <c r="Z57" s="1268" t="s">
        <v>1260</v>
      </c>
      <c r="AA57" s="1268" t="s">
        <v>1419</v>
      </c>
      <c r="AB57" s="1311" t="s">
        <v>8777</v>
      </c>
      <c r="AC57" s="1268" t="s">
        <v>1779</v>
      </c>
      <c r="AD57" s="1258" t="s">
        <v>8778</v>
      </c>
      <c r="AE57" s="1258" t="s">
        <v>3125</v>
      </c>
      <c r="AF57" s="1269" t="s">
        <v>4879</v>
      </c>
      <c r="AG57" s="1269" t="s">
        <v>418</v>
      </c>
      <c r="AH57" s="1269" t="s">
        <v>8779</v>
      </c>
      <c r="AI57" s="1269" t="s">
        <v>4797</v>
      </c>
      <c r="AJ57" s="1269" t="s">
        <v>8780</v>
      </c>
      <c r="AK57" s="1269" t="s">
        <v>4223</v>
      </c>
      <c r="AL57" s="1269" t="s">
        <v>1865</v>
      </c>
      <c r="AM57" s="1271" t="s">
        <v>8781</v>
      </c>
      <c r="AN57" s="1271" t="s">
        <v>8782</v>
      </c>
      <c r="AO57" s="1271" t="s">
        <v>2202</v>
      </c>
      <c r="AP57" s="1271" t="s">
        <v>8783</v>
      </c>
      <c r="AQ57" s="1271" t="s">
        <v>903</v>
      </c>
      <c r="AR57" s="1271" t="s">
        <v>8373</v>
      </c>
      <c r="AS57" s="1271" t="s">
        <v>8784</v>
      </c>
      <c r="AT57" s="1261" t="s">
        <v>8785</v>
      </c>
      <c r="AU57" s="1253" t="s">
        <v>8786</v>
      </c>
      <c r="AV57" s="1229" t="str">
        <f t="shared" si="3"/>
        <v>4:14</v>
      </c>
      <c r="AW57" s="1289" t="s">
        <v>8787</v>
      </c>
    </row>
    <row r="58" ht="15.75" customHeight="1">
      <c r="A58" s="1273" t="s">
        <v>1433</v>
      </c>
      <c r="B58" s="1324" t="s">
        <v>7524</v>
      </c>
      <c r="C58" s="1232">
        <v>0.05171296296296296</v>
      </c>
      <c r="D58" s="1228" t="s">
        <v>8788</v>
      </c>
      <c r="E58" s="1228" t="s">
        <v>8789</v>
      </c>
      <c r="F58" s="1228" t="s">
        <v>4905</v>
      </c>
      <c r="G58" s="1228" t="s">
        <v>8790</v>
      </c>
      <c r="H58" s="1247" t="s">
        <v>8791</v>
      </c>
      <c r="I58" s="1228" t="s">
        <v>4993</v>
      </c>
      <c r="J58" s="1327" t="s">
        <v>7529</v>
      </c>
      <c r="K58" s="1327" t="s">
        <v>7530</v>
      </c>
      <c r="L58" s="1228" t="s">
        <v>8792</v>
      </c>
      <c r="M58" s="1228" t="s">
        <v>5907</v>
      </c>
      <c r="N58" s="1228" t="s">
        <v>8507</v>
      </c>
      <c r="O58" s="1228" t="s">
        <v>8415</v>
      </c>
      <c r="P58" s="1228" t="s">
        <v>1165</v>
      </c>
      <c r="Q58" s="1228" t="s">
        <v>8357</v>
      </c>
      <c r="R58" s="1228" t="s">
        <v>8793</v>
      </c>
      <c r="S58" s="1228" t="s">
        <v>8794</v>
      </c>
      <c r="T58" s="1228" t="s">
        <v>8795</v>
      </c>
      <c r="U58" s="1228" t="s">
        <v>5549</v>
      </c>
      <c r="V58" s="1228" t="s">
        <v>8796</v>
      </c>
      <c r="W58" s="1228" t="s">
        <v>8797</v>
      </c>
      <c r="X58" s="1228" t="s">
        <v>521</v>
      </c>
      <c r="Y58" s="1228" t="s">
        <v>141</v>
      </c>
      <c r="Z58" s="1228" t="s">
        <v>8798</v>
      </c>
      <c r="AA58" s="1268" t="s">
        <v>8799</v>
      </c>
      <c r="AB58" s="1228" t="s">
        <v>7662</v>
      </c>
      <c r="AC58" s="1228" t="s">
        <v>4243</v>
      </c>
      <c r="AD58" s="1228" t="s">
        <v>8800</v>
      </c>
      <c r="AE58" s="1228" t="s">
        <v>2539</v>
      </c>
      <c r="AF58" s="1228" t="s">
        <v>8801</v>
      </c>
      <c r="AG58" s="1327" t="s">
        <v>4065</v>
      </c>
      <c r="AH58" s="1228" t="s">
        <v>3492</v>
      </c>
      <c r="AI58" s="1228" t="s">
        <v>8673</v>
      </c>
      <c r="AJ58" s="1228" t="s">
        <v>8802</v>
      </c>
      <c r="AK58" s="1228" t="s">
        <v>584</v>
      </c>
      <c r="AL58" s="1228" t="s">
        <v>8803</v>
      </c>
      <c r="AM58" s="1228" t="s">
        <v>6474</v>
      </c>
      <c r="AN58" s="1228" t="s">
        <v>5157</v>
      </c>
      <c r="AO58" s="1228" t="s">
        <v>3049</v>
      </c>
      <c r="AP58" s="1351" t="s">
        <v>7553</v>
      </c>
      <c r="AQ58" s="1228" t="s">
        <v>8804</v>
      </c>
      <c r="AR58" s="1228" t="s">
        <v>2720</v>
      </c>
      <c r="AS58" s="1228" t="s">
        <v>4972</v>
      </c>
      <c r="AT58" s="1228" t="s">
        <v>8805</v>
      </c>
      <c r="AU58" s="1228" t="s">
        <v>8806</v>
      </c>
      <c r="AV58" s="1228" t="s">
        <v>7325</v>
      </c>
      <c r="AW58" s="1322" t="s">
        <v>8807</v>
      </c>
    </row>
    <row r="59" ht="15.75" customHeight="1">
      <c r="A59" s="1287" t="s">
        <v>2008</v>
      </c>
      <c r="B59" s="1309" t="s">
        <v>7490</v>
      </c>
      <c r="C59" s="1220">
        <v>0.05173611111111111</v>
      </c>
      <c r="D59" s="1247" t="s">
        <v>8808</v>
      </c>
      <c r="E59" s="1258" t="s">
        <v>8809</v>
      </c>
      <c r="F59" s="1258" t="s">
        <v>8810</v>
      </c>
      <c r="G59" s="1258" t="s">
        <v>8811</v>
      </c>
      <c r="H59" s="1259" t="s">
        <v>8812</v>
      </c>
      <c r="I59" s="1259" t="s">
        <v>386</v>
      </c>
      <c r="J59" s="1261" t="s">
        <v>7812</v>
      </c>
      <c r="K59" s="1261" t="s">
        <v>8813</v>
      </c>
      <c r="L59" s="1261" t="s">
        <v>6826</v>
      </c>
      <c r="M59" s="1261" t="s">
        <v>3423</v>
      </c>
      <c r="N59" s="1261" t="s">
        <v>2280</v>
      </c>
      <c r="O59" s="1261" t="s">
        <v>8814</v>
      </c>
      <c r="P59" s="1261" t="s">
        <v>588</v>
      </c>
      <c r="Q59" s="1265" t="s">
        <v>8815</v>
      </c>
      <c r="R59" s="1265" t="s">
        <v>8728</v>
      </c>
      <c r="S59" s="1265" t="s">
        <v>2136</v>
      </c>
      <c r="T59" s="1265" t="s">
        <v>5172</v>
      </c>
      <c r="U59" s="1265" t="s">
        <v>8816</v>
      </c>
      <c r="V59" s="1265" t="s">
        <v>247</v>
      </c>
      <c r="W59" s="1268" t="s">
        <v>2310</v>
      </c>
      <c r="X59" s="1268" t="s">
        <v>8602</v>
      </c>
      <c r="Y59" s="1268" t="s">
        <v>8693</v>
      </c>
      <c r="Z59" s="1268" t="s">
        <v>8817</v>
      </c>
      <c r="AA59" s="1268" t="s">
        <v>7907</v>
      </c>
      <c r="AB59" s="1268" t="s">
        <v>6325</v>
      </c>
      <c r="AC59" s="1268" t="s">
        <v>8380</v>
      </c>
      <c r="AD59" s="1258" t="s">
        <v>8653</v>
      </c>
      <c r="AE59" s="1258" t="s">
        <v>1664</v>
      </c>
      <c r="AF59" s="1269" t="s">
        <v>8021</v>
      </c>
      <c r="AG59" s="1269" t="s">
        <v>8818</v>
      </c>
      <c r="AH59" s="1269" t="s">
        <v>8819</v>
      </c>
      <c r="AI59" s="1269" t="s">
        <v>8820</v>
      </c>
      <c r="AJ59" s="1269" t="s">
        <v>8821</v>
      </c>
      <c r="AK59" s="1269" t="s">
        <v>7691</v>
      </c>
      <c r="AL59" s="1269" t="s">
        <v>8822</v>
      </c>
      <c r="AM59" s="1271" t="s">
        <v>2627</v>
      </c>
      <c r="AN59" s="1271" t="s">
        <v>4504</v>
      </c>
      <c r="AO59" s="1271" t="s">
        <v>8494</v>
      </c>
      <c r="AP59" s="1271" t="s">
        <v>8823</v>
      </c>
      <c r="AQ59" s="1271" t="s">
        <v>8824</v>
      </c>
      <c r="AR59" s="1271" t="s">
        <v>308</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5489</v>
      </c>
      <c r="L60" s="1226">
        <v>59.57</v>
      </c>
      <c r="M60" s="1226" t="s">
        <v>8835</v>
      </c>
      <c r="N60" s="1226" t="s">
        <v>8836</v>
      </c>
      <c r="O60" s="1227" t="s">
        <v>7882</v>
      </c>
      <c r="P60" s="1227" t="s">
        <v>5877</v>
      </c>
      <c r="Q60" s="1227" t="s">
        <v>8837</v>
      </c>
      <c r="R60" s="1226" t="s">
        <v>8838</v>
      </c>
      <c r="S60" s="1226" t="s">
        <v>8402</v>
      </c>
      <c r="T60" s="1226" t="s">
        <v>8839</v>
      </c>
      <c r="U60" s="1226" t="s">
        <v>8840</v>
      </c>
      <c r="V60" s="1226" t="s">
        <v>3811</v>
      </c>
      <c r="W60" s="1226" t="s">
        <v>8841</v>
      </c>
      <c r="X60" s="1226" t="s">
        <v>8842</v>
      </c>
      <c r="Y60" s="1227" t="s">
        <v>8302</v>
      </c>
      <c r="Z60" s="1352" t="s">
        <v>7544</v>
      </c>
      <c r="AA60" s="1352" t="s">
        <v>197</v>
      </c>
      <c r="AB60" s="1227" t="s">
        <v>3566</v>
      </c>
      <c r="AC60" s="1226">
        <v>49.53</v>
      </c>
      <c r="AD60" s="1226" t="s">
        <v>1559</v>
      </c>
      <c r="AE60" s="1227" t="s">
        <v>8628</v>
      </c>
      <c r="AF60" s="1226" t="s">
        <v>8843</v>
      </c>
      <c r="AG60" s="1226" t="s">
        <v>8844</v>
      </c>
      <c r="AH60" s="1226">
        <v>59.93</v>
      </c>
      <c r="AI60" s="1226" t="s">
        <v>8845</v>
      </c>
      <c r="AJ60" s="1352" t="s">
        <v>7549</v>
      </c>
      <c r="AK60" s="1226" t="s">
        <v>7567</v>
      </c>
      <c r="AL60" s="1226">
        <v>59.13</v>
      </c>
      <c r="AM60" s="1226" t="s">
        <v>8760</v>
      </c>
      <c r="AN60" s="1226">
        <v>57.86</v>
      </c>
      <c r="AO60" s="1226" t="s">
        <v>6193</v>
      </c>
      <c r="AP60" s="1226" t="s">
        <v>8846</v>
      </c>
      <c r="AQ60" s="1352" t="s">
        <v>7554</v>
      </c>
      <c r="AR60" s="1226" t="s">
        <v>5413</v>
      </c>
      <c r="AS60" s="1226">
        <v>47.67</v>
      </c>
      <c r="AT60" s="1261" t="s">
        <v>8847</v>
      </c>
      <c r="AU60" s="1253" t="s">
        <v>8848</v>
      </c>
      <c r="AV60" s="1253" t="s">
        <v>7096</v>
      </c>
      <c r="AW60" s="1318" t="s">
        <v>8849</v>
      </c>
    </row>
    <row r="61" ht="15.75" customHeight="1">
      <c r="A61" s="1231" t="s">
        <v>2405</v>
      </c>
      <c r="B61" s="1282" t="s">
        <v>7490</v>
      </c>
      <c r="C61" s="1307">
        <v>0.051863425925925924</v>
      </c>
      <c r="D61" s="1247" t="s">
        <v>8850</v>
      </c>
      <c r="E61" s="1229" t="s">
        <v>5653</v>
      </c>
      <c r="F61" s="1229" t="s">
        <v>8851</v>
      </c>
      <c r="G61" s="1229" t="s">
        <v>8852</v>
      </c>
      <c r="H61" s="1229" t="s">
        <v>8853</v>
      </c>
      <c r="I61" s="1229" t="s">
        <v>843</v>
      </c>
      <c r="J61" s="1229" t="s">
        <v>1839</v>
      </c>
      <c r="K61" s="1229" t="s">
        <v>705</v>
      </c>
      <c r="L61" s="1229" t="s">
        <v>2414</v>
      </c>
      <c r="M61" s="1229" t="s">
        <v>7967</v>
      </c>
      <c r="N61" s="1229" t="s">
        <v>4369</v>
      </c>
      <c r="O61" s="1229" t="s">
        <v>8854</v>
      </c>
      <c r="P61" s="1229" t="s">
        <v>1328</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5234</v>
      </c>
      <c r="AD61" s="1229" t="s">
        <v>8864</v>
      </c>
      <c r="AE61" s="1229" t="s">
        <v>1098</v>
      </c>
      <c r="AF61" s="1229" t="s">
        <v>8865</v>
      </c>
      <c r="AG61" s="1229" t="s">
        <v>8866</v>
      </c>
      <c r="AH61" s="1229" t="s">
        <v>4938</v>
      </c>
      <c r="AI61" s="1229" t="s">
        <v>8820</v>
      </c>
      <c r="AJ61" s="1229" t="s">
        <v>8867</v>
      </c>
      <c r="AK61" s="1229" t="s">
        <v>1771</v>
      </c>
      <c r="AL61" s="1229" t="s">
        <v>5669</v>
      </c>
      <c r="AM61" s="1229" t="s">
        <v>8868</v>
      </c>
      <c r="AN61" s="1229" t="s">
        <v>8291</v>
      </c>
      <c r="AO61" s="1229" t="s">
        <v>8869</v>
      </c>
      <c r="AP61" s="1229" t="s">
        <v>8870</v>
      </c>
      <c r="AQ61" s="1229" t="s">
        <v>8871</v>
      </c>
      <c r="AR61" s="1229" t="s">
        <v>5164</v>
      </c>
      <c r="AS61" s="1229" t="s">
        <v>630</v>
      </c>
      <c r="AT61" s="1229" t="s">
        <v>8872</v>
      </c>
      <c r="AU61" s="1229" t="s">
        <v>8873</v>
      </c>
      <c r="AV61" s="1229" t="str">
        <f t="shared" ref="AV61:AV69" si="4">TEXT(AU61-C61,"m:ss")</f>
        <v>2:06</v>
      </c>
      <c r="AW61" s="1322" t="s">
        <v>8874</v>
      </c>
    </row>
    <row r="62" ht="15.75" customHeight="1">
      <c r="A62" s="1275" t="s">
        <v>1052</v>
      </c>
      <c r="B62" s="1219" t="s">
        <v>7462</v>
      </c>
      <c r="C62" s="1312">
        <v>0.051875</v>
      </c>
      <c r="D62" s="1247" t="s">
        <v>8875</v>
      </c>
      <c r="E62" s="1276" t="s">
        <v>6061</v>
      </c>
      <c r="F62" s="1276" t="s">
        <v>8876</v>
      </c>
      <c r="G62" s="1276" t="s">
        <v>8877</v>
      </c>
      <c r="H62" s="1260" t="s">
        <v>8878</v>
      </c>
      <c r="I62" s="1260" t="s">
        <v>8879</v>
      </c>
      <c r="J62" s="1263" t="s">
        <v>1991</v>
      </c>
      <c r="K62" s="1263" t="s">
        <v>8880</v>
      </c>
      <c r="L62" s="1263" t="s">
        <v>7649</v>
      </c>
      <c r="M62" s="1263" t="s">
        <v>8549</v>
      </c>
      <c r="N62" s="1263" t="s">
        <v>8470</v>
      </c>
      <c r="O62" s="1263" t="s">
        <v>4911</v>
      </c>
      <c r="P62" s="1263" t="s">
        <v>1266</v>
      </c>
      <c r="Q62" s="1267" t="s">
        <v>2289</v>
      </c>
      <c r="R62" s="1267" t="s">
        <v>8041</v>
      </c>
      <c r="S62" s="1267" t="s">
        <v>4327</v>
      </c>
      <c r="T62" s="1267" t="s">
        <v>8881</v>
      </c>
      <c r="U62" s="1267" t="s">
        <v>8670</v>
      </c>
      <c r="V62" s="1267" t="s">
        <v>5662</v>
      </c>
      <c r="W62" s="1278" t="s">
        <v>4911</v>
      </c>
      <c r="X62" s="1278" t="s">
        <v>8882</v>
      </c>
      <c r="Y62" s="1278" t="s">
        <v>8304</v>
      </c>
      <c r="Z62" s="1278" t="s">
        <v>8883</v>
      </c>
      <c r="AA62" s="1278" t="s">
        <v>311</v>
      </c>
      <c r="AB62" s="1278" t="s">
        <v>516</v>
      </c>
      <c r="AC62" s="1278" t="s">
        <v>8884</v>
      </c>
      <c r="AD62" s="1276" t="s">
        <v>8714</v>
      </c>
      <c r="AE62" s="1276" t="s">
        <v>5563</v>
      </c>
      <c r="AF62" s="1279" t="s">
        <v>8885</v>
      </c>
      <c r="AG62" s="1279" t="s">
        <v>8886</v>
      </c>
      <c r="AH62" s="1279" t="s">
        <v>8593</v>
      </c>
      <c r="AI62" s="1279" t="s">
        <v>8887</v>
      </c>
      <c r="AJ62" s="1279" t="s">
        <v>8888</v>
      </c>
      <c r="AK62" s="1279" t="s">
        <v>8889</v>
      </c>
      <c r="AL62" s="1279" t="s">
        <v>2986</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6265</v>
      </c>
      <c r="B63" s="1324" t="s">
        <v>7462</v>
      </c>
      <c r="C63" s="1232">
        <v>0.05188657407407407</v>
      </c>
      <c r="D63" s="1228" t="s">
        <v>8896</v>
      </c>
      <c r="E63" s="1247" t="s">
        <v>1005</v>
      </c>
      <c r="F63" s="1247" t="s">
        <v>8897</v>
      </c>
      <c r="G63" s="1247" t="s">
        <v>8898</v>
      </c>
      <c r="H63" s="1247" t="s">
        <v>7485</v>
      </c>
      <c r="I63" s="1247" t="s">
        <v>756</v>
      </c>
      <c r="J63" s="1247" t="s">
        <v>8369</v>
      </c>
      <c r="K63" s="1247" t="s">
        <v>8037</v>
      </c>
      <c r="L63" s="1247" t="s">
        <v>2180</v>
      </c>
      <c r="M63" s="1247" t="s">
        <v>8899</v>
      </c>
      <c r="N63" s="1247" t="s">
        <v>7810</v>
      </c>
      <c r="O63" s="1247" t="s">
        <v>7711</v>
      </c>
      <c r="P63" s="1247" t="s">
        <v>666</v>
      </c>
      <c r="Q63" s="1247" t="s">
        <v>8900</v>
      </c>
      <c r="R63" s="1247" t="s">
        <v>5064</v>
      </c>
      <c r="S63" s="1247" t="s">
        <v>8901</v>
      </c>
      <c r="T63" s="1247" t="s">
        <v>7548</v>
      </c>
      <c r="U63" s="1247" t="s">
        <v>5367</v>
      </c>
      <c r="V63" s="1247" t="s">
        <v>8902</v>
      </c>
      <c r="W63" s="1247" t="s">
        <v>8903</v>
      </c>
      <c r="X63" s="1247" t="s">
        <v>8904</v>
      </c>
      <c r="Y63" s="1247" t="s">
        <v>8905</v>
      </c>
      <c r="Z63" s="1247" t="s">
        <v>8048</v>
      </c>
      <c r="AA63" s="1247" t="s">
        <v>4811</v>
      </c>
      <c r="AB63" s="1247" t="s">
        <v>764</v>
      </c>
      <c r="AC63" s="1247" t="s">
        <v>8906</v>
      </c>
      <c r="AD63" s="1247" t="s">
        <v>8907</v>
      </c>
      <c r="AE63" s="1247" t="s">
        <v>7739</v>
      </c>
      <c r="AF63" s="1247" t="s">
        <v>8908</v>
      </c>
      <c r="AG63" s="1247" t="s">
        <v>8909</v>
      </c>
      <c r="AH63" s="1247" t="s">
        <v>2180</v>
      </c>
      <c r="AI63" s="1247" t="s">
        <v>3101</v>
      </c>
      <c r="AJ63" s="1247" t="s">
        <v>8910</v>
      </c>
      <c r="AK63" s="1247" t="s">
        <v>8055</v>
      </c>
      <c r="AL63" s="1247" t="s">
        <v>7105</v>
      </c>
      <c r="AM63" s="1247" t="s">
        <v>6008</v>
      </c>
      <c r="AN63" s="1247" t="s">
        <v>3418</v>
      </c>
      <c r="AO63" s="1247" t="s">
        <v>8911</v>
      </c>
      <c r="AP63" s="1247" t="s">
        <v>8585</v>
      </c>
      <c r="AQ63" s="1247" t="s">
        <v>8893</v>
      </c>
      <c r="AR63" s="1247" t="s">
        <v>5867</v>
      </c>
      <c r="AS63" s="1247" t="s">
        <v>5666</v>
      </c>
      <c r="AT63" s="1247" t="s">
        <v>8912</v>
      </c>
      <c r="AU63" s="1228" t="s">
        <v>8913</v>
      </c>
      <c r="AV63" s="1229" t="str">
        <f t="shared" si="4"/>
        <v>4:21</v>
      </c>
      <c r="AW63" s="1322" t="s">
        <v>8914</v>
      </c>
    </row>
    <row r="64">
      <c r="A64" s="1287" t="s">
        <v>7389</v>
      </c>
      <c r="B64" s="1288" t="s">
        <v>7462</v>
      </c>
      <c r="C64" s="1220">
        <v>0.05193287037037037</v>
      </c>
      <c r="D64" s="1310" t="s">
        <v>8915</v>
      </c>
      <c r="E64" s="1258" t="s">
        <v>6101</v>
      </c>
      <c r="F64" s="1258" t="s">
        <v>8916</v>
      </c>
      <c r="G64" s="1258" t="s">
        <v>8917</v>
      </c>
      <c r="H64" s="1259" t="s">
        <v>8918</v>
      </c>
      <c r="I64" s="1259" t="s">
        <v>2115</v>
      </c>
      <c r="J64" s="1261" t="s">
        <v>3481</v>
      </c>
      <c r="K64" s="1261" t="s">
        <v>7954</v>
      </c>
      <c r="L64" s="1261"/>
      <c r="M64" s="1261" t="s">
        <v>8919</v>
      </c>
      <c r="N64" s="1261" t="s">
        <v>8268</v>
      </c>
      <c r="O64" s="1261" t="s">
        <v>7542</v>
      </c>
      <c r="P64" s="1261" t="s">
        <v>8580</v>
      </c>
      <c r="Q64" s="1265" t="s">
        <v>8920</v>
      </c>
      <c r="R64" s="1265" t="s">
        <v>8921</v>
      </c>
      <c r="S64" s="1265" t="s">
        <v>5208</v>
      </c>
      <c r="T64" s="1265" t="s">
        <v>8922</v>
      </c>
      <c r="U64" s="1265" t="s">
        <v>8923</v>
      </c>
      <c r="V64" s="1265" t="s">
        <v>8280</v>
      </c>
      <c r="W64" s="1268" t="s">
        <v>8924</v>
      </c>
      <c r="X64" s="1268" t="s">
        <v>521</v>
      </c>
      <c r="Y64" s="1268" t="s">
        <v>4270</v>
      </c>
      <c r="Z64" s="1268" t="s">
        <v>8260</v>
      </c>
      <c r="AA64" s="1268" t="s">
        <v>6202</v>
      </c>
      <c r="AB64" s="1268" t="s">
        <v>8586</v>
      </c>
      <c r="AC64" s="1268" t="s">
        <v>2716</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7498</v>
      </c>
      <c r="AO64" s="1271" t="s">
        <v>8932</v>
      </c>
      <c r="AP64" s="1271" t="s">
        <v>8933</v>
      </c>
      <c r="AQ64" s="1271" t="s">
        <v>8934</v>
      </c>
      <c r="AR64" s="1271" t="s">
        <v>8424</v>
      </c>
      <c r="AS64" s="1271" t="s">
        <v>3094</v>
      </c>
      <c r="AT64" s="1261" t="s">
        <v>8935</v>
      </c>
      <c r="AU64" s="1253" t="s">
        <v>8936</v>
      </c>
      <c r="AV64" s="1229" t="str">
        <f t="shared" si="4"/>
        <v>4:12</v>
      </c>
      <c r="AW64" s="1306"/>
    </row>
    <row r="65" ht="15.75" customHeight="1">
      <c r="A65" s="1320" t="s">
        <v>8937</v>
      </c>
      <c r="B65" s="1219" t="s">
        <v>7462</v>
      </c>
      <c r="C65" s="1312">
        <v>0.05199074074074074</v>
      </c>
      <c r="D65" s="1247" t="s">
        <v>8938</v>
      </c>
      <c r="E65" s="1276" t="s">
        <v>8939</v>
      </c>
      <c r="F65" s="1276" t="s">
        <v>8940</v>
      </c>
      <c r="G65" s="1276" t="s">
        <v>8941</v>
      </c>
      <c r="H65" s="1260" t="s">
        <v>5925</v>
      </c>
      <c r="I65" s="1260" t="s">
        <v>3381</v>
      </c>
      <c r="J65" s="1263" t="s">
        <v>8942</v>
      </c>
      <c r="K65" s="1263" t="s">
        <v>8943</v>
      </c>
      <c r="L65" s="1263" t="s">
        <v>2414</v>
      </c>
      <c r="M65" s="1263" t="s">
        <v>8411</v>
      </c>
      <c r="N65" s="1263" t="s">
        <v>8167</v>
      </c>
      <c r="O65" s="1263" t="s">
        <v>8944</v>
      </c>
      <c r="P65" s="1263" t="s">
        <v>1892</v>
      </c>
      <c r="Q65" s="1267" t="s">
        <v>4321</v>
      </c>
      <c r="R65" s="1267" t="s">
        <v>4693</v>
      </c>
      <c r="S65" s="1267" t="s">
        <v>8945</v>
      </c>
      <c r="T65" s="1267" t="s">
        <v>6266</v>
      </c>
      <c r="U65" s="1267" t="s">
        <v>8946</v>
      </c>
      <c r="V65" s="1267" t="s">
        <v>5662</v>
      </c>
      <c r="W65" s="1278" t="s">
        <v>8947</v>
      </c>
      <c r="X65" s="1278" t="s">
        <v>8948</v>
      </c>
      <c r="Y65" s="1278" t="s">
        <v>160</v>
      </c>
      <c r="Z65" s="1278" t="s">
        <v>8949</v>
      </c>
      <c r="AA65" s="1278" t="s">
        <v>8212</v>
      </c>
      <c r="AB65" s="1278" t="s">
        <v>8950</v>
      </c>
      <c r="AC65" s="1278" t="s">
        <v>2522</v>
      </c>
      <c r="AD65" s="1276" t="s">
        <v>8951</v>
      </c>
      <c r="AE65" s="1276" t="s">
        <v>6453</v>
      </c>
      <c r="AF65" s="1279" t="s">
        <v>8952</v>
      </c>
      <c r="AG65" s="1279" t="s">
        <v>8889</v>
      </c>
      <c r="AH65" s="1279" t="s">
        <v>8953</v>
      </c>
      <c r="AI65" s="1279" t="s">
        <v>8954</v>
      </c>
      <c r="AJ65" s="1279" t="s">
        <v>8955</v>
      </c>
      <c r="AK65" s="1279" t="s">
        <v>955</v>
      </c>
      <c r="AL65" s="1279" t="s">
        <v>3850</v>
      </c>
      <c r="AM65" s="1270" t="s">
        <v>8367</v>
      </c>
      <c r="AN65" s="1270" t="s">
        <v>8956</v>
      </c>
      <c r="AO65" s="1271" t="s">
        <v>6013</v>
      </c>
      <c r="AP65" s="1271" t="s">
        <v>8957</v>
      </c>
      <c r="AQ65" s="1270" t="s">
        <v>4733</v>
      </c>
      <c r="AR65" s="1270" t="s">
        <v>8958</v>
      </c>
      <c r="AS65" s="1270" t="s">
        <v>1668</v>
      </c>
      <c r="AT65" s="1263" t="s">
        <v>8581</v>
      </c>
      <c r="AU65" s="1353" t="str">
        <f>HYPERLINK("https://splits.io/m3t","1:18:40")</f>
        <v>1:18:40</v>
      </c>
      <c r="AV65" s="1229" t="str">
        <f t="shared" si="4"/>
        <v>3:48</v>
      </c>
      <c r="AW65" s="1316" t="s">
        <v>8959</v>
      </c>
    </row>
    <row r="66" ht="15.75" customHeight="1">
      <c r="A66" s="1290" t="s">
        <v>8960</v>
      </c>
      <c r="B66" s="1219" t="s">
        <v>7462</v>
      </c>
      <c r="C66" s="1307">
        <v>0.052002314814814814</v>
      </c>
      <c r="D66" s="1247" t="s">
        <v>8961</v>
      </c>
      <c r="E66" s="1229" t="s">
        <v>8962</v>
      </c>
      <c r="F66" s="1229" t="s">
        <v>8963</v>
      </c>
      <c r="G66" s="1229" t="s">
        <v>8964</v>
      </c>
      <c r="H66" s="1229" t="s">
        <v>8965</v>
      </c>
      <c r="I66" s="1229" t="s">
        <v>3427</v>
      </c>
      <c r="J66" s="1229" t="s">
        <v>8013</v>
      </c>
      <c r="K66" s="1229" t="s">
        <v>4327</v>
      </c>
      <c r="L66" s="1229" t="s">
        <v>2927</v>
      </c>
      <c r="M66" s="1229" t="s">
        <v>8669</v>
      </c>
      <c r="N66" s="1229" t="s">
        <v>4914</v>
      </c>
      <c r="O66" s="1229" t="s">
        <v>8966</v>
      </c>
      <c r="P66" s="1229" t="s">
        <v>8967</v>
      </c>
      <c r="Q66" s="1229" t="s">
        <v>8968</v>
      </c>
      <c r="R66" s="1229" t="s">
        <v>1210</v>
      </c>
      <c r="S66" s="1229" t="s">
        <v>8135</v>
      </c>
      <c r="T66" s="1229" t="s">
        <v>419</v>
      </c>
      <c r="U66" s="1229" t="s">
        <v>1542</v>
      </c>
      <c r="V66" s="1229" t="s">
        <v>355</v>
      </c>
      <c r="W66" s="1229" t="s">
        <v>5456</v>
      </c>
      <c r="X66" s="1229" t="s">
        <v>8396</v>
      </c>
      <c r="Y66" s="1229" t="s">
        <v>1907</v>
      </c>
      <c r="Z66" s="1229" t="s">
        <v>8969</v>
      </c>
      <c r="AA66" s="1229" t="s">
        <v>8167</v>
      </c>
      <c r="AB66" s="1229" t="s">
        <v>8970</v>
      </c>
      <c r="AC66" s="1229" t="s">
        <v>3692</v>
      </c>
      <c r="AD66" s="1229" t="s">
        <v>8971</v>
      </c>
      <c r="AE66" s="1229" t="s">
        <v>666</v>
      </c>
      <c r="AF66" s="1229" t="s">
        <v>8972</v>
      </c>
      <c r="AG66" s="1229" t="s">
        <v>8973</v>
      </c>
      <c r="AH66" s="1229" t="s">
        <v>2084</v>
      </c>
      <c r="AI66" s="1229" t="s">
        <v>8974</v>
      </c>
      <c r="AJ66" s="1229" t="s">
        <v>8975</v>
      </c>
      <c r="AK66" s="1229" t="s">
        <v>4019</v>
      </c>
      <c r="AL66" s="1229" t="s">
        <v>3186</v>
      </c>
      <c r="AM66" s="1229" t="s">
        <v>1213</v>
      </c>
      <c r="AN66" s="1229" t="s">
        <v>7602</v>
      </c>
      <c r="AO66" s="1229" t="s">
        <v>6222</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7490</v>
      </c>
      <c r="C67" s="1312">
        <v>0.05201388888888889</v>
      </c>
      <c r="D67" s="1247" t="s">
        <v>8983</v>
      </c>
      <c r="E67" s="1258" t="s">
        <v>8984</v>
      </c>
      <c r="F67" s="1276" t="s">
        <v>8985</v>
      </c>
      <c r="G67" s="1276" t="s">
        <v>8986</v>
      </c>
      <c r="H67" s="1260" t="s">
        <v>8987</v>
      </c>
      <c r="I67" s="1260" t="s">
        <v>8988</v>
      </c>
      <c r="J67" s="1263" t="s">
        <v>8989</v>
      </c>
      <c r="K67" s="1263" t="s">
        <v>3393</v>
      </c>
      <c r="L67" s="1263" t="s">
        <v>8990</v>
      </c>
      <c r="M67" s="1263" t="s">
        <v>8991</v>
      </c>
      <c r="N67" s="1263" t="s">
        <v>8799</v>
      </c>
      <c r="O67" s="1263" t="s">
        <v>8992</v>
      </c>
      <c r="P67" s="1263" t="s">
        <v>8380</v>
      </c>
      <c r="Q67" s="1267" t="s">
        <v>8993</v>
      </c>
      <c r="R67" s="1267" t="s">
        <v>8994</v>
      </c>
      <c r="S67" s="1267" t="s">
        <v>8995</v>
      </c>
      <c r="T67" s="1267" t="s">
        <v>8996</v>
      </c>
      <c r="U67" s="1267" t="s">
        <v>8214</v>
      </c>
      <c r="V67" s="1267" t="s">
        <v>2564</v>
      </c>
      <c r="W67" s="1278" t="s">
        <v>8797</v>
      </c>
      <c r="X67" s="1278" t="s">
        <v>8396</v>
      </c>
      <c r="Y67" s="1278" t="s">
        <v>702</v>
      </c>
      <c r="Z67" s="1278" t="s">
        <v>2107</v>
      </c>
      <c r="AA67" s="1278" t="s">
        <v>5292</v>
      </c>
      <c r="AB67" s="1278" t="s">
        <v>7672</v>
      </c>
      <c r="AC67" s="1278" t="s">
        <v>998</v>
      </c>
      <c r="AD67" s="1276" t="s">
        <v>8997</v>
      </c>
      <c r="AE67" s="1276" t="s">
        <v>8693</v>
      </c>
      <c r="AF67" s="1279" t="s">
        <v>8998</v>
      </c>
      <c r="AG67" s="1279" t="s">
        <v>2627</v>
      </c>
      <c r="AH67" s="1279" t="s">
        <v>5418</v>
      </c>
      <c r="AI67" s="1279" t="s">
        <v>8999</v>
      </c>
      <c r="AJ67" s="1279" t="s">
        <v>9000</v>
      </c>
      <c r="AK67" s="1279" t="s">
        <v>8179</v>
      </c>
      <c r="AL67" s="1279" t="s">
        <v>3709</v>
      </c>
      <c r="AM67" s="1270" t="s">
        <v>827</v>
      </c>
      <c r="AN67" s="1270" t="s">
        <v>8756</v>
      </c>
      <c r="AO67" s="1270" t="s">
        <v>2087</v>
      </c>
      <c r="AP67" s="1270" t="s">
        <v>9001</v>
      </c>
      <c r="AQ67" s="1270" t="s">
        <v>560</v>
      </c>
      <c r="AR67" s="1270" t="s">
        <v>7543</v>
      </c>
      <c r="AS67" s="1270" t="s">
        <v>8475</v>
      </c>
      <c r="AT67" s="1263" t="s">
        <v>9002</v>
      </c>
      <c r="AU67" s="1280" t="s">
        <v>9003</v>
      </c>
      <c r="AV67" s="1229" t="str">
        <f t="shared" si="4"/>
        <v>2:58</v>
      </c>
      <c r="AW67" s="1306" t="s">
        <v>9004</v>
      </c>
    </row>
    <row r="68" ht="15.75" customHeight="1">
      <c r="A68" s="1231" t="s">
        <v>6148</v>
      </c>
      <c r="B68" s="1282" t="s">
        <v>7490</v>
      </c>
      <c r="C68" s="1307">
        <v>0.05207175925925926</v>
      </c>
      <c r="D68" s="1247" t="s">
        <v>9005</v>
      </c>
      <c r="E68" s="1229" t="s">
        <v>9006</v>
      </c>
      <c r="F68" s="1229" t="s">
        <v>9007</v>
      </c>
      <c r="G68" s="1229" t="s">
        <v>7656</v>
      </c>
      <c r="H68" s="1229" t="s">
        <v>9008</v>
      </c>
      <c r="I68" s="1229" t="s">
        <v>9009</v>
      </c>
      <c r="J68" s="1229" t="s">
        <v>7516</v>
      </c>
      <c r="K68" s="1229" t="s">
        <v>8607</v>
      </c>
      <c r="L68" s="1229" t="s">
        <v>9010</v>
      </c>
      <c r="M68" s="1229" t="s">
        <v>2681</v>
      </c>
      <c r="N68" s="1229" t="s">
        <v>9011</v>
      </c>
      <c r="O68" s="1229" t="s">
        <v>9012</v>
      </c>
      <c r="P68" s="1229" t="s">
        <v>910</v>
      </c>
      <c r="Q68" s="1229" t="s">
        <v>9013</v>
      </c>
      <c r="R68" s="1229" t="s">
        <v>1105</v>
      </c>
      <c r="S68" s="1229" t="s">
        <v>5387</v>
      </c>
      <c r="T68" s="1229" t="s">
        <v>6266</v>
      </c>
      <c r="U68" s="1229" t="s">
        <v>9014</v>
      </c>
      <c r="V68" s="1229" t="s">
        <v>7053</v>
      </c>
      <c r="W68" s="1229" t="s">
        <v>9015</v>
      </c>
      <c r="X68" s="1229" t="s">
        <v>9016</v>
      </c>
      <c r="Y68" s="1229" t="s">
        <v>672</v>
      </c>
      <c r="Z68" s="1229" t="s">
        <v>9017</v>
      </c>
      <c r="AA68" s="1229" t="s">
        <v>1230</v>
      </c>
      <c r="AB68" s="1229" t="s">
        <v>9018</v>
      </c>
      <c r="AC68" s="1229" t="s">
        <v>653</v>
      </c>
      <c r="AD68" s="1229" t="s">
        <v>9019</v>
      </c>
      <c r="AE68" s="1229" t="s">
        <v>141</v>
      </c>
      <c r="AF68" s="1229" t="s">
        <v>9020</v>
      </c>
      <c r="AG68" s="1229" t="s">
        <v>8396</v>
      </c>
      <c r="AH68" s="1229" t="s">
        <v>6828</v>
      </c>
      <c r="AI68" s="1229" t="s">
        <v>8820</v>
      </c>
      <c r="AJ68" s="1229" t="s">
        <v>9021</v>
      </c>
      <c r="AK68" s="1229" t="s">
        <v>9022</v>
      </c>
      <c r="AL68" s="1229" t="s">
        <v>3507</v>
      </c>
      <c r="AM68" s="1229" t="s">
        <v>8490</v>
      </c>
      <c r="AN68" s="1229" t="s">
        <v>3709</v>
      </c>
      <c r="AO68" s="1229" t="s">
        <v>3393</v>
      </c>
      <c r="AP68" s="1229" t="s">
        <v>4317</v>
      </c>
      <c r="AQ68" s="1229" t="s">
        <v>9023</v>
      </c>
      <c r="AR68" s="1229" t="s">
        <v>9024</v>
      </c>
      <c r="AS68" s="1229" t="s">
        <v>4226</v>
      </c>
      <c r="AT68" s="1229" t="s">
        <v>8503</v>
      </c>
      <c r="AU68" s="1229" t="s">
        <v>9025</v>
      </c>
      <c r="AV68" s="1229" t="str">
        <f t="shared" si="4"/>
        <v>3:10</v>
      </c>
      <c r="AW68" s="1292" t="s">
        <v>9026</v>
      </c>
    </row>
    <row r="69" ht="15.75" customHeight="1">
      <c r="A69" s="1275" t="s">
        <v>4303</v>
      </c>
      <c r="B69" s="1336" t="s">
        <v>7524</v>
      </c>
      <c r="C69" s="1220">
        <v>0.052083333333333336</v>
      </c>
      <c r="D69" s="1257" t="s">
        <v>9027</v>
      </c>
      <c r="E69" s="1276" t="s">
        <v>8061</v>
      </c>
      <c r="F69" s="1258" t="s">
        <v>9028</v>
      </c>
      <c r="G69" s="1276" t="s">
        <v>9029</v>
      </c>
      <c r="H69" s="1260" t="s">
        <v>9030</v>
      </c>
      <c r="I69" s="1260" t="s">
        <v>223</v>
      </c>
      <c r="J69" s="1263" t="s">
        <v>7790</v>
      </c>
      <c r="K69" s="1263" t="s">
        <v>3031</v>
      </c>
      <c r="L69" s="1263" t="s">
        <v>4619</v>
      </c>
      <c r="M69" s="1261" t="s">
        <v>8065</v>
      </c>
      <c r="N69" s="1261" t="s">
        <v>4164</v>
      </c>
      <c r="O69" s="1261" t="s">
        <v>8924</v>
      </c>
      <c r="P69" s="1263" t="s">
        <v>1779</v>
      </c>
      <c r="Q69" s="1265" t="s">
        <v>5065</v>
      </c>
      <c r="R69" s="1267" t="s">
        <v>9031</v>
      </c>
      <c r="S69" s="1265" t="s">
        <v>9032</v>
      </c>
      <c r="T69" s="1267" t="s">
        <v>3371</v>
      </c>
      <c r="U69" s="1267" t="s">
        <v>9033</v>
      </c>
      <c r="V69" s="1267" t="s">
        <v>9034</v>
      </c>
      <c r="W69" s="1278" t="s">
        <v>9035</v>
      </c>
      <c r="X69" s="1268" t="s">
        <v>9036</v>
      </c>
      <c r="Y69" s="1354" t="s">
        <v>5680</v>
      </c>
      <c r="Z69" s="1268" t="s">
        <v>9037</v>
      </c>
      <c r="AA69" s="1268" t="s">
        <v>9038</v>
      </c>
      <c r="AB69" s="1268" t="s">
        <v>9039</v>
      </c>
      <c r="AC69" s="1354" t="s">
        <v>5490</v>
      </c>
      <c r="AD69" s="1276" t="s">
        <v>9040</v>
      </c>
      <c r="AE69" s="1258" t="s">
        <v>4993</v>
      </c>
      <c r="AF69" s="1314" t="str">
        <f>HYPERLINK("https://www.youtube.com/watch?v=T9zbmFd23uk","2:38.85")</f>
        <v>2:38.85</v>
      </c>
      <c r="AG69" s="1269" t="s">
        <v>352</v>
      </c>
      <c r="AH69" s="1279" t="s">
        <v>791</v>
      </c>
      <c r="AI69" s="1279" t="s">
        <v>5229</v>
      </c>
      <c r="AJ69" s="1269" t="s">
        <v>9041</v>
      </c>
      <c r="AK69" s="1269" t="s">
        <v>150</v>
      </c>
      <c r="AL69" s="1269" t="s">
        <v>4588</v>
      </c>
      <c r="AM69" s="1271" t="s">
        <v>5825</v>
      </c>
      <c r="AN69" s="1271" t="s">
        <v>2788</v>
      </c>
      <c r="AO69" s="1271" t="s">
        <v>8123</v>
      </c>
      <c r="AP69" s="1270" t="s">
        <v>3390</v>
      </c>
      <c r="AQ69" s="1271" t="s">
        <v>8496</v>
      </c>
      <c r="AR69" s="1271" t="s">
        <v>9042</v>
      </c>
      <c r="AS69" s="1271" t="s">
        <v>9043</v>
      </c>
      <c r="AT69" s="1263" t="s">
        <v>9044</v>
      </c>
      <c r="AU69" s="1253" t="s">
        <v>9045</v>
      </c>
      <c r="AV69" s="1229" t="str">
        <f t="shared" si="4"/>
        <v>3:51</v>
      </c>
      <c r="AW69" s="1289" t="s">
        <v>6254</v>
      </c>
    </row>
    <row r="70" ht="15.75" customHeight="1">
      <c r="A70" s="1287" t="s">
        <v>3598</v>
      </c>
      <c r="B70" s="1288" t="s">
        <v>7462</v>
      </c>
      <c r="C70" s="1220">
        <v>0.05216435185185185</v>
      </c>
      <c r="D70" s="1258" t="s">
        <v>9046</v>
      </c>
      <c r="E70" s="1258" t="s">
        <v>6500</v>
      </c>
      <c r="F70" s="1258" t="s">
        <v>126</v>
      </c>
      <c r="G70" s="1258" t="s">
        <v>9047</v>
      </c>
      <c r="H70" s="1247" t="s">
        <v>8434</v>
      </c>
      <c r="I70" s="1259" t="s">
        <v>1381</v>
      </c>
      <c r="J70" s="1261" t="s">
        <v>8016</v>
      </c>
      <c r="K70" s="1261" t="s">
        <v>8312</v>
      </c>
      <c r="L70" s="1261" t="s">
        <v>9048</v>
      </c>
      <c r="M70" s="1261" t="s">
        <v>8793</v>
      </c>
      <c r="N70" s="1261" t="s">
        <v>1337</v>
      </c>
      <c r="O70" s="1261" t="s">
        <v>9049</v>
      </c>
      <c r="P70" s="1261" t="s">
        <v>1165</v>
      </c>
      <c r="Q70" s="1265" t="s">
        <v>3632</v>
      </c>
      <c r="R70" s="1265" t="s">
        <v>4787</v>
      </c>
      <c r="S70" s="1264" t="s">
        <v>9050</v>
      </c>
      <c r="T70" s="1265" t="s">
        <v>9051</v>
      </c>
      <c r="U70" s="1265" t="s">
        <v>9052</v>
      </c>
      <c r="V70" s="1265" t="s">
        <v>3338</v>
      </c>
      <c r="W70" s="1268" t="s">
        <v>8553</v>
      </c>
      <c r="X70" s="1268" t="s">
        <v>9053</v>
      </c>
      <c r="Y70" s="1268" t="s">
        <v>9054</v>
      </c>
      <c r="Z70" s="1268" t="s">
        <v>9055</v>
      </c>
      <c r="AA70" s="1228" t="s">
        <v>1796</v>
      </c>
      <c r="AB70" s="1268" t="s">
        <v>9039</v>
      </c>
      <c r="AC70" s="1268" t="s">
        <v>8879</v>
      </c>
      <c r="AD70" s="1258" t="s">
        <v>9056</v>
      </c>
      <c r="AE70" s="1258" t="s">
        <v>8580</v>
      </c>
      <c r="AF70" s="1269" t="s">
        <v>7594</v>
      </c>
      <c r="AG70" s="1269" t="s">
        <v>9057</v>
      </c>
      <c r="AH70" s="1269" t="s">
        <v>1659</v>
      </c>
      <c r="AI70" s="1269" t="s">
        <v>9058</v>
      </c>
      <c r="AJ70" s="1269" t="s">
        <v>9059</v>
      </c>
      <c r="AK70" s="1269" t="s">
        <v>2789</v>
      </c>
      <c r="AL70" s="1269" t="s">
        <v>4504</v>
      </c>
      <c r="AM70" s="1271" t="s">
        <v>6017</v>
      </c>
      <c r="AN70" s="1271" t="s">
        <v>4231</v>
      </c>
      <c r="AO70" s="1271" t="s">
        <v>9060</v>
      </c>
      <c r="AP70" s="1271" t="s">
        <v>9061</v>
      </c>
      <c r="AQ70" s="1271" t="s">
        <v>1987</v>
      </c>
      <c r="AR70" s="1271" t="s">
        <v>9016</v>
      </c>
      <c r="AS70" s="1271" t="s">
        <v>8029</v>
      </c>
      <c r="AT70" s="1261" t="s">
        <v>9062</v>
      </c>
      <c r="AU70" s="1253" t="s">
        <v>9063</v>
      </c>
      <c r="AV70" s="1253" t="s">
        <v>7339</v>
      </c>
      <c r="AW70" s="1289" t="s">
        <v>9064</v>
      </c>
    </row>
    <row r="71">
      <c r="A71" s="1273" t="s">
        <v>4511</v>
      </c>
      <c r="B71" s="1324" t="s">
        <v>7490</v>
      </c>
      <c r="C71" s="1355">
        <v>0.05232638888888889</v>
      </c>
      <c r="D71" s="1310" t="s">
        <v>9065</v>
      </c>
      <c r="E71" s="1228" t="s">
        <v>1326</v>
      </c>
      <c r="F71" s="1228" t="s">
        <v>9066</v>
      </c>
      <c r="G71" s="1228" t="s">
        <v>9067</v>
      </c>
      <c r="H71" s="1228" t="s">
        <v>9068</v>
      </c>
      <c r="I71" s="1228" t="s">
        <v>6527</v>
      </c>
      <c r="J71" s="1228" t="s">
        <v>2311</v>
      </c>
      <c r="K71" s="1228" t="s">
        <v>8313</v>
      </c>
      <c r="L71" s="1228" t="s">
        <v>9069</v>
      </c>
      <c r="M71" s="1228" t="s">
        <v>5983</v>
      </c>
      <c r="N71" s="1228" t="s">
        <v>9070</v>
      </c>
      <c r="O71" s="1228" t="s">
        <v>9071</v>
      </c>
      <c r="P71" s="1228" t="s">
        <v>411</v>
      </c>
      <c r="Q71" s="1228" t="s">
        <v>7210</v>
      </c>
      <c r="R71" s="1228" t="s">
        <v>4934</v>
      </c>
      <c r="S71" s="1228" t="s">
        <v>8882</v>
      </c>
      <c r="T71" s="1228" t="s">
        <v>7976</v>
      </c>
      <c r="U71" s="1228" t="s">
        <v>9072</v>
      </c>
      <c r="V71" s="1228" t="s">
        <v>9073</v>
      </c>
      <c r="W71" s="1228" t="s">
        <v>5574</v>
      </c>
      <c r="X71" s="1228" t="s">
        <v>9074</v>
      </c>
      <c r="Y71" s="1228" t="s">
        <v>6338</v>
      </c>
      <c r="Z71" s="1228" t="s">
        <v>927</v>
      </c>
      <c r="AA71" s="1229" t="s">
        <v>8882</v>
      </c>
      <c r="AB71" s="1228" t="s">
        <v>9075</v>
      </c>
      <c r="AC71" s="1228" t="s">
        <v>5490</v>
      </c>
      <c r="AD71" s="1228" t="s">
        <v>9076</v>
      </c>
      <c r="AE71" s="1228" t="s">
        <v>451</v>
      </c>
      <c r="AF71" s="1228" t="s">
        <v>7084</v>
      </c>
      <c r="AG71" s="1228" t="s">
        <v>9077</v>
      </c>
      <c r="AH71" s="1228" t="s">
        <v>1505</v>
      </c>
      <c r="AI71" s="1228" t="s">
        <v>310</v>
      </c>
      <c r="AJ71" s="1228" t="s">
        <v>2272</v>
      </c>
      <c r="AK71" s="1228" t="s">
        <v>9078</v>
      </c>
      <c r="AL71" s="1228" t="s">
        <v>8822</v>
      </c>
      <c r="AM71" s="1228" t="s">
        <v>2627</v>
      </c>
      <c r="AN71" s="1228" t="s">
        <v>9079</v>
      </c>
      <c r="AO71" s="1228" t="s">
        <v>2893</v>
      </c>
      <c r="AP71" s="1228" t="s">
        <v>9080</v>
      </c>
      <c r="AQ71" s="1228" t="s">
        <v>5982</v>
      </c>
      <c r="AR71" s="1228" t="s">
        <v>5489</v>
      </c>
      <c r="AS71" s="1228" t="s">
        <v>7980</v>
      </c>
      <c r="AT71" s="1228" t="s">
        <v>9081</v>
      </c>
      <c r="AU71" s="1228" t="s">
        <v>9082</v>
      </c>
      <c r="AV71" s="1229" t="str">
        <f t="shared" ref="AV71:AV82" si="5">TEXT(AU71-C71,"m:ss")</f>
        <v>3:48</v>
      </c>
      <c r="AW71" s="1292"/>
    </row>
    <row r="72" ht="15.75" customHeight="1">
      <c r="A72" s="1231" t="s">
        <v>9083</v>
      </c>
      <c r="B72" s="1219" t="s">
        <v>7462</v>
      </c>
      <c r="C72" s="1307">
        <v>0.05240740740740741</v>
      </c>
      <c r="D72" s="1247" t="s">
        <v>9084</v>
      </c>
      <c r="E72" s="1229" t="s">
        <v>8789</v>
      </c>
      <c r="F72" s="1229" t="s">
        <v>9085</v>
      </c>
      <c r="G72" s="1229" t="s">
        <v>8780</v>
      </c>
      <c r="H72" s="1229" t="s">
        <v>9086</v>
      </c>
      <c r="I72" s="1229" t="s">
        <v>9087</v>
      </c>
      <c r="J72" s="1229" t="s">
        <v>9088</v>
      </c>
      <c r="K72" s="1229" t="s">
        <v>9089</v>
      </c>
      <c r="L72" s="1229" t="s">
        <v>8092</v>
      </c>
      <c r="M72" s="1229" t="s">
        <v>6149</v>
      </c>
      <c r="N72" s="1229" t="s">
        <v>4214</v>
      </c>
      <c r="O72" s="1229" t="s">
        <v>9090</v>
      </c>
      <c r="P72" s="1229" t="s">
        <v>9091</v>
      </c>
      <c r="Q72" s="1229" t="s">
        <v>3458</v>
      </c>
      <c r="R72" s="1229" t="s">
        <v>9092</v>
      </c>
      <c r="S72" s="1229" t="s">
        <v>8494</v>
      </c>
      <c r="T72" s="1229" t="s">
        <v>5793</v>
      </c>
      <c r="U72" s="1229" t="s">
        <v>9093</v>
      </c>
      <c r="V72" s="1229" t="s">
        <v>9094</v>
      </c>
      <c r="W72" s="1229" t="s">
        <v>6053</v>
      </c>
      <c r="X72" s="1229" t="s">
        <v>9095</v>
      </c>
      <c r="Y72" s="1229" t="s">
        <v>4993</v>
      </c>
      <c r="Z72" s="1229" t="s">
        <v>8949</v>
      </c>
      <c r="AA72" s="1278" t="s">
        <v>1796</v>
      </c>
      <c r="AB72" s="1229" t="s">
        <v>9096</v>
      </c>
      <c r="AC72" s="1229" t="s">
        <v>1279</v>
      </c>
      <c r="AD72" s="1229" t="s">
        <v>9097</v>
      </c>
      <c r="AE72" s="1229" t="s">
        <v>1279</v>
      </c>
      <c r="AF72" s="1229" t="s">
        <v>9098</v>
      </c>
      <c r="AG72" s="1229" t="s">
        <v>8716</v>
      </c>
      <c r="AH72" s="1229" t="s">
        <v>9099</v>
      </c>
      <c r="AI72" s="1229" t="s">
        <v>9100</v>
      </c>
      <c r="AJ72" s="1229" t="s">
        <v>9101</v>
      </c>
      <c r="AK72" s="1229" t="s">
        <v>9102</v>
      </c>
      <c r="AL72" s="1229" t="s">
        <v>8620</v>
      </c>
      <c r="AM72" s="1229" t="s">
        <v>1102</v>
      </c>
      <c r="AN72" s="1229" t="s">
        <v>2707</v>
      </c>
      <c r="AO72" s="1229" t="s">
        <v>9103</v>
      </c>
      <c r="AP72" s="1229" t="s">
        <v>3976</v>
      </c>
      <c r="AQ72" s="1229" t="s">
        <v>9104</v>
      </c>
      <c r="AR72" s="1229" t="s">
        <v>9105</v>
      </c>
      <c r="AS72" s="1229" t="s">
        <v>7911</v>
      </c>
      <c r="AT72" s="1229" t="s">
        <v>8023</v>
      </c>
      <c r="AU72" s="1229" t="s">
        <v>9106</v>
      </c>
      <c r="AV72" s="1229" t="str">
        <f t="shared" si="5"/>
        <v>3:40</v>
      </c>
      <c r="AW72" s="1240" t="s">
        <v>9107</v>
      </c>
    </row>
    <row r="73">
      <c r="A73" s="1287" t="s">
        <v>3267</v>
      </c>
      <c r="B73" s="1288" t="s">
        <v>7462</v>
      </c>
      <c r="C73" s="1232">
        <v>0.05240740740740741</v>
      </c>
      <c r="D73" s="1310" t="s">
        <v>9108</v>
      </c>
      <c r="E73" s="1228" t="s">
        <v>9109</v>
      </c>
      <c r="F73" s="1228" t="s">
        <v>9110</v>
      </c>
      <c r="G73" s="1228" t="s">
        <v>9111</v>
      </c>
      <c r="H73" s="1228" t="s">
        <v>9112</v>
      </c>
      <c r="I73" s="1228" t="s">
        <v>7875</v>
      </c>
      <c r="J73" s="1228" t="s">
        <v>7167</v>
      </c>
      <c r="K73" s="1228" t="s">
        <v>4327</v>
      </c>
      <c r="L73" s="1228" t="s">
        <v>9113</v>
      </c>
      <c r="M73" s="1228" t="s">
        <v>4941</v>
      </c>
      <c r="N73" s="1228" t="s">
        <v>8420</v>
      </c>
      <c r="O73" s="1228" t="s">
        <v>9114</v>
      </c>
      <c r="P73" s="1228" t="s">
        <v>666</v>
      </c>
      <c r="Q73" s="1228" t="s">
        <v>9115</v>
      </c>
      <c r="R73" s="1228" t="s">
        <v>5495</v>
      </c>
      <c r="S73" s="1228" t="s">
        <v>9116</v>
      </c>
      <c r="T73" s="1228" t="s">
        <v>7318</v>
      </c>
      <c r="U73" s="1228" t="s">
        <v>9117</v>
      </c>
      <c r="V73" s="1228" t="s">
        <v>9118</v>
      </c>
      <c r="W73" s="1228" t="s">
        <v>9119</v>
      </c>
      <c r="X73" s="1228" t="s">
        <v>9120</v>
      </c>
      <c r="Y73" s="1228" t="s">
        <v>5231</v>
      </c>
      <c r="Z73" s="1228" t="s">
        <v>9121</v>
      </c>
      <c r="AA73" s="1247" t="s">
        <v>9116</v>
      </c>
      <c r="AB73" s="1228" t="s">
        <v>9122</v>
      </c>
      <c r="AC73" s="1228" t="s">
        <v>6453</v>
      </c>
      <c r="AD73" s="1228" t="s">
        <v>5922</v>
      </c>
      <c r="AE73" s="1228" t="s">
        <v>6414</v>
      </c>
      <c r="AF73" s="1236" t="s">
        <v>9123</v>
      </c>
      <c r="AG73" s="1228" t="s">
        <v>9124</v>
      </c>
      <c r="AH73" s="1228" t="s">
        <v>9125</v>
      </c>
      <c r="AI73" s="1228" t="s">
        <v>9126</v>
      </c>
      <c r="AJ73" s="1228" t="s">
        <v>9127</v>
      </c>
      <c r="AK73" s="1228" t="s">
        <v>9128</v>
      </c>
      <c r="AL73" s="1228" t="s">
        <v>4481</v>
      </c>
      <c r="AM73" s="1228" t="s">
        <v>2217</v>
      </c>
      <c r="AN73" s="1228" t="s">
        <v>1371</v>
      </c>
      <c r="AO73" s="1228" t="s">
        <v>7706</v>
      </c>
      <c r="AP73" s="1228" t="s">
        <v>5220</v>
      </c>
      <c r="AQ73" s="1228" t="s">
        <v>9129</v>
      </c>
      <c r="AR73" s="1228" t="s">
        <v>585</v>
      </c>
      <c r="AS73" s="1236" t="s">
        <v>871</v>
      </c>
      <c r="AT73" s="1228" t="s">
        <v>5993</v>
      </c>
      <c r="AU73" s="1228" t="s">
        <v>9130</v>
      </c>
      <c r="AV73" s="1229" t="str">
        <f t="shared" si="5"/>
        <v>4:24</v>
      </c>
      <c r="AW73" s="1322" t="s">
        <v>9131</v>
      </c>
    </row>
    <row r="74" ht="15.75" customHeight="1">
      <c r="A74" s="1320" t="s">
        <v>9132</v>
      </c>
      <c r="B74" s="1219" t="s">
        <v>7462</v>
      </c>
      <c r="C74" s="1312">
        <v>0.05263888888888889</v>
      </c>
      <c r="D74" s="1247" t="s">
        <v>9133</v>
      </c>
      <c r="E74" s="1276" t="s">
        <v>6135</v>
      </c>
      <c r="F74" s="1276" t="s">
        <v>9134</v>
      </c>
      <c r="G74" s="1276" t="s">
        <v>9135</v>
      </c>
      <c r="H74" s="1260" t="s">
        <v>9136</v>
      </c>
      <c r="I74" s="1260" t="s">
        <v>9137</v>
      </c>
      <c r="J74" s="1263" t="s">
        <v>9138</v>
      </c>
      <c r="K74" s="1263" t="s">
        <v>8369</v>
      </c>
      <c r="L74" s="1263" t="s">
        <v>3400</v>
      </c>
      <c r="M74" s="1263" t="s">
        <v>8046</v>
      </c>
      <c r="N74" s="1263" t="s">
        <v>9139</v>
      </c>
      <c r="O74" s="1263" t="s">
        <v>7509</v>
      </c>
      <c r="P74" s="1263" t="s">
        <v>147</v>
      </c>
      <c r="Q74" s="1267" t="s">
        <v>9140</v>
      </c>
      <c r="R74" s="1267" t="s">
        <v>5064</v>
      </c>
      <c r="S74" s="1267" t="s">
        <v>5630</v>
      </c>
      <c r="T74" s="1267" t="s">
        <v>7995</v>
      </c>
      <c r="U74" s="1267" t="s">
        <v>9141</v>
      </c>
      <c r="V74" s="1267" t="s">
        <v>9142</v>
      </c>
      <c r="W74" s="1278" t="s">
        <v>9143</v>
      </c>
      <c r="X74" s="1278" t="s">
        <v>5156</v>
      </c>
      <c r="Y74" s="1278" t="s">
        <v>1279</v>
      </c>
      <c r="Z74" s="1278" t="s">
        <v>6327</v>
      </c>
      <c r="AA74" s="1228" t="s">
        <v>9144</v>
      </c>
      <c r="AB74" s="1278" t="s">
        <v>1840</v>
      </c>
      <c r="AC74" s="1278" t="s">
        <v>9145</v>
      </c>
      <c r="AD74" s="1276" t="s">
        <v>2745</v>
      </c>
      <c r="AE74" s="1276" t="s">
        <v>8131</v>
      </c>
      <c r="AF74" s="1279" t="s">
        <v>9146</v>
      </c>
      <c r="AG74" s="1279" t="s">
        <v>2188</v>
      </c>
      <c r="AH74" s="1279" t="s">
        <v>4308</v>
      </c>
      <c r="AI74" s="1279" t="s">
        <v>9147</v>
      </c>
      <c r="AJ74" s="1279" t="s">
        <v>9148</v>
      </c>
      <c r="AK74" s="1279" t="s">
        <v>8391</v>
      </c>
      <c r="AL74" s="1279" t="s">
        <v>9149</v>
      </c>
      <c r="AM74" s="1270" t="s">
        <v>9150</v>
      </c>
      <c r="AN74" s="1270" t="s">
        <v>9151</v>
      </c>
      <c r="AO74" s="1270" t="s">
        <v>7812</v>
      </c>
      <c r="AP74" s="1270" t="s">
        <v>3096</v>
      </c>
      <c r="AQ74" s="1270" t="s">
        <v>9152</v>
      </c>
      <c r="AR74" s="1270" t="s">
        <v>681</v>
      </c>
      <c r="AS74" s="1270" t="s">
        <v>1668</v>
      </c>
      <c r="AT74" s="1263" t="s">
        <v>9153</v>
      </c>
      <c r="AU74" s="1280" t="s">
        <v>9154</v>
      </c>
      <c r="AV74" s="1229" t="str">
        <f t="shared" si="5"/>
        <v>4:28</v>
      </c>
      <c r="AW74" s="1316" t="s">
        <v>9155</v>
      </c>
    </row>
    <row r="75" ht="15.75" customHeight="1">
      <c r="A75" s="1273" t="s">
        <v>9156</v>
      </c>
      <c r="B75" s="1324" t="s">
        <v>7462</v>
      </c>
      <c r="C75" s="1232">
        <v>0.05267361111111111</v>
      </c>
      <c r="D75" s="1310" t="s">
        <v>9157</v>
      </c>
      <c r="E75" s="1228" t="s">
        <v>1005</v>
      </c>
      <c r="F75" s="1228" t="s">
        <v>9158</v>
      </c>
      <c r="G75" s="1228" t="s">
        <v>9159</v>
      </c>
      <c r="H75" s="1228" t="s">
        <v>9160</v>
      </c>
      <c r="I75" s="1228" t="s">
        <v>5211</v>
      </c>
      <c r="J75" s="1247" t="s">
        <v>9161</v>
      </c>
      <c r="K75" s="1228" t="s">
        <v>7500</v>
      </c>
      <c r="L75" s="1228" t="s">
        <v>3032</v>
      </c>
      <c r="M75" s="1228" t="s">
        <v>5938</v>
      </c>
      <c r="N75" s="1228" t="s">
        <v>9162</v>
      </c>
      <c r="O75" s="1228" t="s">
        <v>8315</v>
      </c>
      <c r="P75" s="1228" t="s">
        <v>3381</v>
      </c>
      <c r="Q75" s="1228" t="s">
        <v>9163</v>
      </c>
      <c r="R75" s="1228" t="s">
        <v>9164</v>
      </c>
      <c r="S75" s="1228" t="s">
        <v>6017</v>
      </c>
      <c r="T75" s="1228" t="s">
        <v>9165</v>
      </c>
      <c r="U75" s="1228" t="s">
        <v>9166</v>
      </c>
      <c r="V75" s="1228" t="s">
        <v>3311</v>
      </c>
      <c r="W75" s="1228" t="s">
        <v>9167</v>
      </c>
      <c r="X75" s="1228" t="s">
        <v>8909</v>
      </c>
      <c r="Y75" s="1228" t="s">
        <v>1664</v>
      </c>
      <c r="Z75" s="1228" t="s">
        <v>7771</v>
      </c>
      <c r="AA75" s="1268" t="s">
        <v>9168</v>
      </c>
      <c r="AB75" s="1228" t="s">
        <v>3731</v>
      </c>
      <c r="AC75" s="1228" t="s">
        <v>7858</v>
      </c>
      <c r="AD75" s="1228" t="s">
        <v>9169</v>
      </c>
      <c r="AE75" s="1228" t="s">
        <v>2115</v>
      </c>
      <c r="AF75" s="1228" t="s">
        <v>9170</v>
      </c>
      <c r="AG75" s="1228" t="s">
        <v>9171</v>
      </c>
      <c r="AH75" s="1228" t="s">
        <v>3400</v>
      </c>
      <c r="AI75" s="1228" t="s">
        <v>9172</v>
      </c>
      <c r="AJ75" s="1228" t="s">
        <v>9173</v>
      </c>
      <c r="AK75" s="1228" t="s">
        <v>2743</v>
      </c>
      <c r="AL75" s="1228" t="s">
        <v>2544</v>
      </c>
      <c r="AM75" s="1228" t="s">
        <v>2743</v>
      </c>
      <c r="AN75" s="1228" t="s">
        <v>2544</v>
      </c>
      <c r="AO75" s="1228" t="s">
        <v>5413</v>
      </c>
      <c r="AP75" s="1228" t="s">
        <v>9174</v>
      </c>
      <c r="AQ75" s="1228" t="s">
        <v>2029</v>
      </c>
      <c r="AR75" s="1228" t="s">
        <v>8977</v>
      </c>
      <c r="AS75" s="1228" t="s">
        <v>9175</v>
      </c>
      <c r="AT75" s="1228" t="s">
        <v>9176</v>
      </c>
      <c r="AU75" s="1228" t="s">
        <v>9177</v>
      </c>
      <c r="AV75" s="1229" t="str">
        <f t="shared" si="5"/>
        <v>5:58</v>
      </c>
      <c r="AW75" s="1322" t="s">
        <v>9178</v>
      </c>
    </row>
    <row r="76" ht="15.75" customHeight="1">
      <c r="A76" s="1231" t="s">
        <v>5343</v>
      </c>
      <c r="B76" s="1282" t="s">
        <v>7490</v>
      </c>
      <c r="C76" s="1307">
        <v>0.05275462962962963</v>
      </c>
      <c r="D76" s="1247" t="s">
        <v>9179</v>
      </c>
      <c r="E76" s="1229" t="s">
        <v>8479</v>
      </c>
      <c r="F76" s="1229" t="s">
        <v>9180</v>
      </c>
      <c r="G76" s="1229" t="s">
        <v>8843</v>
      </c>
      <c r="H76" s="1229" t="s">
        <v>9181</v>
      </c>
      <c r="I76" s="1229" t="s">
        <v>9182</v>
      </c>
      <c r="J76" s="1229" t="s">
        <v>9183</v>
      </c>
      <c r="K76" s="1229" t="s">
        <v>8857</v>
      </c>
      <c r="L76" s="1229" t="s">
        <v>4666</v>
      </c>
      <c r="M76" s="1229" t="s">
        <v>9184</v>
      </c>
      <c r="N76" s="1229" t="s">
        <v>1706</v>
      </c>
      <c r="O76" s="1229" t="s">
        <v>9185</v>
      </c>
      <c r="P76" s="1229" t="s">
        <v>5527</v>
      </c>
      <c r="Q76" s="1229" t="s">
        <v>9186</v>
      </c>
      <c r="R76" s="1229" t="s">
        <v>9187</v>
      </c>
      <c r="S76" s="1229" t="s">
        <v>9188</v>
      </c>
      <c r="T76" s="1229" t="s">
        <v>2549</v>
      </c>
      <c r="U76" s="1229" t="s">
        <v>388</v>
      </c>
      <c r="V76" s="1229" t="s">
        <v>9189</v>
      </c>
      <c r="W76" s="1229" t="s">
        <v>4902</v>
      </c>
      <c r="X76" s="1229" t="s">
        <v>9190</v>
      </c>
      <c r="Y76" s="1229" t="s">
        <v>5236</v>
      </c>
      <c r="Z76" s="1229" t="s">
        <v>7672</v>
      </c>
      <c r="AA76" s="1278" t="s">
        <v>9191</v>
      </c>
      <c r="AB76" s="1229" t="s">
        <v>381</v>
      </c>
      <c r="AC76" s="1229" t="s">
        <v>8733</v>
      </c>
      <c r="AD76" s="1229" t="s">
        <v>9192</v>
      </c>
      <c r="AE76" s="1229" t="s">
        <v>1613</v>
      </c>
      <c r="AF76" s="1229" t="s">
        <v>8238</v>
      </c>
      <c r="AG76" s="1229" t="s">
        <v>9193</v>
      </c>
      <c r="AH76" s="1229" t="s">
        <v>791</v>
      </c>
      <c r="AI76" s="1229" t="s">
        <v>4698</v>
      </c>
      <c r="AJ76" s="1229" t="s">
        <v>9194</v>
      </c>
      <c r="AK76" s="1229" t="s">
        <v>9195</v>
      </c>
      <c r="AL76" s="1229" t="s">
        <v>4946</v>
      </c>
      <c r="AM76" s="1229" t="s">
        <v>9196</v>
      </c>
      <c r="AN76" s="1229" t="s">
        <v>5643</v>
      </c>
      <c r="AO76" s="1229" t="s">
        <v>9197</v>
      </c>
      <c r="AP76" s="1229" t="s">
        <v>9198</v>
      </c>
      <c r="AQ76" s="1229" t="s">
        <v>9199</v>
      </c>
      <c r="AR76" s="1229" t="s">
        <v>5172</v>
      </c>
      <c r="AS76" s="1229" t="s">
        <v>7684</v>
      </c>
      <c r="AT76" s="1229" t="s">
        <v>9200</v>
      </c>
      <c r="AU76" s="1229" t="s">
        <v>9201</v>
      </c>
      <c r="AV76" s="1229" t="str">
        <f t="shared" si="5"/>
        <v>3:59</v>
      </c>
      <c r="AW76" s="1292" t="s">
        <v>9202</v>
      </c>
    </row>
    <row r="77" ht="15.75" customHeight="1">
      <c r="A77" s="1320" t="s">
        <v>9203</v>
      </c>
      <c r="B77" s="1336" t="s">
        <v>7524</v>
      </c>
      <c r="C77" s="1312">
        <v>0.05291666666666667</v>
      </c>
      <c r="D77" s="1247" t="s">
        <v>9204</v>
      </c>
      <c r="E77" s="1276" t="s">
        <v>9205</v>
      </c>
      <c r="F77" s="1276" t="s">
        <v>9206</v>
      </c>
      <c r="G77" s="1276" t="s">
        <v>8368</v>
      </c>
      <c r="H77" s="1260" t="s">
        <v>8724</v>
      </c>
      <c r="I77" s="1260" t="s">
        <v>9207</v>
      </c>
      <c r="J77" s="1263" t="s">
        <v>9208</v>
      </c>
      <c r="K77" s="1263" t="s">
        <v>4799</v>
      </c>
      <c r="L77" s="1263" t="s">
        <v>6967</v>
      </c>
      <c r="M77" s="1263" t="s">
        <v>9209</v>
      </c>
      <c r="N77" s="1263" t="s">
        <v>9210</v>
      </c>
      <c r="O77" s="1263" t="s">
        <v>9211</v>
      </c>
      <c r="P77" s="1263" t="s">
        <v>4243</v>
      </c>
      <c r="Q77" s="1267" t="s">
        <v>9212</v>
      </c>
      <c r="R77" s="1267" t="s">
        <v>8437</v>
      </c>
      <c r="S77" s="1267" t="s">
        <v>3941</v>
      </c>
      <c r="T77" s="1267" t="s">
        <v>7688</v>
      </c>
      <c r="U77" s="1267" t="s">
        <v>4757</v>
      </c>
      <c r="V77" s="1267" t="s">
        <v>1068</v>
      </c>
      <c r="W77" s="1278" t="s">
        <v>9213</v>
      </c>
      <c r="X77" s="1278" t="s">
        <v>9214</v>
      </c>
      <c r="Y77" s="1278" t="s">
        <v>738</v>
      </c>
      <c r="Z77" s="1278" t="s">
        <v>9215</v>
      </c>
      <c r="AA77" s="1268" t="s">
        <v>9216</v>
      </c>
      <c r="AB77" s="1278" t="s">
        <v>4026</v>
      </c>
      <c r="AC77" s="1278" t="s">
        <v>1907</v>
      </c>
      <c r="AD77" s="1276" t="s">
        <v>9217</v>
      </c>
      <c r="AE77" s="1276" t="s">
        <v>9054</v>
      </c>
      <c r="AF77" s="1279" t="s">
        <v>9218</v>
      </c>
      <c r="AG77" s="1279" t="s">
        <v>9219</v>
      </c>
      <c r="AH77" s="1279" t="s">
        <v>9220</v>
      </c>
      <c r="AI77" s="1279" t="s">
        <v>9221</v>
      </c>
      <c r="AJ77" s="1279" t="s">
        <v>9222</v>
      </c>
      <c r="AK77" s="1279" t="s">
        <v>7626</v>
      </c>
      <c r="AL77" s="1279" t="s">
        <v>1865</v>
      </c>
      <c r="AM77" s="1270" t="s">
        <v>3023</v>
      </c>
      <c r="AN77" s="1270" t="s">
        <v>9223</v>
      </c>
      <c r="AO77" s="1270" t="s">
        <v>9224</v>
      </c>
      <c r="AP77" s="1270" t="s">
        <v>7281</v>
      </c>
      <c r="AQ77" s="1270" t="s">
        <v>9225</v>
      </c>
      <c r="AR77" s="1270" t="s">
        <v>7995</v>
      </c>
      <c r="AS77" s="1270" t="s">
        <v>3594</v>
      </c>
      <c r="AT77" s="1263" t="s">
        <v>9226</v>
      </c>
      <c r="AU77" s="1280" t="s">
        <v>9227</v>
      </c>
      <c r="AV77" s="1229" t="str">
        <f t="shared" si="5"/>
        <v>2:38</v>
      </c>
      <c r="AW77" s="1306"/>
    </row>
    <row r="78" ht="15.75" customHeight="1">
      <c r="A78" s="1287" t="s">
        <v>5536</v>
      </c>
      <c r="B78" s="1288" t="s">
        <v>7462</v>
      </c>
      <c r="C78" s="1220">
        <v>0.05324074074074074</v>
      </c>
      <c r="D78" s="1247" t="s">
        <v>9228</v>
      </c>
      <c r="E78" s="1247" t="s">
        <v>9229</v>
      </c>
      <c r="F78" s="1247" t="s">
        <v>9230</v>
      </c>
      <c r="G78" s="1247" t="s">
        <v>8053</v>
      </c>
      <c r="H78" s="1247" t="s">
        <v>9231</v>
      </c>
      <c r="I78" s="1247" t="s">
        <v>141</v>
      </c>
      <c r="J78" s="1247" t="s">
        <v>9232</v>
      </c>
      <c r="K78" s="1247" t="s">
        <v>3774</v>
      </c>
      <c r="L78" s="1247" t="s">
        <v>9233</v>
      </c>
      <c r="M78" s="1247" t="s">
        <v>8339</v>
      </c>
      <c r="N78" s="1247" t="s">
        <v>9234</v>
      </c>
      <c r="O78" s="1247" t="s">
        <v>6995</v>
      </c>
      <c r="P78" s="1247" t="s">
        <v>9235</v>
      </c>
      <c r="Q78" s="1247" t="s">
        <v>9236</v>
      </c>
      <c r="R78" s="1247" t="s">
        <v>9237</v>
      </c>
      <c r="S78" s="1247" t="s">
        <v>9095</v>
      </c>
      <c r="T78" s="1247" t="s">
        <v>9238</v>
      </c>
      <c r="U78" s="1247" t="s">
        <v>597</v>
      </c>
      <c r="V78" s="1247" t="s">
        <v>2204</v>
      </c>
      <c r="W78" s="1247" t="s">
        <v>9239</v>
      </c>
      <c r="X78" s="1247" t="s">
        <v>9240</v>
      </c>
      <c r="Y78" s="1247" t="s">
        <v>5211</v>
      </c>
      <c r="Z78" s="1247" t="s">
        <v>9241</v>
      </c>
      <c r="AA78" s="1228" t="s">
        <v>9242</v>
      </c>
      <c r="AB78" s="1247" t="s">
        <v>9243</v>
      </c>
      <c r="AC78" s="1247" t="s">
        <v>685</v>
      </c>
      <c r="AD78" s="1247" t="s">
        <v>9244</v>
      </c>
      <c r="AE78" s="1247" t="s">
        <v>8304</v>
      </c>
      <c r="AF78" s="1247" t="s">
        <v>9245</v>
      </c>
      <c r="AG78" s="1247" t="s">
        <v>9246</v>
      </c>
      <c r="AH78" s="1247" t="s">
        <v>9247</v>
      </c>
      <c r="AI78" s="1247" t="s">
        <v>9248</v>
      </c>
      <c r="AJ78" s="1247" t="s">
        <v>9249</v>
      </c>
      <c r="AK78" s="1269" t="s">
        <v>9250</v>
      </c>
      <c r="AL78" s="1247" t="s">
        <v>5669</v>
      </c>
      <c r="AM78" s="1247" t="s">
        <v>9251</v>
      </c>
      <c r="AN78" s="1247" t="s">
        <v>8671</v>
      </c>
      <c r="AO78" s="1247" t="s">
        <v>7968</v>
      </c>
      <c r="AP78" s="1247" t="s">
        <v>9252</v>
      </c>
      <c r="AQ78" s="1247" t="s">
        <v>9253</v>
      </c>
      <c r="AR78" s="1271" t="s">
        <v>3031</v>
      </c>
      <c r="AS78" s="1247" t="s">
        <v>2076</v>
      </c>
      <c r="AT78" s="1247" t="s">
        <v>9254</v>
      </c>
      <c r="AU78" s="1253" t="s">
        <v>9255</v>
      </c>
      <c r="AV78" s="1229" t="str">
        <f t="shared" si="5"/>
        <v>3:53</v>
      </c>
      <c r="AW78" s="1289" t="s">
        <v>9256</v>
      </c>
    </row>
    <row r="79">
      <c r="A79" s="1273" t="s">
        <v>9257</v>
      </c>
      <c r="B79" s="1324" t="s">
        <v>7524</v>
      </c>
      <c r="C79" s="1232">
        <v>0.05331018518518518</v>
      </c>
      <c r="D79" s="1228" t="s">
        <v>9258</v>
      </c>
      <c r="E79" s="1228" t="s">
        <v>9259</v>
      </c>
      <c r="F79" s="1258" t="s">
        <v>9260</v>
      </c>
      <c r="G79" s="1228" t="s">
        <v>9261</v>
      </c>
      <c r="H79" s="1228" t="s">
        <v>8308</v>
      </c>
      <c r="I79" s="1228" t="s">
        <v>1766</v>
      </c>
      <c r="J79" s="1228" t="s">
        <v>3260</v>
      </c>
      <c r="K79" s="1228" t="s">
        <v>9262</v>
      </c>
      <c r="L79" s="1228" t="s">
        <v>1371</v>
      </c>
      <c r="M79" s="1228" t="s">
        <v>2487</v>
      </c>
      <c r="N79" s="1228" t="s">
        <v>8470</v>
      </c>
      <c r="O79" s="1228" t="s">
        <v>9263</v>
      </c>
      <c r="P79" s="1228" t="s">
        <v>9264</v>
      </c>
      <c r="Q79" s="1228" t="s">
        <v>8610</v>
      </c>
      <c r="R79" s="1228" t="s">
        <v>9265</v>
      </c>
      <c r="S79" s="1228" t="s">
        <v>9266</v>
      </c>
      <c r="T79" s="1228" t="s">
        <v>2344</v>
      </c>
      <c r="U79" s="1228" t="s">
        <v>9267</v>
      </c>
      <c r="V79" s="1228" t="s">
        <v>8712</v>
      </c>
      <c r="W79" s="1228" t="s">
        <v>9143</v>
      </c>
      <c r="X79" s="1228" t="s">
        <v>9268</v>
      </c>
      <c r="Y79" s="1228" t="s">
        <v>1381</v>
      </c>
      <c r="Z79" s="1228" t="s">
        <v>2910</v>
      </c>
      <c r="AA79" s="1278" t="s">
        <v>8514</v>
      </c>
      <c r="AB79" s="1228" t="s">
        <v>2770</v>
      </c>
      <c r="AC79" s="1228" t="s">
        <v>9269</v>
      </c>
      <c r="AD79" s="1228" t="s">
        <v>9270</v>
      </c>
      <c r="AE79" s="1228" t="s">
        <v>9054</v>
      </c>
      <c r="AF79" s="1228" t="s">
        <v>4879</v>
      </c>
      <c r="AG79" s="1228" t="s">
        <v>9271</v>
      </c>
      <c r="AH79" s="1228" t="s">
        <v>9272</v>
      </c>
      <c r="AI79" s="1228" t="s">
        <v>9273</v>
      </c>
      <c r="AJ79" s="1228" t="s">
        <v>9274</v>
      </c>
      <c r="AK79" s="1228" t="s">
        <v>7759</v>
      </c>
      <c r="AL79" s="1228" t="s">
        <v>9275</v>
      </c>
      <c r="AM79" s="1228" t="s">
        <v>9276</v>
      </c>
      <c r="AN79" s="1228" t="s">
        <v>192</v>
      </c>
      <c r="AO79" s="1228" t="s">
        <v>4200</v>
      </c>
      <c r="AP79" s="1228" t="s">
        <v>9277</v>
      </c>
      <c r="AQ79" s="1228" t="s">
        <v>9278</v>
      </c>
      <c r="AR79" s="1228" t="s">
        <v>9279</v>
      </c>
      <c r="AS79" s="1228" t="s">
        <v>5269</v>
      </c>
      <c r="AT79" s="1228" t="s">
        <v>9280</v>
      </c>
      <c r="AU79" s="1228" t="s">
        <v>9281</v>
      </c>
      <c r="AV79" s="1229" t="str">
        <f t="shared" si="5"/>
        <v>4:10</v>
      </c>
      <c r="AW79" s="1292"/>
    </row>
    <row r="80">
      <c r="A80" s="1273" t="s">
        <v>3405</v>
      </c>
      <c r="B80" s="1325" t="s">
        <v>7524</v>
      </c>
      <c r="C80" s="1232">
        <v>0.05331018518518518</v>
      </c>
      <c r="D80" s="1247" t="s">
        <v>9282</v>
      </c>
      <c r="E80" s="1247" t="s">
        <v>9283</v>
      </c>
      <c r="F80" s="1247" t="s">
        <v>9284</v>
      </c>
      <c r="G80" s="1247" t="s">
        <v>9285</v>
      </c>
      <c r="H80" s="1247" t="s">
        <v>9286</v>
      </c>
      <c r="I80" s="1247" t="s">
        <v>1893</v>
      </c>
      <c r="J80" s="1247" t="s">
        <v>9287</v>
      </c>
      <c r="K80" s="1247" t="s">
        <v>9032</v>
      </c>
      <c r="L80" s="1247" t="s">
        <v>7053</v>
      </c>
      <c r="M80" s="1247" t="s">
        <v>9092</v>
      </c>
      <c r="N80" s="1247" t="s">
        <v>9288</v>
      </c>
      <c r="O80" s="1247" t="s">
        <v>9289</v>
      </c>
      <c r="P80" s="1247" t="s">
        <v>8302</v>
      </c>
      <c r="Q80" s="1247" t="s">
        <v>9290</v>
      </c>
      <c r="R80" s="1247" t="s">
        <v>6043</v>
      </c>
      <c r="S80" s="1247" t="s">
        <v>710</v>
      </c>
      <c r="T80" s="1247" t="s">
        <v>9291</v>
      </c>
      <c r="U80" s="1247" t="s">
        <v>9292</v>
      </c>
      <c r="V80" s="1247" t="s">
        <v>9189</v>
      </c>
      <c r="W80" s="1247" t="s">
        <v>7711</v>
      </c>
      <c r="X80" s="1247" t="s">
        <v>9293</v>
      </c>
      <c r="Y80" s="1247" t="s">
        <v>5056</v>
      </c>
      <c r="Z80" s="1247" t="s">
        <v>9294</v>
      </c>
      <c r="AA80" s="1268" t="s">
        <v>1796</v>
      </c>
      <c r="AB80" s="1247" t="s">
        <v>9295</v>
      </c>
      <c r="AC80" s="1247" t="s">
        <v>889</v>
      </c>
      <c r="AD80" s="1247" t="s">
        <v>9296</v>
      </c>
      <c r="AE80" s="1247" t="s">
        <v>9297</v>
      </c>
      <c r="AF80" s="1247" t="s">
        <v>9298</v>
      </c>
      <c r="AG80" s="1247" t="s">
        <v>9299</v>
      </c>
      <c r="AH80" s="1247" t="s">
        <v>9300</v>
      </c>
      <c r="AI80" s="1247" t="s">
        <v>9301</v>
      </c>
      <c r="AJ80" s="1247" t="s">
        <v>9302</v>
      </c>
      <c r="AK80" s="1247" t="s">
        <v>8626</v>
      </c>
      <c r="AL80" s="1247" t="s">
        <v>4128</v>
      </c>
      <c r="AM80" s="1247" t="s">
        <v>9303</v>
      </c>
      <c r="AN80" s="1356" t="s">
        <v>4179</v>
      </c>
      <c r="AO80" s="1247" t="s">
        <v>9304</v>
      </c>
      <c r="AP80" s="1247" t="s">
        <v>9305</v>
      </c>
      <c r="AQ80" s="1247" t="s">
        <v>9306</v>
      </c>
      <c r="AR80" s="1247" t="s">
        <v>9307</v>
      </c>
      <c r="AS80" s="1247" t="s">
        <v>4972</v>
      </c>
      <c r="AT80" s="1247" t="s">
        <v>9308</v>
      </c>
      <c r="AU80" s="1357" t="s">
        <v>9309</v>
      </c>
      <c r="AV80" s="1229" t="str">
        <f t="shared" si="5"/>
        <v>5:21</v>
      </c>
      <c r="AW80" s="1286" t="s">
        <v>9310</v>
      </c>
    </row>
    <row r="81" ht="15.75" customHeight="1">
      <c r="A81" s="1320" t="s">
        <v>9311</v>
      </c>
      <c r="B81" s="1336" t="s">
        <v>7524</v>
      </c>
      <c r="C81" s="1220">
        <v>0.05348379629629629</v>
      </c>
      <c r="D81" s="1247" t="s">
        <v>9312</v>
      </c>
      <c r="E81" s="1276" t="s">
        <v>9109</v>
      </c>
      <c r="F81" s="1276" t="s">
        <v>5642</v>
      </c>
      <c r="G81" s="1276" t="s">
        <v>9313</v>
      </c>
      <c r="H81" s="1260" t="s">
        <v>9314</v>
      </c>
      <c r="I81" s="1260" t="s">
        <v>3174</v>
      </c>
      <c r="J81" s="1263" t="s">
        <v>9315</v>
      </c>
      <c r="K81" s="1263" t="s">
        <v>7539</v>
      </c>
      <c r="L81" s="1263" t="s">
        <v>4212</v>
      </c>
      <c r="M81" s="1263" t="s">
        <v>9316</v>
      </c>
      <c r="N81" s="1263" t="s">
        <v>9317</v>
      </c>
      <c r="O81" s="1263" t="s">
        <v>3816</v>
      </c>
      <c r="P81" s="1263" t="s">
        <v>998</v>
      </c>
      <c r="Q81" s="1265" t="s">
        <v>9318</v>
      </c>
      <c r="R81" s="1267" t="s">
        <v>8838</v>
      </c>
      <c r="S81" s="1267" t="s">
        <v>3858</v>
      </c>
      <c r="T81" s="1267" t="s">
        <v>9016</v>
      </c>
      <c r="U81" s="1267" t="s">
        <v>9319</v>
      </c>
      <c r="V81" s="1267" t="s">
        <v>6418</v>
      </c>
      <c r="W81" s="1278" t="s">
        <v>9320</v>
      </c>
      <c r="X81" s="1278" t="s">
        <v>2419</v>
      </c>
      <c r="Y81" s="1278" t="s">
        <v>1435</v>
      </c>
      <c r="Z81" s="1278" t="s">
        <v>7828</v>
      </c>
      <c r="AA81" s="1228" t="s">
        <v>9321</v>
      </c>
      <c r="AB81" s="1278" t="s">
        <v>8504</v>
      </c>
      <c r="AC81" s="1278" t="s">
        <v>1075</v>
      </c>
      <c r="AD81" s="1276" t="s">
        <v>9322</v>
      </c>
      <c r="AE81" s="1276" t="s">
        <v>479</v>
      </c>
      <c r="AF81" s="1269" t="s">
        <v>9323</v>
      </c>
      <c r="AG81" s="1279" t="s">
        <v>5272</v>
      </c>
      <c r="AH81" s="1279" t="s">
        <v>7735</v>
      </c>
      <c r="AI81" s="1279" t="s">
        <v>2573</v>
      </c>
      <c r="AJ81" s="1279" t="s">
        <v>9324</v>
      </c>
      <c r="AK81" s="1279" t="s">
        <v>8274</v>
      </c>
      <c r="AL81" s="1279" t="s">
        <v>9325</v>
      </c>
      <c r="AM81" s="1270" t="s">
        <v>9326</v>
      </c>
      <c r="AN81" s="1270" t="s">
        <v>5669</v>
      </c>
      <c r="AO81" s="1270" t="s">
        <v>8111</v>
      </c>
      <c r="AP81" s="1270" t="s">
        <v>9327</v>
      </c>
      <c r="AQ81" s="1270" t="s">
        <v>8804</v>
      </c>
      <c r="AR81" s="1270" t="s">
        <v>681</v>
      </c>
      <c r="AS81" s="1270" t="s">
        <v>7642</v>
      </c>
      <c r="AT81" s="1263" t="s">
        <v>4126</v>
      </c>
      <c r="AU81" s="1280" t="s">
        <v>9328</v>
      </c>
      <c r="AV81" s="1229" t="str">
        <f t="shared" si="5"/>
        <v>3:27</v>
      </c>
      <c r="AW81" s="1289" t="s">
        <v>9329</v>
      </c>
    </row>
    <row r="82" ht="15.75" customHeight="1">
      <c r="A82" s="1287" t="s">
        <v>9330</v>
      </c>
      <c r="B82" s="1282" t="s">
        <v>7490</v>
      </c>
      <c r="C82" s="1220">
        <v>0.05355324074074074</v>
      </c>
      <c r="D82" s="1358" t="s">
        <v>9331</v>
      </c>
      <c r="E82" s="1358" t="s">
        <v>9332</v>
      </c>
      <c r="F82" s="1358" t="s">
        <v>9333</v>
      </c>
      <c r="G82" s="1358" t="s">
        <v>9334</v>
      </c>
      <c r="H82" s="1359" t="s">
        <v>8624</v>
      </c>
      <c r="I82" s="1283" t="s">
        <v>9335</v>
      </c>
      <c r="J82" s="1360" t="s">
        <v>9336</v>
      </c>
      <c r="K82" s="1360" t="s">
        <v>1229</v>
      </c>
      <c r="L82" s="1360" t="s">
        <v>7735</v>
      </c>
      <c r="M82" s="1360" t="s">
        <v>9337</v>
      </c>
      <c r="N82" s="1360" t="s">
        <v>9338</v>
      </c>
      <c r="O82" s="1360" t="s">
        <v>9339</v>
      </c>
      <c r="P82" s="1360" t="s">
        <v>3692</v>
      </c>
      <c r="Q82" s="1264" t="s">
        <v>9340</v>
      </c>
      <c r="R82" s="1264" t="s">
        <v>9341</v>
      </c>
      <c r="S82" s="1361" t="s">
        <v>9342</v>
      </c>
      <c r="T82" s="1361" t="s">
        <v>9343</v>
      </c>
      <c r="U82" s="1264" t="s">
        <v>7556</v>
      </c>
      <c r="V82" s="1264" t="s">
        <v>9344</v>
      </c>
      <c r="W82" s="1362" t="s">
        <v>9345</v>
      </c>
      <c r="X82" s="1362" t="s">
        <v>3964</v>
      </c>
      <c r="Y82" s="1362" t="s">
        <v>1638</v>
      </c>
      <c r="Z82" s="1362" t="s">
        <v>9089</v>
      </c>
      <c r="AA82" s="1236" t="s">
        <v>9321</v>
      </c>
      <c r="AB82" s="1362" t="s">
        <v>7889</v>
      </c>
      <c r="AC82" s="1362" t="s">
        <v>6528</v>
      </c>
      <c r="AD82" s="1358" t="s">
        <v>9346</v>
      </c>
      <c r="AE82" s="1358" t="s">
        <v>4699</v>
      </c>
      <c r="AF82" s="1347" t="s">
        <v>8467</v>
      </c>
      <c r="AG82" s="1347" t="s">
        <v>2623</v>
      </c>
      <c r="AH82" s="1347" t="s">
        <v>9347</v>
      </c>
      <c r="AI82" s="1347" t="s">
        <v>658</v>
      </c>
      <c r="AJ82" s="1347" t="s">
        <v>9348</v>
      </c>
      <c r="AK82" s="1347" t="s">
        <v>9349</v>
      </c>
      <c r="AL82" s="1347" t="s">
        <v>7105</v>
      </c>
      <c r="AM82" s="1363" t="s">
        <v>4918</v>
      </c>
      <c r="AN82" s="1363" t="s">
        <v>3440</v>
      </c>
      <c r="AO82" s="1363" t="s">
        <v>9350</v>
      </c>
      <c r="AP82" s="1363" t="s">
        <v>9351</v>
      </c>
      <c r="AQ82" s="1363" t="s">
        <v>9352</v>
      </c>
      <c r="AR82" s="1363" t="s">
        <v>9353</v>
      </c>
      <c r="AS82" s="1363" t="s">
        <v>8071</v>
      </c>
      <c r="AT82" s="1360" t="s">
        <v>9354</v>
      </c>
      <c r="AU82" s="1364" t="s">
        <v>9355</v>
      </c>
      <c r="AV82" s="1229" t="str">
        <f t="shared" si="5"/>
        <v>4:58</v>
      </c>
      <c r="AW82" s="1365" t="s">
        <v>9356</v>
      </c>
    </row>
    <row r="83">
      <c r="A83" s="1273" t="s">
        <v>4443</v>
      </c>
      <c r="B83" s="1324" t="s">
        <v>7524</v>
      </c>
      <c r="C83" s="1232">
        <v>0.053668981481481484</v>
      </c>
      <c r="D83" s="1228" t="s">
        <v>9357</v>
      </c>
      <c r="E83" s="1228" t="s">
        <v>8180</v>
      </c>
      <c r="F83" s="1228" t="s">
        <v>7854</v>
      </c>
      <c r="G83" s="1228" t="s">
        <v>9358</v>
      </c>
      <c r="H83" s="1247" t="s">
        <v>7854</v>
      </c>
      <c r="I83" s="1228" t="s">
        <v>9359</v>
      </c>
      <c r="J83" s="1228" t="s">
        <v>8318</v>
      </c>
      <c r="K83" s="1228" t="s">
        <v>8869</v>
      </c>
      <c r="L83" s="1228" t="s">
        <v>4199</v>
      </c>
      <c r="M83" s="1228" t="s">
        <v>7574</v>
      </c>
      <c r="N83" s="1228" t="s">
        <v>8490</v>
      </c>
      <c r="O83" s="1228" t="s">
        <v>9360</v>
      </c>
      <c r="P83" s="1228" t="s">
        <v>8733</v>
      </c>
      <c r="Q83" s="1228" t="s">
        <v>9361</v>
      </c>
      <c r="R83" s="1228" t="s">
        <v>9362</v>
      </c>
      <c r="S83" s="1228" t="s">
        <v>9363</v>
      </c>
      <c r="T83" s="1228" t="s">
        <v>9364</v>
      </c>
      <c r="U83" s="1228" t="s">
        <v>9365</v>
      </c>
      <c r="V83" s="1228" t="s">
        <v>8750</v>
      </c>
      <c r="W83" s="1228" t="s">
        <v>9366</v>
      </c>
      <c r="X83" s="1228" t="s">
        <v>3622</v>
      </c>
      <c r="Y83" s="1228" t="s">
        <v>4831</v>
      </c>
      <c r="Z83" s="1228" t="s">
        <v>8494</v>
      </c>
      <c r="AA83" s="1268" t="s">
        <v>9367</v>
      </c>
      <c r="AB83" s="1228" t="s">
        <v>7575</v>
      </c>
      <c r="AC83" s="1228" t="s">
        <v>5297</v>
      </c>
      <c r="AD83" s="1228" t="s">
        <v>9368</v>
      </c>
      <c r="AE83" s="1228" t="s">
        <v>5236</v>
      </c>
      <c r="AF83" s="1228" t="s">
        <v>9369</v>
      </c>
      <c r="AG83" s="1228" t="s">
        <v>9370</v>
      </c>
      <c r="AH83" s="1228" t="s">
        <v>9371</v>
      </c>
      <c r="AI83" s="1228" t="s">
        <v>9372</v>
      </c>
      <c r="AJ83" s="1228" t="s">
        <v>9373</v>
      </c>
      <c r="AK83" s="1228" t="s">
        <v>5164</v>
      </c>
      <c r="AL83" s="1228" t="s">
        <v>1988</v>
      </c>
      <c r="AM83" s="1228" t="s">
        <v>6029</v>
      </c>
      <c r="AN83" s="1228" t="s">
        <v>9374</v>
      </c>
      <c r="AO83" s="1228" t="s">
        <v>9375</v>
      </c>
      <c r="AP83" s="1228" t="s">
        <v>9376</v>
      </c>
      <c r="AQ83" s="1228" t="s">
        <v>2528</v>
      </c>
      <c r="AR83" s="1228" t="s">
        <v>2995</v>
      </c>
      <c r="AS83" s="1228" t="s">
        <v>1044</v>
      </c>
      <c r="AT83" s="1228" t="s">
        <v>9377</v>
      </c>
      <c r="AU83" s="1228" t="s">
        <v>9378</v>
      </c>
      <c r="AV83" s="1228" t="s">
        <v>9379</v>
      </c>
      <c r="AW83" s="1292"/>
    </row>
    <row r="84">
      <c r="A84" s="1287" t="s">
        <v>4758</v>
      </c>
      <c r="B84" s="1288" t="s">
        <v>7462</v>
      </c>
      <c r="C84" s="1220">
        <v>0.053842592592592595</v>
      </c>
      <c r="D84" s="1258" t="s">
        <v>9380</v>
      </c>
      <c r="E84" s="1258" t="s">
        <v>9381</v>
      </c>
      <c r="F84" s="1258" t="s">
        <v>9382</v>
      </c>
      <c r="G84" s="1258" t="s">
        <v>9383</v>
      </c>
      <c r="H84" s="1366" t="s">
        <v>9384</v>
      </c>
      <c r="I84" s="1247" t="s">
        <v>653</v>
      </c>
      <c r="J84" s="1261" t="s">
        <v>8391</v>
      </c>
      <c r="K84" s="1261" t="s">
        <v>9385</v>
      </c>
      <c r="L84" s="1261" t="s">
        <v>9386</v>
      </c>
      <c r="M84" s="1261" t="s">
        <v>1354</v>
      </c>
      <c r="N84" s="1261" t="s">
        <v>9387</v>
      </c>
      <c r="O84" s="1261" t="s">
        <v>9388</v>
      </c>
      <c r="P84" s="1261" t="s">
        <v>2347</v>
      </c>
      <c r="Q84" s="1265" t="s">
        <v>3720</v>
      </c>
      <c r="R84" s="1265" t="s">
        <v>9389</v>
      </c>
      <c r="S84" s="1367" t="s">
        <v>9390</v>
      </c>
      <c r="T84" s="1367" t="s">
        <v>7885</v>
      </c>
      <c r="U84" s="1265" t="s">
        <v>9391</v>
      </c>
      <c r="V84" s="1265" t="s">
        <v>6418</v>
      </c>
      <c r="W84" s="1268" t="s">
        <v>9392</v>
      </c>
      <c r="X84" s="1268" t="s">
        <v>9393</v>
      </c>
      <c r="Y84" s="1268" t="s">
        <v>2924</v>
      </c>
      <c r="Z84" s="1268" t="s">
        <v>9385</v>
      </c>
      <c r="AA84" s="1228" t="s">
        <v>3212</v>
      </c>
      <c r="AB84" s="1268" t="s">
        <v>9394</v>
      </c>
      <c r="AC84" s="1268" t="s">
        <v>5369</v>
      </c>
      <c r="AD84" s="1258" t="s">
        <v>5325</v>
      </c>
      <c r="AE84" s="1258" t="s">
        <v>6340</v>
      </c>
      <c r="AF84" s="1269" t="s">
        <v>6171</v>
      </c>
      <c r="AG84" s="1269" t="s">
        <v>9395</v>
      </c>
      <c r="AH84" s="1269" t="s">
        <v>7881</v>
      </c>
      <c r="AI84" s="1269" t="s">
        <v>5971</v>
      </c>
      <c r="AJ84" s="1269" t="s">
        <v>9396</v>
      </c>
      <c r="AK84" s="1269" t="s">
        <v>4200</v>
      </c>
      <c r="AL84" s="1269" t="s">
        <v>9397</v>
      </c>
      <c r="AM84" s="1271" t="s">
        <v>4215</v>
      </c>
      <c r="AN84" s="1271" t="s">
        <v>9398</v>
      </c>
      <c r="AO84" s="1271" t="s">
        <v>6687</v>
      </c>
      <c r="AP84" s="1271" t="s">
        <v>9399</v>
      </c>
      <c r="AQ84" s="1271" t="s">
        <v>9400</v>
      </c>
      <c r="AR84" s="1271" t="s">
        <v>4505</v>
      </c>
      <c r="AS84" s="1271" t="s">
        <v>7614</v>
      </c>
      <c r="AT84" s="1261" t="s">
        <v>9401</v>
      </c>
      <c r="AU84" s="1253" t="s">
        <v>9402</v>
      </c>
      <c r="AV84" s="1253" t="str">
        <f t="shared" ref="AV84:AV90" si="6">TEXT(AU84-C84,"m:ss")</f>
        <v>5:21</v>
      </c>
      <c r="AW84" s="1368"/>
    </row>
    <row r="85" ht="15.75" customHeight="1">
      <c r="A85" s="1290" t="s">
        <v>5672</v>
      </c>
      <c r="B85" s="1336" t="s">
        <v>7524</v>
      </c>
      <c r="C85" s="1307">
        <v>0.05386574074074074</v>
      </c>
      <c r="D85" s="1229" t="s">
        <v>9403</v>
      </c>
      <c r="E85" s="1229" t="s">
        <v>9404</v>
      </c>
      <c r="F85" s="1229" t="s">
        <v>9405</v>
      </c>
      <c r="G85" s="1229" t="s">
        <v>3781</v>
      </c>
      <c r="H85" s="1229" t="s">
        <v>9406</v>
      </c>
      <c r="I85" s="1229" t="s">
        <v>9359</v>
      </c>
      <c r="J85" s="1229" t="s">
        <v>9407</v>
      </c>
      <c r="K85" s="1229" t="s">
        <v>9408</v>
      </c>
      <c r="L85" s="1229" t="s">
        <v>3320</v>
      </c>
      <c r="M85" s="1229" t="s">
        <v>3907</v>
      </c>
      <c r="N85" s="1229" t="s">
        <v>9409</v>
      </c>
      <c r="O85" s="1229" t="s">
        <v>9410</v>
      </c>
      <c r="P85" s="1229" t="s">
        <v>5490</v>
      </c>
      <c r="Q85" s="1229" t="s">
        <v>9411</v>
      </c>
      <c r="R85" s="1229" t="s">
        <v>9412</v>
      </c>
      <c r="S85" s="1229" t="s">
        <v>9413</v>
      </c>
      <c r="T85" s="1229" t="s">
        <v>8483</v>
      </c>
      <c r="U85" s="1229" t="s">
        <v>9414</v>
      </c>
      <c r="V85" s="1229" t="s">
        <v>9415</v>
      </c>
      <c r="W85" s="1229" t="s">
        <v>9416</v>
      </c>
      <c r="X85" s="1229" t="s">
        <v>1418</v>
      </c>
      <c r="Y85" s="1229" t="s">
        <v>1499</v>
      </c>
      <c r="Z85" s="1229" t="s">
        <v>2071</v>
      </c>
      <c r="AA85" s="1247" t="s">
        <v>9417</v>
      </c>
      <c r="AB85" s="1229" t="s">
        <v>9418</v>
      </c>
      <c r="AC85" s="1229" t="s">
        <v>9419</v>
      </c>
      <c r="AD85" s="1229" t="s">
        <v>9420</v>
      </c>
      <c r="AE85" s="1229" t="s">
        <v>9421</v>
      </c>
      <c r="AF85" s="1229" t="s">
        <v>8888</v>
      </c>
      <c r="AG85" s="1229" t="s">
        <v>9422</v>
      </c>
      <c r="AH85" s="1229" t="s">
        <v>9423</v>
      </c>
      <c r="AI85" s="1229" t="s">
        <v>9424</v>
      </c>
      <c r="AJ85" s="1229" t="s">
        <v>9425</v>
      </c>
      <c r="AK85" s="1229" t="s">
        <v>9426</v>
      </c>
      <c r="AL85" s="1229" t="s">
        <v>5124</v>
      </c>
      <c r="AM85" s="1229" t="s">
        <v>8584</v>
      </c>
      <c r="AN85" s="1229" t="s">
        <v>8462</v>
      </c>
      <c r="AO85" s="1228" t="s">
        <v>8228</v>
      </c>
      <c r="AP85" s="1229" t="s">
        <v>9427</v>
      </c>
      <c r="AQ85" s="1229" t="s">
        <v>9428</v>
      </c>
      <c r="AR85" s="1229" t="s">
        <v>9429</v>
      </c>
      <c r="AS85" s="1229" t="s">
        <v>8390</v>
      </c>
      <c r="AT85" s="1229" t="s">
        <v>9430</v>
      </c>
      <c r="AU85" s="1229" t="s">
        <v>9378</v>
      </c>
      <c r="AV85" s="1229" t="str">
        <f t="shared" si="6"/>
        <v>3:30</v>
      </c>
      <c r="AW85" s="1292"/>
    </row>
    <row r="86">
      <c r="A86" s="1287" t="s">
        <v>2791</v>
      </c>
      <c r="B86" s="1369" t="s">
        <v>7462</v>
      </c>
      <c r="C86" s="1220">
        <v>0.05394675925925926</v>
      </c>
      <c r="D86" s="1370" t="s">
        <v>9431</v>
      </c>
      <c r="E86" s="1247" t="s">
        <v>6376</v>
      </c>
      <c r="F86" s="1370" t="s">
        <v>9432</v>
      </c>
      <c r="G86" s="1370" t="s">
        <v>9433</v>
      </c>
      <c r="H86" s="1370" t="s">
        <v>9434</v>
      </c>
      <c r="I86" s="1247" t="s">
        <v>141</v>
      </c>
      <c r="J86" s="1247" t="s">
        <v>154</v>
      </c>
      <c r="K86" s="1370" t="s">
        <v>8011</v>
      </c>
      <c r="L86" s="1247" t="s">
        <v>9435</v>
      </c>
      <c r="M86" s="1370" t="s">
        <v>5797</v>
      </c>
      <c r="N86" s="1247" t="s">
        <v>8886</v>
      </c>
      <c r="O86" s="1370" t="s">
        <v>2284</v>
      </c>
      <c r="P86" s="1370" t="s">
        <v>2347</v>
      </c>
      <c r="Q86" s="1247" t="s">
        <v>8403</v>
      </c>
      <c r="R86" s="1247" t="s">
        <v>8748</v>
      </c>
      <c r="S86" s="1247" t="s">
        <v>3369</v>
      </c>
      <c r="T86" s="1247" t="s">
        <v>8692</v>
      </c>
      <c r="U86" s="1247" t="s">
        <v>9436</v>
      </c>
      <c r="V86" s="1247" t="s">
        <v>8572</v>
      </c>
      <c r="W86" s="1247" t="s">
        <v>9437</v>
      </c>
      <c r="X86" s="1247" t="s">
        <v>9196</v>
      </c>
      <c r="Y86" s="1247" t="s">
        <v>1521</v>
      </c>
      <c r="Z86" s="1247" t="s">
        <v>9122</v>
      </c>
      <c r="AA86" s="1247" t="s">
        <v>9438</v>
      </c>
      <c r="AB86" s="1247" t="s">
        <v>9439</v>
      </c>
      <c r="AC86" s="1247" t="s">
        <v>371</v>
      </c>
      <c r="AD86" s="1247" t="s">
        <v>9440</v>
      </c>
      <c r="AE86" s="1247" t="s">
        <v>4825</v>
      </c>
      <c r="AF86" s="1247" t="s">
        <v>9441</v>
      </c>
      <c r="AG86" s="1247" t="s">
        <v>9442</v>
      </c>
      <c r="AH86" s="1247" t="s">
        <v>4523</v>
      </c>
      <c r="AI86" s="1247" t="s">
        <v>9443</v>
      </c>
      <c r="AJ86" s="1247" t="s">
        <v>9444</v>
      </c>
      <c r="AK86" s="1247" t="s">
        <v>9445</v>
      </c>
      <c r="AL86" s="1247" t="s">
        <v>8192</v>
      </c>
      <c r="AM86" s="1247" t="s">
        <v>9446</v>
      </c>
      <c r="AN86" s="1247" t="s">
        <v>9447</v>
      </c>
      <c r="AO86" s="1247" t="s">
        <v>6222</v>
      </c>
      <c r="AP86" s="1247" t="s">
        <v>9448</v>
      </c>
      <c r="AQ86" s="1247" t="s">
        <v>9400</v>
      </c>
      <c r="AR86" s="1247" t="s">
        <v>456</v>
      </c>
      <c r="AS86" s="1247" t="s">
        <v>4372</v>
      </c>
      <c r="AT86" s="1247" t="s">
        <v>9449</v>
      </c>
      <c r="AU86" s="1253" t="s">
        <v>9450</v>
      </c>
      <c r="AV86" s="1229" t="str">
        <f t="shared" si="6"/>
        <v>11:05</v>
      </c>
      <c r="AW86" s="1289" t="s">
        <v>9451</v>
      </c>
    </row>
    <row r="87">
      <c r="A87" s="1287" t="s">
        <v>4645</v>
      </c>
      <c r="B87" s="1288" t="s">
        <v>7524</v>
      </c>
      <c r="C87" s="1220">
        <v>0.05482638888888889</v>
      </c>
      <c r="D87" s="1310" t="s">
        <v>9452</v>
      </c>
      <c r="E87" s="1258" t="s">
        <v>8083</v>
      </c>
      <c r="F87" s="1258" t="s">
        <v>9453</v>
      </c>
      <c r="G87" s="1258" t="s">
        <v>9454</v>
      </c>
      <c r="H87" s="1259" t="s">
        <v>8624</v>
      </c>
      <c r="I87" s="1259" t="s">
        <v>9455</v>
      </c>
      <c r="J87" s="1261" t="s">
        <v>9456</v>
      </c>
      <c r="K87" s="1261" t="s">
        <v>8507</v>
      </c>
      <c r="L87" s="1261" t="s">
        <v>9457</v>
      </c>
      <c r="M87" s="1261" t="s">
        <v>9458</v>
      </c>
      <c r="N87" s="1261" t="s">
        <v>9459</v>
      </c>
      <c r="O87" s="1261" t="s">
        <v>9460</v>
      </c>
      <c r="P87" s="1261" t="s">
        <v>4993</v>
      </c>
      <c r="Q87" s="1265" t="s">
        <v>9461</v>
      </c>
      <c r="R87" s="1265" t="s">
        <v>2360</v>
      </c>
      <c r="S87" s="1265" t="s">
        <v>9462</v>
      </c>
      <c r="T87" s="1265" t="s">
        <v>9367</v>
      </c>
      <c r="U87" s="1265" t="s">
        <v>9463</v>
      </c>
      <c r="V87" s="1265" t="s">
        <v>1617</v>
      </c>
      <c r="W87" s="1268" t="s">
        <v>9464</v>
      </c>
      <c r="X87" s="1268" t="s">
        <v>5130</v>
      </c>
      <c r="Y87" s="1268" t="s">
        <v>1845</v>
      </c>
      <c r="Z87" s="1268" t="s">
        <v>8725</v>
      </c>
      <c r="AA87" s="1268" t="s">
        <v>2121</v>
      </c>
      <c r="AB87" s="1268" t="s">
        <v>1868</v>
      </c>
      <c r="AC87" s="1268" t="s">
        <v>9465</v>
      </c>
      <c r="AD87" s="1258" t="s">
        <v>9466</v>
      </c>
      <c r="AE87" s="1258" t="s">
        <v>1279</v>
      </c>
      <c r="AF87" s="1269" t="s">
        <v>9467</v>
      </c>
      <c r="AG87" s="1269" t="s">
        <v>9468</v>
      </c>
      <c r="AH87" s="1269" t="s">
        <v>5118</v>
      </c>
      <c r="AI87" s="1269" t="s">
        <v>9469</v>
      </c>
      <c r="AJ87" s="1269" t="s">
        <v>9470</v>
      </c>
      <c r="AK87" s="1269" t="s">
        <v>658</v>
      </c>
      <c r="AL87" s="1269" t="s">
        <v>6826</v>
      </c>
      <c r="AM87" s="1271" t="s">
        <v>3785</v>
      </c>
      <c r="AN87" s="1271" t="s">
        <v>9471</v>
      </c>
      <c r="AO87" s="1271" t="s">
        <v>9232</v>
      </c>
      <c r="AP87" s="1271" t="s">
        <v>9472</v>
      </c>
      <c r="AQ87" s="1271" t="s">
        <v>9473</v>
      </c>
      <c r="AR87" s="1271" t="s">
        <v>9474</v>
      </c>
      <c r="AS87" s="1271" t="s">
        <v>2049</v>
      </c>
      <c r="AT87" s="1261" t="s">
        <v>9475</v>
      </c>
      <c r="AU87" s="1253" t="s">
        <v>9476</v>
      </c>
      <c r="AV87" s="1229" t="str">
        <f t="shared" si="6"/>
        <v>3:40</v>
      </c>
      <c r="AW87" s="1289" t="s">
        <v>9477</v>
      </c>
    </row>
    <row r="88">
      <c r="A88" s="1273" t="s">
        <v>4988</v>
      </c>
      <c r="B88" s="1324" t="s">
        <v>7462</v>
      </c>
      <c r="C88" s="1232">
        <v>0.05559027777777778</v>
      </c>
      <c r="D88" s="1310" t="s">
        <v>9478</v>
      </c>
      <c r="E88" s="1228" t="s">
        <v>9479</v>
      </c>
      <c r="F88" s="1228" t="s">
        <v>9480</v>
      </c>
      <c r="G88" s="1228" t="s">
        <v>9481</v>
      </c>
      <c r="H88" s="1228" t="s">
        <v>5301</v>
      </c>
      <c r="I88" s="1228" t="s">
        <v>1776</v>
      </c>
      <c r="J88" s="1228" t="s">
        <v>9482</v>
      </c>
      <c r="K88" s="1228" t="s">
        <v>5494</v>
      </c>
      <c r="L88" s="1228" t="s">
        <v>7266</v>
      </c>
      <c r="M88" s="1228" t="s">
        <v>9017</v>
      </c>
      <c r="N88" s="1228" t="s">
        <v>9483</v>
      </c>
      <c r="O88" s="1228" t="s">
        <v>9484</v>
      </c>
      <c r="P88" s="1228" t="s">
        <v>695</v>
      </c>
      <c r="Q88" s="1228" t="s">
        <v>9485</v>
      </c>
      <c r="R88" s="1228" t="s">
        <v>9486</v>
      </c>
      <c r="S88" s="1228" t="s">
        <v>4573</v>
      </c>
      <c r="T88" s="1228" t="s">
        <v>9487</v>
      </c>
      <c r="U88" s="1228" t="s">
        <v>9488</v>
      </c>
      <c r="V88" s="1228" t="s">
        <v>5677</v>
      </c>
      <c r="W88" s="1228" t="s">
        <v>8059</v>
      </c>
      <c r="X88" s="1228" t="s">
        <v>9489</v>
      </c>
      <c r="Y88" s="1228" t="s">
        <v>2367</v>
      </c>
      <c r="Z88" s="1228" t="s">
        <v>9490</v>
      </c>
      <c r="AA88" s="1268" t="s">
        <v>9491</v>
      </c>
      <c r="AB88" s="1228" t="s">
        <v>7778</v>
      </c>
      <c r="AC88" s="1228" t="s">
        <v>4140</v>
      </c>
      <c r="AD88" s="1228" t="s">
        <v>9492</v>
      </c>
      <c r="AE88" s="1228" t="s">
        <v>9493</v>
      </c>
      <c r="AF88" s="1228" t="s">
        <v>9494</v>
      </c>
      <c r="AG88" s="1228" t="s">
        <v>9495</v>
      </c>
      <c r="AH88" s="1228" t="s">
        <v>4944</v>
      </c>
      <c r="AI88" s="1228" t="s">
        <v>9496</v>
      </c>
      <c r="AJ88" s="1228" t="s">
        <v>9497</v>
      </c>
      <c r="AK88" s="1228" t="s">
        <v>3901</v>
      </c>
      <c r="AL88" s="1228" t="s">
        <v>460</v>
      </c>
      <c r="AM88" s="1228" t="s">
        <v>9498</v>
      </c>
      <c r="AN88" s="1228" t="s">
        <v>9499</v>
      </c>
      <c r="AO88" s="1228" t="s">
        <v>173</v>
      </c>
      <c r="AP88" s="1228" t="s">
        <v>9500</v>
      </c>
      <c r="AQ88" s="1228" t="s">
        <v>9501</v>
      </c>
      <c r="AR88" s="1228" t="s">
        <v>3497</v>
      </c>
      <c r="AS88" s="1228" t="s">
        <v>1607</v>
      </c>
      <c r="AT88" s="1228" t="s">
        <v>9502</v>
      </c>
      <c r="AU88" s="1228" t="s">
        <v>9503</v>
      </c>
      <c r="AV88" s="1229" t="str">
        <f t="shared" si="6"/>
        <v>5:05</v>
      </c>
      <c r="AW88" s="1322" t="s">
        <v>9504</v>
      </c>
    </row>
    <row r="89">
      <c r="A89" s="1287" t="s">
        <v>5351</v>
      </c>
      <c r="B89" s="1288" t="s">
        <v>7462</v>
      </c>
      <c r="C89" s="1220">
        <v>0.05747685185185185</v>
      </c>
      <c r="D89" s="1247" t="s">
        <v>9505</v>
      </c>
      <c r="E89" s="1247" t="s">
        <v>5937</v>
      </c>
      <c r="F89" s="1258" t="s">
        <v>9506</v>
      </c>
      <c r="G89" s="1258" t="s">
        <v>9507</v>
      </c>
      <c r="H89" s="1259" t="s">
        <v>9508</v>
      </c>
      <c r="I89" s="1259" t="s">
        <v>3957</v>
      </c>
      <c r="J89" s="1247" t="s">
        <v>502</v>
      </c>
      <c r="K89" s="1261" t="s">
        <v>9088</v>
      </c>
      <c r="L89" s="1261" t="s">
        <v>9509</v>
      </c>
      <c r="M89" s="1261" t="s">
        <v>9510</v>
      </c>
      <c r="N89" s="1247" t="s">
        <v>8547</v>
      </c>
      <c r="O89" s="1261" t="s">
        <v>8267</v>
      </c>
      <c r="P89" s="1247" t="s">
        <v>8988</v>
      </c>
      <c r="Q89" s="1265" t="s">
        <v>9511</v>
      </c>
      <c r="R89" s="1265" t="s">
        <v>2972</v>
      </c>
      <c r="S89" s="1247" t="s">
        <v>9512</v>
      </c>
      <c r="T89" s="1265" t="s">
        <v>1066</v>
      </c>
      <c r="U89" s="1265" t="s">
        <v>9513</v>
      </c>
      <c r="V89" s="1265" t="s">
        <v>9514</v>
      </c>
      <c r="W89" s="1268" t="s">
        <v>9515</v>
      </c>
      <c r="X89" s="1268" t="s">
        <v>9516</v>
      </c>
      <c r="Y89" s="1268" t="s">
        <v>2990</v>
      </c>
      <c r="Z89" s="1268" t="s">
        <v>9517</v>
      </c>
      <c r="AA89" s="1247" t="s">
        <v>9518</v>
      </c>
      <c r="AB89" s="1268" t="s">
        <v>5630</v>
      </c>
      <c r="AC89" s="1268" t="s">
        <v>1384</v>
      </c>
      <c r="AD89" s="1247" t="s">
        <v>3587</v>
      </c>
      <c r="AE89" s="1258" t="s">
        <v>2726</v>
      </c>
      <c r="AF89" s="1247" t="s">
        <v>9519</v>
      </c>
      <c r="AG89" s="1247" t="s">
        <v>8150</v>
      </c>
      <c r="AH89" s="1269" t="s">
        <v>5076</v>
      </c>
      <c r="AI89" s="1247" t="s">
        <v>9520</v>
      </c>
      <c r="AJ89" s="1269" t="s">
        <v>9521</v>
      </c>
      <c r="AK89" s="1269" t="s">
        <v>7921</v>
      </c>
      <c r="AL89" s="1269" t="s">
        <v>9233</v>
      </c>
      <c r="AM89" s="1247" t="s">
        <v>9522</v>
      </c>
      <c r="AN89" s="1271" t="s">
        <v>9523</v>
      </c>
      <c r="AO89" s="1271" t="s">
        <v>9524</v>
      </c>
      <c r="AP89" s="1271" t="s">
        <v>3019</v>
      </c>
      <c r="AQ89" s="1271" t="s">
        <v>9525</v>
      </c>
      <c r="AR89" s="1271" t="s">
        <v>9526</v>
      </c>
      <c r="AS89" s="1271" t="s">
        <v>2795</v>
      </c>
      <c r="AT89" s="1247" t="s">
        <v>9527</v>
      </c>
      <c r="AU89" s="1253" t="s">
        <v>9528</v>
      </c>
      <c r="AV89" s="1229" t="str">
        <f t="shared" si="6"/>
        <v>6:01</v>
      </c>
      <c r="AW89" s="1371" t="s">
        <v>9529</v>
      </c>
    </row>
    <row r="90">
      <c r="A90" s="1320" t="s">
        <v>9530</v>
      </c>
      <c r="B90" s="1282" t="s">
        <v>7490</v>
      </c>
      <c r="C90" s="1312">
        <v>0.057881944444444444</v>
      </c>
      <c r="D90" s="1258" t="s">
        <v>9531</v>
      </c>
      <c r="E90" s="1276" t="s">
        <v>9532</v>
      </c>
      <c r="F90" s="1258" t="s">
        <v>9533</v>
      </c>
      <c r="G90" s="1258" t="s">
        <v>9534</v>
      </c>
      <c r="H90" s="1260" t="s">
        <v>9535</v>
      </c>
      <c r="I90" s="1260" t="s">
        <v>1149</v>
      </c>
      <c r="J90" s="1263" t="s">
        <v>9536</v>
      </c>
      <c r="K90" s="1263" t="s">
        <v>5335</v>
      </c>
      <c r="L90" s="1263" t="s">
        <v>9537</v>
      </c>
      <c r="M90" s="1263" t="s">
        <v>3203</v>
      </c>
      <c r="N90" s="1263" t="s">
        <v>9538</v>
      </c>
      <c r="O90" s="1263" t="s">
        <v>9539</v>
      </c>
      <c r="P90" s="1263" t="s">
        <v>1694</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4677</v>
      </c>
      <c r="AE90" s="1276" t="s">
        <v>2551</v>
      </c>
      <c r="AF90" s="1279" t="s">
        <v>9551</v>
      </c>
      <c r="AG90" s="1279" t="s">
        <v>5276</v>
      </c>
      <c r="AH90" s="1279" t="s">
        <v>9552</v>
      </c>
      <c r="AI90" s="1279" t="s">
        <v>4428</v>
      </c>
      <c r="AJ90" s="1279" t="s">
        <v>9553</v>
      </c>
      <c r="AK90" s="1279" t="s">
        <v>9554</v>
      </c>
      <c r="AL90" s="1279" t="s">
        <v>3338</v>
      </c>
      <c r="AM90" s="1270" t="s">
        <v>4435</v>
      </c>
      <c r="AN90" s="1270" t="s">
        <v>9555</v>
      </c>
      <c r="AO90" s="1270" t="s">
        <v>8844</v>
      </c>
      <c r="AP90" s="1270" t="s">
        <v>3955</v>
      </c>
      <c r="AQ90" s="1270" t="s">
        <v>5901</v>
      </c>
      <c r="AR90" s="1270" t="s">
        <v>9556</v>
      </c>
      <c r="AS90" s="1270" t="s">
        <v>512</v>
      </c>
      <c r="AT90" s="1263" t="s">
        <v>9557</v>
      </c>
      <c r="AU90" s="1280" t="s">
        <v>9558</v>
      </c>
      <c r="AV90" s="1228" t="str">
        <f t="shared" si="6"/>
        <v>2:11</v>
      </c>
      <c r="AW90" s="1306" t="s">
        <v>9559</v>
      </c>
    </row>
    <row r="91">
      <c r="A91" s="1273" t="s">
        <v>4524</v>
      </c>
      <c r="B91" s="1324" t="s">
        <v>7490</v>
      </c>
      <c r="C91" s="1232">
        <v>0.05893518518518519</v>
      </c>
      <c r="D91" s="1228" t="s">
        <v>9560</v>
      </c>
      <c r="E91" s="1228" t="s">
        <v>9561</v>
      </c>
      <c r="F91" s="1228" t="s">
        <v>9562</v>
      </c>
      <c r="G91" s="1228" t="s">
        <v>9563</v>
      </c>
      <c r="H91" s="1247" t="s">
        <v>6021</v>
      </c>
      <c r="I91" s="1228" t="s">
        <v>4886</v>
      </c>
      <c r="J91" s="1228" t="s">
        <v>8820</v>
      </c>
      <c r="K91" s="1228" t="s">
        <v>8995</v>
      </c>
      <c r="L91" s="1228" t="s">
        <v>9564</v>
      </c>
      <c r="M91" s="1228" t="s">
        <v>9565</v>
      </c>
      <c r="N91" s="1228" t="s">
        <v>6228</v>
      </c>
      <c r="O91" s="1228" t="s">
        <v>4898</v>
      </c>
      <c r="P91" s="1228" t="s">
        <v>1649</v>
      </c>
      <c r="Q91" s="1228" t="s">
        <v>9194</v>
      </c>
      <c r="R91" s="1228" t="s">
        <v>9566</v>
      </c>
      <c r="S91" s="1228" t="s">
        <v>9567</v>
      </c>
      <c r="T91" s="1228" t="s">
        <v>9568</v>
      </c>
      <c r="U91" s="1228" t="s">
        <v>9569</v>
      </c>
      <c r="V91" s="1228" t="s">
        <v>9570</v>
      </c>
      <c r="W91" s="1228" t="s">
        <v>9571</v>
      </c>
      <c r="X91" s="1228" t="s">
        <v>9572</v>
      </c>
      <c r="Y91" s="1228" t="s">
        <v>1907</v>
      </c>
      <c r="Z91" s="1228" t="s">
        <v>9573</v>
      </c>
      <c r="AA91" s="1268" t="s">
        <v>8754</v>
      </c>
      <c r="AB91" s="1228" t="s">
        <v>9574</v>
      </c>
      <c r="AC91" s="1228" t="s">
        <v>820</v>
      </c>
      <c r="AD91" s="1228" t="s">
        <v>9575</v>
      </c>
      <c r="AE91" s="1228" t="s">
        <v>9576</v>
      </c>
      <c r="AF91" s="1228" t="s">
        <v>9577</v>
      </c>
      <c r="AG91" s="1228" t="s">
        <v>9578</v>
      </c>
      <c r="AH91" s="1228" t="s">
        <v>415</v>
      </c>
      <c r="AI91" s="1228" t="s">
        <v>9579</v>
      </c>
      <c r="AJ91" s="1228" t="s">
        <v>9580</v>
      </c>
      <c r="AK91" s="1228" t="s">
        <v>7947</v>
      </c>
      <c r="AL91" s="1228" t="s">
        <v>8593</v>
      </c>
      <c r="AM91" s="1228" t="s">
        <v>7534</v>
      </c>
      <c r="AN91" s="1228" t="s">
        <v>9564</v>
      </c>
      <c r="AO91" s="1228" t="s">
        <v>4860</v>
      </c>
      <c r="AP91" s="1228" t="s">
        <v>9581</v>
      </c>
      <c r="AQ91" s="1228" t="s">
        <v>9582</v>
      </c>
      <c r="AR91" s="1228" t="s">
        <v>9583</v>
      </c>
      <c r="AS91" s="1228" t="s">
        <v>885</v>
      </c>
      <c r="AT91" s="1228" t="s">
        <v>9584</v>
      </c>
      <c r="AU91" s="1228" t="s">
        <v>9585</v>
      </c>
      <c r="AV91" s="1228" t="s">
        <v>9586</v>
      </c>
      <c r="AW91" s="1322" t="s">
        <v>8405</v>
      </c>
    </row>
    <row r="92" ht="15.75" customHeight="1">
      <c r="A92" s="1273" t="s">
        <v>5557</v>
      </c>
      <c r="B92" s="1282" t="s">
        <v>7490</v>
      </c>
      <c r="C92" s="1232">
        <v>0.06635416666666667</v>
      </c>
      <c r="D92" s="1247" t="s">
        <v>9587</v>
      </c>
      <c r="E92" s="1247" t="s">
        <v>7337</v>
      </c>
      <c r="F92" s="1247" t="s">
        <v>9588</v>
      </c>
      <c r="G92" s="1247" t="s">
        <v>9589</v>
      </c>
      <c r="H92" s="1247" t="s">
        <v>9590</v>
      </c>
      <c r="I92" s="1247" t="s">
        <v>3158</v>
      </c>
      <c r="J92" s="1247" t="s">
        <v>9591</v>
      </c>
      <c r="K92" s="1247" t="s">
        <v>3298</v>
      </c>
      <c r="L92" s="1247" t="s">
        <v>9592</v>
      </c>
      <c r="M92" s="1247" t="s">
        <v>154</v>
      </c>
      <c r="N92" s="1247" t="s">
        <v>9593</v>
      </c>
      <c r="O92" s="1247" t="s">
        <v>9594</v>
      </c>
      <c r="P92" s="1247" t="s">
        <v>3211</v>
      </c>
      <c r="Q92" s="1247" t="s">
        <v>9595</v>
      </c>
      <c r="R92" s="1247" t="s">
        <v>3918</v>
      </c>
      <c r="S92" s="1247" t="s">
        <v>9596</v>
      </c>
      <c r="T92" s="1247" t="s">
        <v>9464</v>
      </c>
      <c r="U92" s="1247" t="s">
        <v>9597</v>
      </c>
      <c r="V92" s="1247" t="s">
        <v>6264</v>
      </c>
      <c r="W92" s="1247" t="s">
        <v>9598</v>
      </c>
      <c r="X92" s="1247" t="s">
        <v>9599</v>
      </c>
      <c r="Y92" s="1247" t="s">
        <v>902</v>
      </c>
      <c r="Z92" s="1247" t="s">
        <v>9600</v>
      </c>
      <c r="AA92" s="1278"/>
      <c r="AB92" s="1247" t="s">
        <v>9601</v>
      </c>
      <c r="AC92" s="1247" t="s">
        <v>1024</v>
      </c>
      <c r="AD92" s="1247" t="s">
        <v>9602</v>
      </c>
      <c r="AE92" s="1247" t="s">
        <v>9603</v>
      </c>
      <c r="AF92" s="1247" t="s">
        <v>9604</v>
      </c>
      <c r="AG92" s="1247" t="s">
        <v>9605</v>
      </c>
      <c r="AH92" s="1247" t="s">
        <v>9606</v>
      </c>
      <c r="AI92" s="1247" t="s">
        <v>9607</v>
      </c>
      <c r="AJ92" s="1247" t="s">
        <v>9608</v>
      </c>
      <c r="AK92" s="1247" t="s">
        <v>9609</v>
      </c>
      <c r="AL92" s="1247" t="s">
        <v>9610</v>
      </c>
      <c r="AM92" s="1247" t="s">
        <v>9611</v>
      </c>
      <c r="AN92" s="1247" t="s">
        <v>7901</v>
      </c>
      <c r="AO92" s="1247" t="s">
        <v>9612</v>
      </c>
      <c r="AP92" s="1247" t="s">
        <v>9613</v>
      </c>
      <c r="AQ92" s="1247" t="s">
        <v>990</v>
      </c>
      <c r="AR92" s="1247" t="s">
        <v>9614</v>
      </c>
      <c r="AS92" s="1247" t="s">
        <v>3630</v>
      </c>
      <c r="AT92" s="1247" t="s">
        <v>9615</v>
      </c>
      <c r="AU92" s="1285" t="s">
        <v>9616</v>
      </c>
      <c r="AV92" s="1229" t="str">
        <f>TEXT(AU92-C92,"m:ss")</f>
        <v>9:53</v>
      </c>
      <c r="AW92" s="1286" t="s">
        <v>9617</v>
      </c>
    </row>
    <row r="93">
      <c r="A93" s="1287" t="s">
        <v>4054</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9618</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9619</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9620</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9621</v>
      </c>
      <c r="BG1" s="1405" t="s">
        <v>9622</v>
      </c>
      <c r="BH1" s="1405" t="s">
        <v>6943</v>
      </c>
      <c r="BI1" s="1405" t="s">
        <v>9623</v>
      </c>
      <c r="BJ1" s="1406"/>
      <c r="BK1" s="1407" t="s">
        <v>9624</v>
      </c>
      <c r="BL1" s="1407" t="s">
        <v>9625</v>
      </c>
      <c r="BM1" s="1407" t="s">
        <v>9626</v>
      </c>
      <c r="BN1" s="1407" t="s">
        <v>9627</v>
      </c>
      <c r="BO1" s="1407" t="s">
        <v>9628</v>
      </c>
      <c r="BP1" s="1407" t="s">
        <v>9629</v>
      </c>
      <c r="BQ1" s="1407" t="s">
        <v>6882</v>
      </c>
      <c r="BR1" s="1407" t="s">
        <v>6881</v>
      </c>
      <c r="BS1" s="1407" t="s">
        <v>9630</v>
      </c>
      <c r="BT1" s="1397" t="s">
        <v>68</v>
      </c>
      <c r="BU1" s="1406"/>
      <c r="BV1" s="1408" t="s">
        <v>9631</v>
      </c>
      <c r="BW1" s="1408" t="s">
        <v>9632</v>
      </c>
      <c r="BX1" s="1408" t="s">
        <v>9633</v>
      </c>
      <c r="BY1" s="1408" t="s">
        <v>9634</v>
      </c>
      <c r="BZ1" s="1408" t="s">
        <v>6874</v>
      </c>
      <c r="CA1" s="1406"/>
      <c r="CB1" s="1409" t="s">
        <v>6942</v>
      </c>
      <c r="CC1" s="1410" t="s">
        <v>9635</v>
      </c>
      <c r="CD1" s="1410" t="s">
        <v>9636</v>
      </c>
      <c r="CE1" s="1397" t="s">
        <v>70</v>
      </c>
      <c r="CF1" s="1406"/>
      <c r="CG1" s="1411" t="s">
        <v>9637</v>
      </c>
      <c r="CH1" s="1411" t="s">
        <v>9638</v>
      </c>
      <c r="CI1" s="1411" t="s">
        <v>9639</v>
      </c>
      <c r="CJ1" s="1411" t="s">
        <v>6946</v>
      </c>
      <c r="CK1" s="1406"/>
      <c r="CL1" s="1412" t="s">
        <v>9640</v>
      </c>
      <c r="CM1" s="1412" t="s">
        <v>9641</v>
      </c>
      <c r="CN1" s="1412" t="s">
        <v>6945</v>
      </c>
      <c r="CO1" s="1412" t="s">
        <v>6944</v>
      </c>
      <c r="CP1" s="1406"/>
      <c r="CQ1" s="1397" t="s">
        <v>78</v>
      </c>
      <c r="CR1" s="1397" t="s">
        <v>81</v>
      </c>
      <c r="CS1" s="1397" t="s">
        <v>9642</v>
      </c>
      <c r="CT1" s="1397" t="s">
        <v>65</v>
      </c>
      <c r="CU1" s="1397" t="s">
        <v>9643</v>
      </c>
      <c r="CV1" s="1397" t="s">
        <v>74</v>
      </c>
      <c r="CW1" s="1413" t="s">
        <v>80</v>
      </c>
      <c r="CX1" s="1397" t="s">
        <v>75</v>
      </c>
      <c r="CY1" s="1397" t="s">
        <v>9644</v>
      </c>
      <c r="CZ1" s="1397" t="s">
        <v>84</v>
      </c>
      <c r="DA1" s="1397" t="s">
        <v>82</v>
      </c>
      <c r="DB1" s="1397" t="s">
        <v>5711</v>
      </c>
      <c r="DC1" s="1397" t="s">
        <v>9645</v>
      </c>
      <c r="DD1" s="1406"/>
      <c r="DE1" s="1414" t="s">
        <v>9646</v>
      </c>
      <c r="DF1" s="1415" t="s">
        <v>9647</v>
      </c>
      <c r="DG1" s="1415" t="s">
        <v>9648</v>
      </c>
      <c r="DH1" s="1399" t="s">
        <v>9649</v>
      </c>
      <c r="DI1" s="1416" t="s">
        <v>9650</v>
      </c>
    </row>
    <row r="2">
      <c r="A2" s="1417" t="s">
        <v>9651</v>
      </c>
      <c r="B2" s="1418" t="s">
        <v>9652</v>
      </c>
      <c r="C2" s="1419">
        <v>0.12115740740740741</v>
      </c>
      <c r="D2" s="1420" t="s">
        <v>9653</v>
      </c>
      <c r="E2" s="1420" t="s">
        <v>7593</v>
      </c>
      <c r="F2" s="1420" t="s">
        <v>9654</v>
      </c>
      <c r="G2" s="1420" t="s">
        <v>9655</v>
      </c>
      <c r="H2" s="1420"/>
      <c r="I2" s="1421" t="s">
        <v>9656</v>
      </c>
      <c r="J2" s="1420">
        <v>47.99</v>
      </c>
      <c r="K2" s="1420"/>
      <c r="L2" s="1420" t="s">
        <v>7595</v>
      </c>
      <c r="M2" s="1420" t="s">
        <v>3452</v>
      </c>
      <c r="N2" s="1420" t="s">
        <v>9070</v>
      </c>
      <c r="O2" s="1420" t="s">
        <v>7596</v>
      </c>
      <c r="P2" s="1421" t="s">
        <v>7567</v>
      </c>
      <c r="Q2" s="1421" t="s">
        <v>9657</v>
      </c>
      <c r="R2" s="1420">
        <v>56.72</v>
      </c>
      <c r="S2" s="1420"/>
      <c r="T2" s="1420" t="s">
        <v>9658</v>
      </c>
      <c r="U2" s="1420" t="s">
        <v>5762</v>
      </c>
      <c r="V2" s="1420" t="s">
        <v>9659</v>
      </c>
      <c r="W2" s="1420" t="s">
        <v>4164</v>
      </c>
      <c r="X2" s="1421" t="s">
        <v>7964</v>
      </c>
      <c r="Y2" s="1420" t="s">
        <v>9660</v>
      </c>
      <c r="Z2" s="1420" t="s">
        <v>9661</v>
      </c>
      <c r="AA2" s="1420" t="s">
        <v>9662</v>
      </c>
      <c r="AB2" s="1420"/>
      <c r="AC2" s="1420" t="s">
        <v>3952</v>
      </c>
      <c r="AD2" s="1421" t="s">
        <v>4285</v>
      </c>
      <c r="AE2" s="1420" t="s">
        <v>8626</v>
      </c>
      <c r="AF2" s="1420">
        <v>46.63</v>
      </c>
      <c r="AG2" s="1420" t="s">
        <v>2264</v>
      </c>
      <c r="AH2" s="1420" t="s">
        <v>7605</v>
      </c>
      <c r="AI2" s="1420" t="s">
        <v>7633</v>
      </c>
      <c r="AJ2" s="1422">
        <v>48.89</v>
      </c>
      <c r="AK2" s="1420"/>
      <c r="AL2" s="1420" t="s">
        <v>7606</v>
      </c>
      <c r="AM2" s="1420">
        <v>47.81</v>
      </c>
      <c r="AN2" s="1420"/>
      <c r="AO2" s="1420" t="s">
        <v>9663</v>
      </c>
      <c r="AP2" s="1420" t="s">
        <v>7479</v>
      </c>
      <c r="AQ2" s="1420">
        <v>57.09</v>
      </c>
      <c r="AR2" s="1420" t="s">
        <v>8366</v>
      </c>
      <c r="AS2" s="1420" t="s">
        <v>9664</v>
      </c>
      <c r="AT2" s="1421" t="s">
        <v>9665</v>
      </c>
      <c r="AU2" s="1420" t="s">
        <v>9666</v>
      </c>
      <c r="AV2" s="1420"/>
      <c r="AW2" s="1420" t="s">
        <v>9667</v>
      </c>
      <c r="AX2" s="1420" t="s">
        <v>9668</v>
      </c>
      <c r="AY2" s="1420" t="s">
        <v>4793</v>
      </c>
      <c r="AZ2" s="1420" t="s">
        <v>9669</v>
      </c>
      <c r="BA2" s="1420" t="s">
        <v>9670</v>
      </c>
      <c r="BB2" s="1420" t="s">
        <v>4011</v>
      </c>
      <c r="BC2" s="1420">
        <v>42.88</v>
      </c>
      <c r="BD2" s="1420"/>
      <c r="BE2" s="1420" t="s">
        <v>9671</v>
      </c>
      <c r="BF2" s="1421" t="s">
        <v>9672</v>
      </c>
      <c r="BG2" s="1420" t="s">
        <v>6091</v>
      </c>
      <c r="BH2" s="1421" t="s">
        <v>4065</v>
      </c>
      <c r="BI2" s="1420" t="s">
        <v>9673</v>
      </c>
      <c r="BJ2" s="1420"/>
      <c r="BK2" s="1420" t="s">
        <v>6052</v>
      </c>
      <c r="BL2" s="1420" t="s">
        <v>7836</v>
      </c>
      <c r="BM2" s="1421" t="s">
        <v>9674</v>
      </c>
      <c r="BN2" s="1420">
        <v>59.82</v>
      </c>
      <c r="BO2" s="1420" t="s">
        <v>9675</v>
      </c>
      <c r="BP2" s="1421" t="s">
        <v>9676</v>
      </c>
      <c r="BQ2" s="1420" t="s">
        <v>9677</v>
      </c>
      <c r="BR2" s="1420" t="s">
        <v>6149</v>
      </c>
      <c r="BS2" s="1421" t="s">
        <v>9678</v>
      </c>
      <c r="BT2" s="1420">
        <v>42.39</v>
      </c>
      <c r="BU2" s="1420"/>
      <c r="BV2" s="1421" t="s">
        <v>9550</v>
      </c>
      <c r="BW2" s="1420" t="s">
        <v>9679</v>
      </c>
      <c r="BX2" s="1420" t="s">
        <v>8741</v>
      </c>
      <c r="BY2" s="1421" t="s">
        <v>8948</v>
      </c>
      <c r="BZ2" s="1420" t="s">
        <v>4037</v>
      </c>
      <c r="CA2" s="1420"/>
      <c r="CB2" s="1420" t="s">
        <v>9680</v>
      </c>
      <c r="CC2" s="1420" t="s">
        <v>9681</v>
      </c>
      <c r="CD2" s="1420" t="s">
        <v>4438</v>
      </c>
      <c r="CE2" s="1420">
        <v>49.61</v>
      </c>
      <c r="CF2" s="1420"/>
      <c r="CG2" s="1423" t="s">
        <v>5250</v>
      </c>
      <c r="CH2" s="1420" t="s">
        <v>9682</v>
      </c>
      <c r="CI2" s="1420" t="s">
        <v>9683</v>
      </c>
      <c r="CJ2" s="1420" t="s">
        <v>9571</v>
      </c>
      <c r="CK2" s="1420"/>
      <c r="CL2" s="1420" t="s">
        <v>9684</v>
      </c>
      <c r="CM2" s="1420" t="s">
        <v>9685</v>
      </c>
      <c r="CN2" s="1420" t="s">
        <v>9686</v>
      </c>
      <c r="CO2" s="1420" t="s">
        <v>9687</v>
      </c>
      <c r="CP2" s="1420"/>
      <c r="CQ2" s="1420">
        <v>45.66</v>
      </c>
      <c r="CR2" s="1421">
        <v>45.81</v>
      </c>
      <c r="CS2" s="1421" t="s">
        <v>7114</v>
      </c>
      <c r="CT2" s="1420" t="s">
        <v>9089</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9688</v>
      </c>
      <c r="DH2" s="1420" t="s">
        <v>9689</v>
      </c>
      <c r="DI2" s="1420" t="s">
        <v>9690</v>
      </c>
    </row>
    <row r="3">
      <c r="A3" s="1424" t="s">
        <v>5742</v>
      </c>
      <c r="B3" s="1425" t="s">
        <v>9691</v>
      </c>
      <c r="C3" s="1426">
        <v>0.12115740740740741</v>
      </c>
      <c r="D3" s="1427" t="s">
        <v>9692</v>
      </c>
      <c r="E3" s="1427" t="s">
        <v>9693</v>
      </c>
      <c r="F3" s="1427" t="s">
        <v>9694</v>
      </c>
      <c r="G3" s="1427" t="s">
        <v>9695</v>
      </c>
      <c r="H3" s="1428"/>
      <c r="I3" s="1427" t="s">
        <v>9696</v>
      </c>
      <c r="J3" s="1429">
        <v>47.99</v>
      </c>
      <c r="K3" s="1428"/>
      <c r="L3" s="1427" t="s">
        <v>9697</v>
      </c>
      <c r="M3" s="1429" t="s">
        <v>3452</v>
      </c>
      <c r="N3" s="1429" t="s">
        <v>9070</v>
      </c>
      <c r="O3" s="1427" t="s">
        <v>5676</v>
      </c>
      <c r="P3" s="1429" t="s">
        <v>7567</v>
      </c>
      <c r="Q3" s="1429" t="s">
        <v>9657</v>
      </c>
      <c r="R3" s="1429">
        <v>56.72</v>
      </c>
      <c r="S3" s="1428"/>
      <c r="T3" s="1429" t="s">
        <v>9658</v>
      </c>
      <c r="U3" s="1427" t="s">
        <v>8644</v>
      </c>
      <c r="V3" s="1429" t="s">
        <v>9659</v>
      </c>
      <c r="W3" s="1429" t="s">
        <v>4164</v>
      </c>
      <c r="X3" s="1427" t="s">
        <v>9349</v>
      </c>
      <c r="Y3" s="1429" t="s">
        <v>9660</v>
      </c>
      <c r="Z3" s="1429" t="s">
        <v>9661</v>
      </c>
      <c r="AA3" s="1427" t="s">
        <v>9698</v>
      </c>
      <c r="AB3" s="1428"/>
      <c r="AC3" s="1430" t="s">
        <v>3952</v>
      </c>
      <c r="AD3" s="1427" t="s">
        <v>9699</v>
      </c>
      <c r="AE3" s="1429" t="s">
        <v>8626</v>
      </c>
      <c r="AF3" s="1427">
        <v>46.88</v>
      </c>
      <c r="AG3" s="1427" t="s">
        <v>9700</v>
      </c>
      <c r="AH3" s="1427" t="s">
        <v>9701</v>
      </c>
      <c r="AI3" s="1429" t="s">
        <v>7633</v>
      </c>
      <c r="AJ3" s="1427">
        <v>48.92</v>
      </c>
      <c r="AK3" s="1431"/>
      <c r="AL3" s="1432" t="s">
        <v>6496</v>
      </c>
      <c r="AM3" s="1433">
        <v>47.98</v>
      </c>
      <c r="AN3" s="1428"/>
      <c r="AO3" s="1434" t="s">
        <v>9702</v>
      </c>
      <c r="AP3" s="1435" t="s">
        <v>8068</v>
      </c>
      <c r="AQ3" s="1435">
        <v>57.35</v>
      </c>
      <c r="AR3" s="1436" t="s">
        <v>8366</v>
      </c>
      <c r="AS3" s="1436" t="s">
        <v>9664</v>
      </c>
      <c r="AT3" s="1435" t="s">
        <v>9703</v>
      </c>
      <c r="AU3" s="1436" t="s">
        <v>9666</v>
      </c>
      <c r="AV3" s="1431"/>
      <c r="AW3" s="1436" t="s">
        <v>9667</v>
      </c>
      <c r="AX3" s="1437" t="s">
        <v>9704</v>
      </c>
      <c r="AY3" s="1438" t="s">
        <v>4793</v>
      </c>
      <c r="AZ3" s="1438" t="s">
        <v>9669</v>
      </c>
      <c r="BA3" s="1437" t="s">
        <v>5671</v>
      </c>
      <c r="BB3" s="1437" t="s">
        <v>8674</v>
      </c>
      <c r="BC3" s="1438">
        <v>42.88</v>
      </c>
      <c r="BD3" s="1431"/>
      <c r="BE3" s="1437" t="s">
        <v>9705</v>
      </c>
      <c r="BF3" s="1438" t="s">
        <v>9672</v>
      </c>
      <c r="BG3" s="1439" t="s">
        <v>6091</v>
      </c>
      <c r="BH3" s="1439" t="s">
        <v>4065</v>
      </c>
      <c r="BI3" s="1440" t="s">
        <v>9706</v>
      </c>
      <c r="BJ3" s="1441"/>
      <c r="BK3" s="1434" t="s">
        <v>9707</v>
      </c>
      <c r="BL3" s="1442" t="s">
        <v>4244</v>
      </c>
      <c r="BM3" s="1442" t="s">
        <v>9708</v>
      </c>
      <c r="BN3" s="1443">
        <v>59.82</v>
      </c>
      <c r="BO3" s="1442" t="s">
        <v>3650</v>
      </c>
      <c r="BP3" s="1442" t="s">
        <v>9709</v>
      </c>
      <c r="BQ3" s="1442" t="s">
        <v>2247</v>
      </c>
      <c r="BR3" s="1442" t="s">
        <v>9710</v>
      </c>
      <c r="BS3" s="1442" t="s">
        <v>9711</v>
      </c>
      <c r="BT3" s="1442">
        <v>42.76</v>
      </c>
      <c r="BU3" s="1431"/>
      <c r="BV3" s="1444" t="s">
        <v>9550</v>
      </c>
      <c r="BW3" s="1445" t="s">
        <v>9712</v>
      </c>
      <c r="BX3" s="1446" t="s">
        <v>8741</v>
      </c>
      <c r="BY3" s="1445" t="s">
        <v>2854</v>
      </c>
      <c r="BZ3" s="1446" t="s">
        <v>4037</v>
      </c>
      <c r="CA3" s="1441"/>
      <c r="CB3" s="1440" t="s">
        <v>9713</v>
      </c>
      <c r="CC3" s="1447" t="s">
        <v>7707</v>
      </c>
      <c r="CD3" s="1447" t="s">
        <v>2568</v>
      </c>
      <c r="CE3" s="1447">
        <v>52.55</v>
      </c>
      <c r="CF3" s="1431"/>
      <c r="CG3" s="1446" t="s">
        <v>5250</v>
      </c>
      <c r="CH3" s="1437" t="s">
        <v>9714</v>
      </c>
      <c r="CI3" s="1438" t="s">
        <v>9683</v>
      </c>
      <c r="CJ3" s="1438" t="s">
        <v>9571</v>
      </c>
      <c r="CK3" s="1441"/>
      <c r="CL3" s="1434" t="s">
        <v>9715</v>
      </c>
      <c r="CM3" s="1436" t="s">
        <v>9685</v>
      </c>
      <c r="CN3" s="1435" t="s">
        <v>9716</v>
      </c>
      <c r="CO3" s="1435" t="s">
        <v>9675</v>
      </c>
      <c r="CP3" s="1431"/>
      <c r="CQ3" s="1436">
        <v>45.66</v>
      </c>
      <c r="CR3" s="1448">
        <v>45.81</v>
      </c>
      <c r="CS3" s="1434" t="s">
        <v>4792</v>
      </c>
      <c r="CT3" s="1434" t="s">
        <v>8834</v>
      </c>
      <c r="CU3" s="1444">
        <v>30.72</v>
      </c>
      <c r="CV3" s="1444">
        <v>23.86</v>
      </c>
      <c r="CW3" s="1449" t="s">
        <v>3423</v>
      </c>
      <c r="CX3" s="1434">
        <v>48.96</v>
      </c>
      <c r="CY3" s="1444">
        <v>56.62</v>
      </c>
      <c r="CZ3" s="1434">
        <v>18.63</v>
      </c>
      <c r="DA3" s="1444">
        <v>31.39</v>
      </c>
      <c r="DB3" s="1444">
        <v>54.55</v>
      </c>
      <c r="DC3" s="1444">
        <v>35.9</v>
      </c>
      <c r="DD3" s="1441"/>
      <c r="DE3" s="1434" t="s">
        <v>5819</v>
      </c>
      <c r="DF3" s="1450" t="s">
        <v>4018</v>
      </c>
      <c r="DG3" s="1450" t="s">
        <v>9688</v>
      </c>
      <c r="DH3" s="1429" t="s">
        <v>9689</v>
      </c>
      <c r="DI3" s="1448" t="s">
        <v>9690</v>
      </c>
    </row>
    <row r="4">
      <c r="A4" s="1451" t="s">
        <v>327</v>
      </c>
      <c r="B4" s="1425" t="s">
        <v>9717</v>
      </c>
      <c r="C4" s="1425" t="s">
        <v>9718</v>
      </c>
      <c r="D4" s="1429" t="s">
        <v>9653</v>
      </c>
      <c r="E4" s="1427" t="s">
        <v>3206</v>
      </c>
      <c r="F4" s="1429" t="s">
        <v>9654</v>
      </c>
      <c r="G4" s="1427" t="s">
        <v>9719</v>
      </c>
      <c r="H4" s="1452"/>
      <c r="I4" s="1429" t="s">
        <v>9656</v>
      </c>
      <c r="J4" s="1427">
        <v>48.33</v>
      </c>
      <c r="K4" s="1453"/>
      <c r="L4" s="1454" t="s">
        <v>9720</v>
      </c>
      <c r="M4" s="1455" t="s">
        <v>2071</v>
      </c>
      <c r="N4" s="1455" t="s">
        <v>9070</v>
      </c>
      <c r="O4" s="1455" t="s">
        <v>4414</v>
      </c>
      <c r="P4" s="1454" t="s">
        <v>4007</v>
      </c>
      <c r="Q4" s="1455" t="s">
        <v>9721</v>
      </c>
      <c r="R4" s="1455">
        <v>56.35</v>
      </c>
      <c r="S4" s="1455" t="s">
        <v>9722</v>
      </c>
      <c r="T4" s="1454" t="s">
        <v>9722</v>
      </c>
      <c r="U4" s="1455" t="s">
        <v>7825</v>
      </c>
      <c r="V4" s="1455" t="s">
        <v>9723</v>
      </c>
      <c r="W4" s="1455" t="s">
        <v>2577</v>
      </c>
      <c r="X4" s="1455" t="s">
        <v>5903</v>
      </c>
      <c r="Y4" s="1455" t="s">
        <v>9724</v>
      </c>
      <c r="Z4" s="1455" t="s">
        <v>9725</v>
      </c>
      <c r="AA4" s="1456" t="s">
        <v>9662</v>
      </c>
      <c r="AB4" s="1455">
        <v>53.53</v>
      </c>
      <c r="AC4" s="1457" t="s">
        <v>3952</v>
      </c>
      <c r="AD4" s="1456" t="s">
        <v>4285</v>
      </c>
      <c r="AE4" s="1455" t="s">
        <v>9120</v>
      </c>
      <c r="AF4" s="1455">
        <v>46.78</v>
      </c>
      <c r="AG4" s="1455" t="s">
        <v>9700</v>
      </c>
      <c r="AH4" s="1455" t="s">
        <v>8688</v>
      </c>
      <c r="AI4" s="1455" t="s">
        <v>3115</v>
      </c>
      <c r="AJ4" s="1455">
        <v>48.65</v>
      </c>
      <c r="AK4" s="1455" t="s">
        <v>8360</v>
      </c>
      <c r="AL4" s="1458" t="s">
        <v>9726</v>
      </c>
      <c r="AM4" s="1459">
        <v>47.9</v>
      </c>
      <c r="AN4" s="1455" t="s">
        <v>8193</v>
      </c>
      <c r="AO4" s="1454" t="s">
        <v>8193</v>
      </c>
      <c r="AP4" s="1455" t="s">
        <v>7786</v>
      </c>
      <c r="AQ4" s="1455">
        <v>56.99</v>
      </c>
      <c r="AR4" s="1455" t="s">
        <v>3101</v>
      </c>
      <c r="AS4" s="1455" t="s">
        <v>9727</v>
      </c>
      <c r="AT4" s="1455" t="s">
        <v>9728</v>
      </c>
      <c r="AU4" s="1455" t="s">
        <v>8360</v>
      </c>
      <c r="AV4" s="1455" t="s">
        <v>7372</v>
      </c>
      <c r="AW4" s="1454" t="s">
        <v>7372</v>
      </c>
      <c r="AX4" s="1455" t="s">
        <v>9729</v>
      </c>
      <c r="AY4" s="1455" t="s">
        <v>9730</v>
      </c>
      <c r="AZ4" s="1455" t="s">
        <v>9731</v>
      </c>
      <c r="BA4" s="1455" t="s">
        <v>8038</v>
      </c>
      <c r="BB4" s="1455" t="s">
        <v>5226</v>
      </c>
      <c r="BC4" s="1455">
        <v>47.08</v>
      </c>
      <c r="BD4" s="1455" t="s">
        <v>9732</v>
      </c>
      <c r="BE4" s="1456" t="s">
        <v>9671</v>
      </c>
      <c r="BF4" s="1455" t="s">
        <v>5508</v>
      </c>
      <c r="BG4" s="1458" t="s">
        <v>9732</v>
      </c>
      <c r="BH4" s="1458" t="s">
        <v>196</v>
      </c>
      <c r="BI4" s="1455" t="s">
        <v>9733</v>
      </c>
      <c r="BJ4" s="1455" t="s">
        <v>7836</v>
      </c>
      <c r="BK4" s="1458" t="s">
        <v>9734</v>
      </c>
      <c r="BL4" s="1457" t="s">
        <v>7836</v>
      </c>
      <c r="BM4" s="1457" t="s">
        <v>9674</v>
      </c>
      <c r="BN4" s="1458" t="s">
        <v>9735</v>
      </c>
      <c r="BO4" s="1458" t="s">
        <v>1375</v>
      </c>
      <c r="BP4" s="1457" t="s">
        <v>9676</v>
      </c>
      <c r="BQ4" s="1458" t="s">
        <v>9736</v>
      </c>
      <c r="BR4" s="1458" t="s">
        <v>9737</v>
      </c>
      <c r="BS4" s="1458" t="s">
        <v>9738</v>
      </c>
      <c r="BT4" s="1458">
        <v>42.4</v>
      </c>
      <c r="BU4" s="1455">
        <v>17.88</v>
      </c>
      <c r="BV4" s="1458" t="s">
        <v>9739</v>
      </c>
      <c r="BW4" s="1457" t="s">
        <v>9679</v>
      </c>
      <c r="BX4" s="1458" t="s">
        <v>9740</v>
      </c>
      <c r="BY4" s="1458" t="s">
        <v>2030</v>
      </c>
      <c r="BZ4" s="1458" t="s">
        <v>9741</v>
      </c>
      <c r="CA4" s="1455" t="s">
        <v>2030</v>
      </c>
      <c r="CB4" s="1458" t="s">
        <v>9742</v>
      </c>
      <c r="CC4" s="1458" t="s">
        <v>9743</v>
      </c>
      <c r="CD4" s="1455" t="s">
        <v>9744</v>
      </c>
      <c r="CE4" s="1458">
        <v>53.53</v>
      </c>
      <c r="CF4" s="1455" t="s">
        <v>8773</v>
      </c>
      <c r="CG4" s="1455" t="s">
        <v>7539</v>
      </c>
      <c r="CH4" s="1458" t="s">
        <v>9745</v>
      </c>
      <c r="CI4" s="1458" t="s">
        <v>9746</v>
      </c>
      <c r="CJ4" s="1458" t="s">
        <v>9747</v>
      </c>
      <c r="CK4" s="1455" t="s">
        <v>9748</v>
      </c>
      <c r="CL4" s="1457" t="s">
        <v>9684</v>
      </c>
      <c r="CM4" s="1458" t="s">
        <v>2337</v>
      </c>
      <c r="CN4" s="1458" t="s">
        <v>9749</v>
      </c>
      <c r="CO4" s="1458" t="s">
        <v>9748</v>
      </c>
      <c r="CP4" s="1455">
        <v>47.79</v>
      </c>
      <c r="CQ4" s="1458">
        <v>45.72</v>
      </c>
      <c r="CR4" s="1458">
        <v>47.79</v>
      </c>
      <c r="CS4" s="1458" t="s">
        <v>9750</v>
      </c>
      <c r="CT4" s="1457" t="s">
        <v>9089</v>
      </c>
      <c r="CU4" s="1458">
        <v>31.05</v>
      </c>
      <c r="CV4" s="1458">
        <v>24.4</v>
      </c>
      <c r="CW4" s="1458" t="s">
        <v>9737</v>
      </c>
      <c r="CX4" s="1427">
        <v>48.89</v>
      </c>
      <c r="CY4" s="1427">
        <v>58.86</v>
      </c>
      <c r="CZ4" s="1427">
        <v>17.88</v>
      </c>
      <c r="DA4" s="1427">
        <v>33.04</v>
      </c>
      <c r="DB4" s="1427">
        <v>55.43</v>
      </c>
      <c r="DC4" s="1427">
        <v>36.52</v>
      </c>
      <c r="DD4" s="1453"/>
      <c r="DE4" s="1427" t="s">
        <v>9751</v>
      </c>
      <c r="DF4" s="1427" t="s">
        <v>308</v>
      </c>
      <c r="DG4" s="1427" t="s">
        <v>9752</v>
      </c>
      <c r="DH4" s="1427" t="s">
        <v>1551</v>
      </c>
      <c r="DI4" s="1427" t="s">
        <v>9753</v>
      </c>
    </row>
    <row r="5">
      <c r="A5" s="1451" t="s">
        <v>1177</v>
      </c>
      <c r="B5" s="1425" t="s">
        <v>9754</v>
      </c>
      <c r="C5" s="1425" t="s">
        <v>9755</v>
      </c>
      <c r="D5" s="1427" t="s">
        <v>9756</v>
      </c>
      <c r="E5" s="1427" t="s">
        <v>7492</v>
      </c>
      <c r="F5" s="1427" t="s">
        <v>7527</v>
      </c>
      <c r="G5" s="1460" t="s">
        <v>9757</v>
      </c>
      <c r="H5" s="1428"/>
      <c r="I5" s="1461" t="str">
        <f>HYPERLINK("https://youtu.be/lEL8m2E01nU?t=682","2:32.55")</f>
        <v>2:32.55</v>
      </c>
      <c r="J5" s="1427">
        <v>49.91</v>
      </c>
      <c r="K5" s="1428"/>
      <c r="L5" s="1427" t="s">
        <v>7800</v>
      </c>
      <c r="M5" s="1427" t="s">
        <v>1868</v>
      </c>
      <c r="N5" s="1427" t="s">
        <v>2678</v>
      </c>
      <c r="O5" s="1427" t="s">
        <v>9758</v>
      </c>
      <c r="P5" s="1461" t="str">
        <f>HYPERLINK("https://youtu.be/qa1JlaDaizA","1:27.27")</f>
        <v>1:27.27</v>
      </c>
      <c r="Q5" s="1461" t="s">
        <v>9759</v>
      </c>
      <c r="R5" s="1427">
        <v>57.89</v>
      </c>
      <c r="S5" s="1453"/>
      <c r="T5" s="1427" t="s">
        <v>1358</v>
      </c>
      <c r="U5" s="1427" t="s">
        <v>9760</v>
      </c>
      <c r="V5" s="1427" t="s">
        <v>3779</v>
      </c>
      <c r="W5" s="1427" t="s">
        <v>9761</v>
      </c>
      <c r="X5" s="1462" t="str">
        <f>HYPERLINK("https://www.twitch.tv/videos/536217404","1:24.99")</f>
        <v>1:24.99</v>
      </c>
      <c r="Y5" s="1427" t="s">
        <v>9762</v>
      </c>
      <c r="Z5" s="1427" t="s">
        <v>9763</v>
      </c>
      <c r="AA5" s="1427" t="s">
        <v>9764</v>
      </c>
      <c r="AB5" s="1453"/>
      <c r="AC5" s="1427" t="s">
        <v>4564</v>
      </c>
      <c r="AD5" s="1463" t="s">
        <v>9765</v>
      </c>
      <c r="AE5" s="1427" t="s">
        <v>1092</v>
      </c>
      <c r="AF5" s="1427">
        <v>47.74</v>
      </c>
      <c r="AG5" s="1427" t="s">
        <v>7806</v>
      </c>
      <c r="AH5" s="1427" t="s">
        <v>7479</v>
      </c>
      <c r="AI5" s="1427" t="s">
        <v>1389</v>
      </c>
      <c r="AJ5" s="1464">
        <v>49.3</v>
      </c>
      <c r="AK5" s="1453"/>
      <c r="AL5" s="1427" t="s">
        <v>9766</v>
      </c>
      <c r="AM5" s="1427">
        <v>47.88</v>
      </c>
      <c r="AN5" s="1453"/>
      <c r="AO5" s="1427" t="s">
        <v>9767</v>
      </c>
      <c r="AP5" s="1427" t="s">
        <v>9051</v>
      </c>
      <c r="AQ5" s="1427">
        <v>58.25</v>
      </c>
      <c r="AR5" s="1427" t="s">
        <v>8636</v>
      </c>
      <c r="AS5" s="1427" t="s">
        <v>9768</v>
      </c>
      <c r="AT5" s="1463" t="s">
        <v>9769</v>
      </c>
      <c r="AU5" s="1427" t="s">
        <v>9770</v>
      </c>
      <c r="AV5" s="1428"/>
      <c r="AW5" s="1427" t="s">
        <v>9771</v>
      </c>
      <c r="AX5" s="1427" t="s">
        <v>2630</v>
      </c>
      <c r="AY5" s="1427" t="s">
        <v>9772</v>
      </c>
      <c r="AZ5" s="1427" t="s">
        <v>9773</v>
      </c>
      <c r="BA5" s="1429" t="s">
        <v>9670</v>
      </c>
      <c r="BB5" s="1427" t="s">
        <v>7817</v>
      </c>
      <c r="BC5" s="1427">
        <v>46.45</v>
      </c>
      <c r="BD5" s="1428"/>
      <c r="BE5" s="1427" t="s">
        <v>9774</v>
      </c>
      <c r="BF5" s="1463" t="s">
        <v>9775</v>
      </c>
      <c r="BG5" s="1427" t="s">
        <v>9776</v>
      </c>
      <c r="BH5" s="1461" t="str">
        <f>HYPERLINK("https://youtu.be/lEL8m2E01nU?t=5227","1:36.16")</f>
        <v>1:36.16</v>
      </c>
      <c r="BI5" s="1429" t="s">
        <v>9673</v>
      </c>
      <c r="BJ5" s="1428"/>
      <c r="BK5" s="1429" t="s">
        <v>6052</v>
      </c>
      <c r="BL5" s="1427" t="s">
        <v>9777</v>
      </c>
      <c r="BM5" s="1463" t="s">
        <v>9778</v>
      </c>
      <c r="BN5" s="1427" t="s">
        <v>8690</v>
      </c>
      <c r="BO5" s="1427" t="s">
        <v>9779</v>
      </c>
      <c r="BP5" s="1461" t="str">
        <f>HYPERLINK("https://youtu.be/_zkEZrJiLkI?t=6208","1:52.30")</f>
        <v>1:52.30</v>
      </c>
      <c r="BQ5" s="1427" t="s">
        <v>2391</v>
      </c>
      <c r="BR5" s="1429" t="s">
        <v>6149</v>
      </c>
      <c r="BS5" s="1465" t="s">
        <v>9678</v>
      </c>
      <c r="BT5" s="1429">
        <v>42.39</v>
      </c>
      <c r="BU5" s="1428"/>
      <c r="BV5" s="1463" t="s">
        <v>9780</v>
      </c>
      <c r="BW5" s="1427" t="s">
        <v>9781</v>
      </c>
      <c r="BX5" s="1427" t="s">
        <v>9782</v>
      </c>
      <c r="BY5" s="1465" t="s">
        <v>8948</v>
      </c>
      <c r="BZ5" s="1427" t="s">
        <v>9783</v>
      </c>
      <c r="CA5" s="1428"/>
      <c r="CB5" s="1427" t="s">
        <v>9784</v>
      </c>
      <c r="CC5" s="1427" t="s">
        <v>9785</v>
      </c>
      <c r="CD5" s="1427" t="s">
        <v>9786</v>
      </c>
      <c r="CE5" s="1427">
        <v>51.68</v>
      </c>
      <c r="CF5" s="1428"/>
      <c r="CG5" s="1466" t="s">
        <v>8135</v>
      </c>
      <c r="CH5" s="1427" t="s">
        <v>9787</v>
      </c>
      <c r="CI5" s="1427" t="s">
        <v>9788</v>
      </c>
      <c r="CJ5" s="1427" t="s">
        <v>5973</v>
      </c>
      <c r="CK5" s="1453"/>
      <c r="CL5" s="1427" t="s">
        <v>9789</v>
      </c>
      <c r="CM5" s="1427" t="s">
        <v>1030</v>
      </c>
      <c r="CN5" s="1427" t="s">
        <v>9790</v>
      </c>
      <c r="CO5" s="1427" t="s">
        <v>9791</v>
      </c>
      <c r="CP5" s="1453"/>
      <c r="CQ5" s="1427">
        <v>45.92</v>
      </c>
      <c r="CR5" s="1463">
        <v>46.94</v>
      </c>
      <c r="CS5" s="1463" t="s">
        <v>9792</v>
      </c>
      <c r="CT5" s="1427" t="s">
        <v>9793</v>
      </c>
      <c r="CU5" s="1427">
        <v>30.94</v>
      </c>
      <c r="CV5" s="1427">
        <v>23.92</v>
      </c>
      <c r="CW5" s="1427" t="s">
        <v>1500</v>
      </c>
      <c r="CX5" s="1429">
        <v>48.47</v>
      </c>
      <c r="CY5" s="1461" t="str">
        <f>HYPERLINK("https://www.twitch.tv/videos/536198396","57.14")</f>
        <v>57.14</v>
      </c>
      <c r="CZ5" s="1429">
        <v>17.76</v>
      </c>
      <c r="DA5" s="1427">
        <v>32.43</v>
      </c>
      <c r="DB5" s="1427">
        <v>57.15</v>
      </c>
      <c r="DC5" s="1466" t="s">
        <v>3655</v>
      </c>
      <c r="DD5" s="1428"/>
      <c r="DE5" s="1427" t="s">
        <v>9165</v>
      </c>
      <c r="DF5" s="1427" t="s">
        <v>8367</v>
      </c>
      <c r="DG5" s="1461" t="str">
        <f>HYPERLINK("https://youtu.be/_zkEZrJiLkI?t=9955","3:51.51")</f>
        <v>3:51.51</v>
      </c>
      <c r="DH5" s="1427" t="s">
        <v>9317</v>
      </c>
      <c r="DI5" s="1427" t="s">
        <v>9794</v>
      </c>
    </row>
    <row r="6">
      <c r="A6" s="1424" t="s">
        <v>5864</v>
      </c>
      <c r="B6" s="1425" t="s">
        <v>9795</v>
      </c>
      <c r="C6" s="1425" t="s">
        <v>9796</v>
      </c>
      <c r="D6" s="1467" t="s">
        <v>9797</v>
      </c>
      <c r="E6" s="1468" t="s">
        <v>9798</v>
      </c>
      <c r="F6" s="1469" t="s">
        <v>9799</v>
      </c>
      <c r="G6" s="1468" t="s">
        <v>9800</v>
      </c>
      <c r="H6" s="1428"/>
      <c r="I6" s="1468" t="s">
        <v>9801</v>
      </c>
      <c r="J6" s="1469">
        <v>50.26</v>
      </c>
      <c r="K6" s="1428"/>
      <c r="L6" s="1469" t="s">
        <v>9802</v>
      </c>
      <c r="M6" s="1469" t="s">
        <v>9803</v>
      </c>
      <c r="N6" s="1469" t="s">
        <v>5636</v>
      </c>
      <c r="O6" s="1469" t="s">
        <v>9804</v>
      </c>
      <c r="P6" s="1470" t="s">
        <v>9805</v>
      </c>
      <c r="Q6" s="1469" t="s">
        <v>9806</v>
      </c>
      <c r="R6" s="1469">
        <v>58.29</v>
      </c>
      <c r="S6" s="1453"/>
      <c r="T6" s="1469" t="s">
        <v>9807</v>
      </c>
      <c r="U6" s="1468" t="s">
        <v>9808</v>
      </c>
      <c r="V6" s="1469" t="s">
        <v>6081</v>
      </c>
      <c r="W6" s="1469" t="s">
        <v>9809</v>
      </c>
      <c r="X6" s="1427" t="s">
        <v>6587</v>
      </c>
      <c r="Y6" s="1469" t="s">
        <v>9810</v>
      </c>
      <c r="Z6" s="1469" t="s">
        <v>9811</v>
      </c>
      <c r="AA6" s="1427" t="s">
        <v>9812</v>
      </c>
      <c r="AB6" s="1453"/>
      <c r="AC6" s="1469" t="s">
        <v>9813</v>
      </c>
      <c r="AD6" s="1427" t="s">
        <v>9814</v>
      </c>
      <c r="AE6" s="1469" t="s">
        <v>8443</v>
      </c>
      <c r="AF6" s="1469">
        <v>47.72</v>
      </c>
      <c r="AG6" s="1469" t="s">
        <v>9815</v>
      </c>
      <c r="AH6" s="1469" t="s">
        <v>583</v>
      </c>
      <c r="AI6" s="1469" t="s">
        <v>8000</v>
      </c>
      <c r="AJ6" s="1469">
        <v>49.87</v>
      </c>
      <c r="AK6" s="1471"/>
      <c r="AL6" s="1432" t="s">
        <v>9816</v>
      </c>
      <c r="AM6" s="1472">
        <v>47.9</v>
      </c>
      <c r="AN6" s="1453"/>
      <c r="AO6" s="1469" t="s">
        <v>9817</v>
      </c>
      <c r="AP6" s="1469" t="s">
        <v>9291</v>
      </c>
      <c r="AQ6" s="1469">
        <v>58.92</v>
      </c>
      <c r="AR6" s="1469" t="s">
        <v>3944</v>
      </c>
      <c r="AS6" s="1469" t="s">
        <v>9818</v>
      </c>
      <c r="AT6" s="1469" t="s">
        <v>9819</v>
      </c>
      <c r="AU6" s="1473" t="s">
        <v>9820</v>
      </c>
      <c r="AV6" s="1431"/>
      <c r="AW6" s="1469" t="s">
        <v>9821</v>
      </c>
      <c r="AX6" s="1469" t="s">
        <v>3934</v>
      </c>
      <c r="AY6" s="1469" t="s">
        <v>9822</v>
      </c>
      <c r="AZ6" s="1468" t="s">
        <v>9823</v>
      </c>
      <c r="BA6" s="1469" t="s">
        <v>5755</v>
      </c>
      <c r="BB6" s="1474" t="s">
        <v>8522</v>
      </c>
      <c r="BC6" s="1475">
        <v>43.36</v>
      </c>
      <c r="BD6" s="1431"/>
      <c r="BE6" s="1469" t="s">
        <v>9824</v>
      </c>
      <c r="BF6" s="1468" t="s">
        <v>1628</v>
      </c>
      <c r="BG6" s="1469" t="s">
        <v>9776</v>
      </c>
      <c r="BH6" s="1469" t="s">
        <v>9501</v>
      </c>
      <c r="BI6" s="1440"/>
      <c r="BJ6" s="1441"/>
      <c r="BK6" s="1476" t="s">
        <v>9825</v>
      </c>
      <c r="BL6" s="1469" t="s">
        <v>7627</v>
      </c>
      <c r="BM6" s="1469" t="s">
        <v>9826</v>
      </c>
      <c r="BN6" s="1469" t="s">
        <v>1659</v>
      </c>
      <c r="BO6" s="1469" t="s">
        <v>5562</v>
      </c>
      <c r="BP6" s="1469" t="s">
        <v>9827</v>
      </c>
      <c r="BQ6" s="1477" t="s">
        <v>9677</v>
      </c>
      <c r="BR6" s="1469" t="s">
        <v>9828</v>
      </c>
      <c r="BS6" s="1469" t="s">
        <v>8366</v>
      </c>
      <c r="BT6" s="1469">
        <v>42.84</v>
      </c>
      <c r="BU6" s="1431"/>
      <c r="BV6" s="1469" t="s">
        <v>9829</v>
      </c>
      <c r="BW6" s="1469" t="s">
        <v>9830</v>
      </c>
      <c r="BX6" s="1469" t="s">
        <v>9831</v>
      </c>
      <c r="BY6" s="1469" t="s">
        <v>939</v>
      </c>
      <c r="BZ6" s="1469" t="s">
        <v>9832</v>
      </c>
      <c r="CA6" s="1441"/>
      <c r="CB6" s="1469" t="s">
        <v>9833</v>
      </c>
      <c r="CC6" s="1469" t="s">
        <v>9834</v>
      </c>
      <c r="CD6" s="1469" t="s">
        <v>9835</v>
      </c>
      <c r="CE6" s="1469">
        <v>55.04</v>
      </c>
      <c r="CF6" s="1431"/>
      <c r="CG6" s="1469" t="s">
        <v>1957</v>
      </c>
      <c r="CH6" s="1468" t="s">
        <v>9836</v>
      </c>
      <c r="CI6" s="1468" t="s">
        <v>6049</v>
      </c>
      <c r="CJ6" s="1469" t="s">
        <v>9837</v>
      </c>
      <c r="CK6" s="1478"/>
      <c r="CL6" s="1469" t="s">
        <v>9838</v>
      </c>
      <c r="CM6" s="1469" t="s">
        <v>9839</v>
      </c>
      <c r="CN6" s="1469" t="s">
        <v>9665</v>
      </c>
      <c r="CO6" s="1469" t="s">
        <v>9840</v>
      </c>
      <c r="CP6" s="1471"/>
      <c r="CQ6" s="1469">
        <v>46.44</v>
      </c>
      <c r="CR6" s="1469">
        <v>48.87</v>
      </c>
      <c r="CS6" s="1469" t="s">
        <v>9841</v>
      </c>
      <c r="CT6" s="1434" t="s">
        <v>1868</v>
      </c>
      <c r="CU6" s="1434">
        <v>31.23</v>
      </c>
      <c r="CV6" s="1479">
        <v>25.02</v>
      </c>
      <c r="CW6" s="1469" t="s">
        <v>1871</v>
      </c>
      <c r="CX6" s="1469">
        <v>49.13</v>
      </c>
      <c r="CY6" s="1469">
        <v>58.26</v>
      </c>
      <c r="CZ6" s="1469">
        <v>18.33</v>
      </c>
      <c r="DA6" s="1469">
        <v>33.5</v>
      </c>
      <c r="DB6" s="1469">
        <v>59.19</v>
      </c>
      <c r="DC6" s="1469">
        <v>37.45</v>
      </c>
      <c r="DD6" s="1441"/>
      <c r="DE6" s="1469" t="s">
        <v>9842</v>
      </c>
      <c r="DF6" s="1469" t="s">
        <v>2671</v>
      </c>
      <c r="DG6" s="1469" t="s">
        <v>9843</v>
      </c>
      <c r="DH6" s="1469" t="s">
        <v>9844</v>
      </c>
      <c r="DI6" s="1480" t="s">
        <v>9845</v>
      </c>
    </row>
    <row r="7">
      <c r="A7" s="1451" t="s">
        <v>5836</v>
      </c>
      <c r="B7" s="1425" t="s">
        <v>9846</v>
      </c>
      <c r="C7" s="1425" t="s">
        <v>9847</v>
      </c>
      <c r="D7" s="1427" t="s">
        <v>9848</v>
      </c>
      <c r="E7" s="1429" t="s">
        <v>7593</v>
      </c>
      <c r="F7" s="1427" t="s">
        <v>9008</v>
      </c>
      <c r="G7" s="1427" t="s">
        <v>9849</v>
      </c>
      <c r="H7" s="1453"/>
      <c r="I7" s="1466" t="s">
        <v>9850</v>
      </c>
      <c r="J7" s="1481">
        <v>48.47</v>
      </c>
      <c r="K7" s="1453"/>
      <c r="L7" s="1429" t="s">
        <v>7595</v>
      </c>
      <c r="M7" s="1427" t="s">
        <v>9851</v>
      </c>
      <c r="N7" s="1427" t="s">
        <v>9852</v>
      </c>
      <c r="O7" s="1429" t="s">
        <v>7596</v>
      </c>
      <c r="P7" s="1427" t="s">
        <v>7624</v>
      </c>
      <c r="Q7" s="1427" t="s">
        <v>9853</v>
      </c>
      <c r="R7" s="1427">
        <v>57.34</v>
      </c>
      <c r="S7" s="1453"/>
      <c r="T7" s="1427" t="s">
        <v>9854</v>
      </c>
      <c r="U7" s="1461" t="str">
        <f>HYPERLINK("https://www.twitch.tv/videos/525613330","1:56.00")</f>
        <v>1:56.00</v>
      </c>
      <c r="V7" s="1427" t="s">
        <v>9855</v>
      </c>
      <c r="W7" s="1427" t="s">
        <v>9856</v>
      </c>
      <c r="X7" s="1427" t="s">
        <v>7600</v>
      </c>
      <c r="Y7" s="1427" t="s">
        <v>9857</v>
      </c>
      <c r="Z7" s="1482" t="s">
        <v>9858</v>
      </c>
      <c r="AA7" s="1427" t="s">
        <v>9859</v>
      </c>
      <c r="AB7" s="1453"/>
      <c r="AC7" s="1427" t="s">
        <v>8417</v>
      </c>
      <c r="AD7" s="1427" t="s">
        <v>9860</v>
      </c>
      <c r="AE7" s="1427" t="s">
        <v>9861</v>
      </c>
      <c r="AF7" s="1483">
        <v>46.63</v>
      </c>
      <c r="AG7" s="1429" t="s">
        <v>2264</v>
      </c>
      <c r="AH7" s="1429" t="s">
        <v>7605</v>
      </c>
      <c r="AI7" s="1461" t="str">
        <f>HYPERLINK("https://www.twitch.tv/videos/538066633","1:22.49")</f>
        <v>1:22.49</v>
      </c>
      <c r="AJ7" s="1429">
        <v>48.89</v>
      </c>
      <c r="AK7" s="1484"/>
      <c r="AL7" s="1429" t="s">
        <v>7606</v>
      </c>
      <c r="AM7" s="1427">
        <v>47.96</v>
      </c>
      <c r="AN7" s="1453"/>
      <c r="AO7" s="1427" t="s">
        <v>9767</v>
      </c>
      <c r="AP7" s="1429" t="s">
        <v>7479</v>
      </c>
      <c r="AQ7" s="1429">
        <v>57.09</v>
      </c>
      <c r="AR7" s="1482" t="s">
        <v>939</v>
      </c>
      <c r="AS7" s="1427" t="s">
        <v>9862</v>
      </c>
      <c r="AT7" s="1462" t="str">
        <f>HYPERLINK("https://www.twitch.tv/videos/524838524","1:44.46")</f>
        <v>1:44.46</v>
      </c>
      <c r="AU7" s="1427" t="s">
        <v>4669</v>
      </c>
      <c r="AV7" s="1453"/>
      <c r="AW7" s="1427" t="s">
        <v>9863</v>
      </c>
      <c r="AX7" s="1461" t="str">
        <f>HYPERLINK("https://www.twitch.tv/videos/540841909","1:02.08")</f>
        <v>1:02.08</v>
      </c>
      <c r="AY7" s="1427" t="s">
        <v>7569</v>
      </c>
      <c r="AZ7" s="1427" t="s">
        <v>9864</v>
      </c>
      <c r="BA7" s="1427" t="s">
        <v>9865</v>
      </c>
      <c r="BB7" s="1485" t="s">
        <v>4011</v>
      </c>
      <c r="BC7" s="1427">
        <v>46.35</v>
      </c>
      <c r="BD7" s="1453"/>
      <c r="BE7" s="1427" t="s">
        <v>5361</v>
      </c>
      <c r="BF7" s="1427" t="s">
        <v>8805</v>
      </c>
      <c r="BG7" s="1427" t="s">
        <v>9866</v>
      </c>
      <c r="BH7" s="1427" t="s">
        <v>1913</v>
      </c>
      <c r="BI7" s="1427" t="s">
        <v>9867</v>
      </c>
      <c r="BJ7" s="1453"/>
      <c r="BK7" s="1427" t="s">
        <v>5380</v>
      </c>
      <c r="BL7" s="1469" t="s">
        <v>3791</v>
      </c>
      <c r="BM7" s="1427" t="s">
        <v>9868</v>
      </c>
      <c r="BN7" s="1427">
        <v>59.88</v>
      </c>
      <c r="BO7" s="1427" t="s">
        <v>4133</v>
      </c>
      <c r="BP7" s="1427" t="s">
        <v>9869</v>
      </c>
      <c r="BQ7" s="1427" t="s">
        <v>9870</v>
      </c>
      <c r="BR7" s="1427" t="s">
        <v>8838</v>
      </c>
      <c r="BS7" s="1427" t="s">
        <v>4856</v>
      </c>
      <c r="BT7" s="1427">
        <v>42.82</v>
      </c>
      <c r="BU7" s="1453"/>
      <c r="BV7" s="1427" t="s">
        <v>9871</v>
      </c>
      <c r="BW7" s="1427"/>
      <c r="BX7" s="1427"/>
      <c r="BY7" s="1427"/>
      <c r="BZ7" s="1427" t="s">
        <v>8369</v>
      </c>
      <c r="CA7" s="1453"/>
      <c r="CB7" s="1427" t="s">
        <v>9872</v>
      </c>
      <c r="CC7" s="1427" t="s">
        <v>9873</v>
      </c>
      <c r="CD7" s="1427" t="s">
        <v>9874</v>
      </c>
      <c r="CE7" s="1469">
        <v>50.09</v>
      </c>
      <c r="CF7" s="1453"/>
      <c r="CG7" s="1427" t="s">
        <v>8167</v>
      </c>
      <c r="CH7" s="1427" t="s">
        <v>9875</v>
      </c>
      <c r="CI7" s="1427" t="s">
        <v>9876</v>
      </c>
      <c r="CJ7" s="1427" t="s">
        <v>9368</v>
      </c>
      <c r="CK7" s="1453"/>
      <c r="CL7" s="1427" t="s">
        <v>9877</v>
      </c>
      <c r="CM7" s="1427" t="s">
        <v>9878</v>
      </c>
      <c r="CN7" s="1427" t="s">
        <v>6114</v>
      </c>
      <c r="CO7" s="1429" t="s">
        <v>9687</v>
      </c>
      <c r="CP7" s="1453"/>
      <c r="CQ7" s="1466" t="s">
        <v>9879</v>
      </c>
      <c r="CR7" s="1427">
        <v>50.42</v>
      </c>
      <c r="CS7" s="1427" t="s">
        <v>9880</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3560</v>
      </c>
      <c r="DF7" s="1427" t="s">
        <v>4811</v>
      </c>
      <c r="DG7" s="1427" t="s">
        <v>9881</v>
      </c>
      <c r="DH7" s="1427" t="s">
        <v>8258</v>
      </c>
      <c r="DI7" s="1427" t="s">
        <v>9882</v>
      </c>
    </row>
    <row r="8">
      <c r="A8" s="1451" t="s">
        <v>5621</v>
      </c>
      <c r="B8" s="1425" t="s">
        <v>9883</v>
      </c>
      <c r="C8" s="1425" t="s">
        <v>9884</v>
      </c>
      <c r="D8" s="1487" t="s">
        <v>9885</v>
      </c>
      <c r="E8" s="1487" t="s">
        <v>8614</v>
      </c>
      <c r="F8" s="1427" t="s">
        <v>5950</v>
      </c>
      <c r="G8" s="1427" t="s">
        <v>9886</v>
      </c>
      <c r="H8" s="1428"/>
      <c r="I8" s="1427" t="s">
        <v>9887</v>
      </c>
      <c r="J8" s="1427">
        <v>50.47</v>
      </c>
      <c r="K8" s="1428"/>
      <c r="L8" s="1427" t="s">
        <v>4820</v>
      </c>
      <c r="M8" s="1427" t="s">
        <v>2281</v>
      </c>
      <c r="N8" s="1427" t="s">
        <v>9829</v>
      </c>
      <c r="O8" s="1427" t="s">
        <v>9404</v>
      </c>
      <c r="P8" s="1427" t="s">
        <v>9150</v>
      </c>
      <c r="Q8" s="1427" t="s">
        <v>9888</v>
      </c>
      <c r="R8" s="1427">
        <v>58.16</v>
      </c>
      <c r="S8" s="1453"/>
      <c r="T8" s="1427"/>
      <c r="U8" s="1427" t="s">
        <v>9889</v>
      </c>
      <c r="V8" s="1427" t="s">
        <v>9890</v>
      </c>
      <c r="W8" s="1488" t="s">
        <v>9891</v>
      </c>
      <c r="X8" s="1427" t="s">
        <v>9353</v>
      </c>
      <c r="Y8" s="1427" t="s">
        <v>9892</v>
      </c>
      <c r="Z8" s="1427" t="s">
        <v>9893</v>
      </c>
      <c r="AA8" s="1427" t="s">
        <v>9894</v>
      </c>
      <c r="AB8" s="1453"/>
      <c r="AC8" s="1427" t="s">
        <v>9895</v>
      </c>
      <c r="AD8" s="1427" t="s">
        <v>9896</v>
      </c>
      <c r="AE8" s="1427" t="s">
        <v>9897</v>
      </c>
      <c r="AF8" s="1427">
        <v>48.54</v>
      </c>
      <c r="AG8" s="1427" t="s">
        <v>9898</v>
      </c>
      <c r="AH8" s="1427" t="s">
        <v>8237</v>
      </c>
      <c r="AI8" s="1427" t="s">
        <v>7783</v>
      </c>
      <c r="AJ8" s="1427">
        <v>49.57</v>
      </c>
      <c r="AK8" s="1453"/>
      <c r="AL8" s="1427" t="s">
        <v>9899</v>
      </c>
      <c r="AM8" s="1427">
        <v>47.96</v>
      </c>
      <c r="AN8" s="1453"/>
      <c r="AO8" s="1427" t="s">
        <v>9900</v>
      </c>
      <c r="AP8" s="1427" t="s">
        <v>5863</v>
      </c>
      <c r="AQ8" s="1427">
        <v>58.86</v>
      </c>
      <c r="AR8" s="1427" t="s">
        <v>5889</v>
      </c>
      <c r="AS8" s="1427" t="s">
        <v>9901</v>
      </c>
      <c r="AT8" s="1427" t="s">
        <v>9902</v>
      </c>
      <c r="AU8" s="1427" t="s">
        <v>9903</v>
      </c>
      <c r="AV8" s="1428"/>
      <c r="AW8" s="1427" t="s">
        <v>9904</v>
      </c>
      <c r="AX8" s="1427" t="s">
        <v>9905</v>
      </c>
      <c r="AY8" s="1427" t="s">
        <v>7801</v>
      </c>
      <c r="AZ8" s="1427" t="s">
        <v>1217</v>
      </c>
      <c r="BA8" s="1427" t="s">
        <v>9906</v>
      </c>
      <c r="BB8" s="1427" t="s">
        <v>9907</v>
      </c>
      <c r="BC8" s="1427">
        <v>43.48</v>
      </c>
      <c r="BD8" s="1428"/>
      <c r="BE8" s="1427" t="s">
        <v>9908</v>
      </c>
      <c r="BF8" s="1427" t="s">
        <v>9909</v>
      </c>
      <c r="BG8" s="1427" t="s">
        <v>9910</v>
      </c>
      <c r="BH8" s="1427" t="s">
        <v>8348</v>
      </c>
      <c r="BI8" s="1427" t="s">
        <v>9911</v>
      </c>
      <c r="BJ8" s="1452"/>
      <c r="BK8" s="1427" t="s">
        <v>9912</v>
      </c>
      <c r="BL8" s="1427" t="s">
        <v>9913</v>
      </c>
      <c r="BM8" s="1427" t="s">
        <v>9914</v>
      </c>
      <c r="BN8" s="1427" t="s">
        <v>8360</v>
      </c>
      <c r="BO8" s="1427" t="s">
        <v>9915</v>
      </c>
      <c r="BP8" s="1427" t="s">
        <v>9916</v>
      </c>
      <c r="BQ8" s="1427" t="s">
        <v>9917</v>
      </c>
      <c r="BR8" s="1427" t="s">
        <v>9918</v>
      </c>
      <c r="BS8" s="1427" t="s">
        <v>1230</v>
      </c>
      <c r="BT8" s="1427">
        <v>42.95</v>
      </c>
      <c r="BU8" s="1428"/>
      <c r="BV8" s="1427" t="s">
        <v>7856</v>
      </c>
      <c r="BW8" s="1427" t="s">
        <v>9919</v>
      </c>
      <c r="BX8" s="1427" t="s">
        <v>9920</v>
      </c>
      <c r="BY8" s="1427" t="s">
        <v>6478</v>
      </c>
      <c r="BZ8" s="1427" t="s">
        <v>846</v>
      </c>
      <c r="CA8" s="1428"/>
      <c r="CB8" s="1427" t="s">
        <v>9921</v>
      </c>
      <c r="CC8" s="1427" t="s">
        <v>8520</v>
      </c>
      <c r="CD8" s="1429" t="s">
        <v>4438</v>
      </c>
      <c r="CE8" s="1427" t="s">
        <v>8081</v>
      </c>
      <c r="CF8" s="1428"/>
      <c r="CG8" s="1466" t="s">
        <v>9922</v>
      </c>
      <c r="CH8" s="1427" t="s">
        <v>9067</v>
      </c>
      <c r="CI8" s="1427" t="s">
        <v>9923</v>
      </c>
      <c r="CJ8" s="1427" t="s">
        <v>9924</v>
      </c>
      <c r="CK8" s="1453"/>
      <c r="CL8" s="1427" t="s">
        <v>9925</v>
      </c>
      <c r="CM8" s="1427" t="s">
        <v>2297</v>
      </c>
      <c r="CN8" s="1429" t="s">
        <v>9686</v>
      </c>
      <c r="CO8" s="1427" t="s">
        <v>9926</v>
      </c>
      <c r="CP8" s="1453"/>
      <c r="CQ8" s="1427" t="s">
        <v>9927</v>
      </c>
      <c r="CR8" s="1427">
        <v>48.47</v>
      </c>
      <c r="CS8" s="1427" t="s">
        <v>356</v>
      </c>
      <c r="CT8" s="1486" t="str">
        <f>HYPERLINK("https://youtu.be/Oh88dv14xO0?t=5767","1:31.46")</f>
        <v>1:31.46</v>
      </c>
      <c r="CU8" s="1427">
        <v>31.55</v>
      </c>
      <c r="CV8" s="1427">
        <v>25.22</v>
      </c>
      <c r="CW8" s="1427" t="s">
        <v>9671</v>
      </c>
      <c r="CX8" s="1427">
        <v>49.16</v>
      </c>
      <c r="CY8" s="1427">
        <v>58.92</v>
      </c>
      <c r="CZ8" s="1427">
        <v>18.39</v>
      </c>
      <c r="DA8" s="1427">
        <v>34.67</v>
      </c>
      <c r="DB8" s="1427" t="s">
        <v>9928</v>
      </c>
      <c r="DC8" s="1427">
        <v>37.8</v>
      </c>
      <c r="DD8" s="1428"/>
      <c r="DE8" s="1427" t="s">
        <v>9929</v>
      </c>
      <c r="DF8" s="1427" t="s">
        <v>8420</v>
      </c>
      <c r="DG8" s="1427" t="s">
        <v>9930</v>
      </c>
      <c r="DH8" s="1427" t="s">
        <v>9931</v>
      </c>
      <c r="DI8" s="1466" t="s">
        <v>9932</v>
      </c>
    </row>
    <row r="9">
      <c r="A9" s="1489" t="s">
        <v>9933</v>
      </c>
      <c r="B9" s="1425" t="s">
        <v>9934</v>
      </c>
      <c r="C9" s="1425" t="s">
        <v>9935</v>
      </c>
      <c r="D9" s="1487" t="s">
        <v>9936</v>
      </c>
      <c r="E9" s="1487" t="s">
        <v>9937</v>
      </c>
      <c r="F9" s="1427" t="s">
        <v>9938</v>
      </c>
      <c r="G9" s="1429" t="s">
        <v>9655</v>
      </c>
      <c r="H9" s="1428"/>
      <c r="I9" s="1427" t="s">
        <v>9939</v>
      </c>
      <c r="J9" s="1427">
        <v>49.6</v>
      </c>
      <c r="K9" s="1428"/>
      <c r="L9" s="1427" t="s">
        <v>9940</v>
      </c>
      <c r="M9" s="1427" t="s">
        <v>9941</v>
      </c>
      <c r="N9" s="1427" t="s">
        <v>9942</v>
      </c>
      <c r="O9" s="1427" t="s">
        <v>9943</v>
      </c>
      <c r="P9" s="1461" t="str">
        <f>HYPERLINK("https://youtu.be/h57IX5GPya0","1:28.21")</f>
        <v>1:28.21</v>
      </c>
      <c r="Q9" s="1427" t="s">
        <v>9944</v>
      </c>
      <c r="R9" s="1427">
        <v>57.5</v>
      </c>
      <c r="S9" s="1453"/>
      <c r="T9" s="1427" t="s">
        <v>9945</v>
      </c>
      <c r="U9" s="1462" t="s">
        <v>5762</v>
      </c>
      <c r="V9" s="1427" t="s">
        <v>9946</v>
      </c>
      <c r="W9" s="1427" t="s">
        <v>9947</v>
      </c>
      <c r="X9" s="1427" t="s">
        <v>9948</v>
      </c>
      <c r="Y9" s="1427" t="s">
        <v>9949</v>
      </c>
      <c r="Z9" s="1427" t="s">
        <v>9950</v>
      </c>
      <c r="AA9" s="1427" t="s">
        <v>9951</v>
      </c>
      <c r="AB9" s="1453"/>
      <c r="AC9" s="1427" t="s">
        <v>9943</v>
      </c>
      <c r="AD9" s="1427" t="s">
        <v>9952</v>
      </c>
      <c r="AE9" s="1427" t="s">
        <v>9953</v>
      </c>
      <c r="AF9" s="1427">
        <v>48.7</v>
      </c>
      <c r="AG9" s="1427" t="s">
        <v>9954</v>
      </c>
      <c r="AH9" s="1427" t="s">
        <v>9955</v>
      </c>
      <c r="AI9" s="1427" t="s">
        <v>9946</v>
      </c>
      <c r="AJ9" s="1427">
        <v>49.6</v>
      </c>
      <c r="AK9" s="1484"/>
      <c r="AL9" s="1427" t="s">
        <v>9956</v>
      </c>
      <c r="AM9" s="1427">
        <v>48.0</v>
      </c>
      <c r="AN9" s="1484"/>
      <c r="AO9" s="1462" t="str">
        <f>HYPERLINK("https://youtu.be/L8ezWAWF-o8","2:34.80")</f>
        <v>2:34.80</v>
      </c>
      <c r="AP9" s="1427" t="s">
        <v>9957</v>
      </c>
      <c r="AQ9" s="1427">
        <v>59.2</v>
      </c>
      <c r="AR9" s="1427" t="s">
        <v>9958</v>
      </c>
      <c r="AS9" s="1427" t="s">
        <v>9959</v>
      </c>
      <c r="AT9" s="1427" t="s">
        <v>9960</v>
      </c>
      <c r="AU9" s="1461" t="str">
        <f>HYPERLINK("https://youtu.be/i6TTYmFcTP4","1:03.40")</f>
        <v>1:03.40</v>
      </c>
      <c r="AV9" s="1490"/>
      <c r="AW9" s="1427" t="s">
        <v>9961</v>
      </c>
      <c r="AX9" s="1427" t="s">
        <v>9962</v>
      </c>
      <c r="AY9" s="1427" t="s">
        <v>9963</v>
      </c>
      <c r="AZ9" s="1427" t="s">
        <v>9964</v>
      </c>
      <c r="BA9" s="1427" t="s">
        <v>9965</v>
      </c>
      <c r="BB9" s="1427" t="s">
        <v>9966</v>
      </c>
      <c r="BC9" s="1427">
        <v>47.0</v>
      </c>
      <c r="BD9" s="1428"/>
      <c r="BE9" s="1427" t="s">
        <v>9967</v>
      </c>
      <c r="BF9" s="1427" t="s">
        <v>9968</v>
      </c>
      <c r="BG9" s="1461" t="str">
        <f>HYPERLINK("https://youtu.be/EhBiOMAiPUY","2:06.10*")</f>
        <v>2:06.10*</v>
      </c>
      <c r="BH9" s="1427" t="s">
        <v>9969</v>
      </c>
      <c r="BI9" s="1427" t="s">
        <v>9970</v>
      </c>
      <c r="BJ9" s="1428"/>
      <c r="BK9" s="1427" t="s">
        <v>9971</v>
      </c>
      <c r="BL9" s="1427" t="s">
        <v>9972</v>
      </c>
      <c r="BM9" s="1427" t="s">
        <v>9973</v>
      </c>
      <c r="BN9" s="1427" t="s">
        <v>9974</v>
      </c>
      <c r="BO9" s="1427" t="s">
        <v>9975</v>
      </c>
      <c r="BP9" s="1427" t="s">
        <v>9976</v>
      </c>
      <c r="BQ9" s="1427" t="s">
        <v>9977</v>
      </c>
      <c r="BR9" s="1427" t="s">
        <v>9978</v>
      </c>
      <c r="BS9" s="1427" t="s">
        <v>9979</v>
      </c>
      <c r="BT9" s="1427">
        <v>42.7</v>
      </c>
      <c r="BU9" s="1452"/>
      <c r="BV9" s="1427" t="s">
        <v>9980</v>
      </c>
      <c r="BW9" s="1427" t="s">
        <v>9981</v>
      </c>
      <c r="BX9" s="1427" t="s">
        <v>9982</v>
      </c>
      <c r="BY9" s="1427" t="s">
        <v>9983</v>
      </c>
      <c r="BZ9" s="1427" t="s">
        <v>9984</v>
      </c>
      <c r="CA9" s="1428"/>
      <c r="CB9" s="1427" t="s">
        <v>9985</v>
      </c>
      <c r="CC9" s="1427" t="s">
        <v>9986</v>
      </c>
      <c r="CD9" s="1427" t="s">
        <v>9987</v>
      </c>
      <c r="CE9" s="1427" t="s">
        <v>8081</v>
      </c>
      <c r="CF9" s="1428"/>
      <c r="CG9" s="1427" t="s">
        <v>9988</v>
      </c>
      <c r="CH9" s="1427" t="s">
        <v>9989</v>
      </c>
      <c r="CI9" s="1427" t="s">
        <v>9990</v>
      </c>
      <c r="CJ9" s="1427" t="s">
        <v>9991</v>
      </c>
      <c r="CK9" s="1453"/>
      <c r="CL9" s="1427" t="s">
        <v>9992</v>
      </c>
      <c r="CM9" s="1427" t="s">
        <v>9993</v>
      </c>
      <c r="CN9" s="1427" t="s">
        <v>9994</v>
      </c>
      <c r="CO9" s="1427" t="s">
        <v>9995</v>
      </c>
      <c r="CP9" s="1453"/>
      <c r="CQ9" s="1427" t="s">
        <v>9996</v>
      </c>
      <c r="CR9" s="1427">
        <v>47.7</v>
      </c>
      <c r="CS9" s="1461" t="str">
        <f>HYPERLINK("https://youtu.be/HFv0OOopKOY","1:56.89")</f>
        <v>1:56.89</v>
      </c>
      <c r="CT9" s="1427" t="s">
        <v>9997</v>
      </c>
      <c r="CU9" s="1427">
        <v>31.2</v>
      </c>
      <c r="CV9" s="1427">
        <v>25.1</v>
      </c>
      <c r="CW9" s="1461" t="s">
        <v>9998</v>
      </c>
      <c r="CX9" s="1427">
        <v>50.1</v>
      </c>
      <c r="CY9" s="1427">
        <v>58.6</v>
      </c>
      <c r="CZ9" s="1427">
        <v>18.4</v>
      </c>
      <c r="DA9" s="1427">
        <v>33.9</v>
      </c>
      <c r="DB9" s="1427" t="s">
        <v>9999</v>
      </c>
      <c r="DC9" s="1427">
        <v>37.5</v>
      </c>
      <c r="DD9" s="1428"/>
      <c r="DE9" s="1427" t="s">
        <v>10000</v>
      </c>
      <c r="DF9" s="1427" t="s">
        <v>10001</v>
      </c>
      <c r="DG9" s="1461" t="str">
        <f>HYPERLINK("https://youtu.be/mRW2v9jUe24","3:49.77")</f>
        <v>3:49.77</v>
      </c>
      <c r="DH9" s="1461" t="str">
        <f>HYPERLINK("https://youtu.be/i_jGbWqSTcU","1:40.01")</f>
        <v>1:40.01</v>
      </c>
      <c r="DI9" s="1427" t="s">
        <v>10002</v>
      </c>
    </row>
    <row r="10">
      <c r="A10" s="1491" t="s">
        <v>6068</v>
      </c>
      <c r="B10" s="1466" t="s">
        <v>10003</v>
      </c>
      <c r="C10" s="1466" t="s">
        <v>10004</v>
      </c>
      <c r="D10" s="1487" t="s">
        <v>10005</v>
      </c>
      <c r="E10" s="1469" t="s">
        <v>4096</v>
      </c>
      <c r="F10" s="1469" t="s">
        <v>10006</v>
      </c>
      <c r="G10" s="1469" t="s">
        <v>10007</v>
      </c>
      <c r="H10" s="1492"/>
      <c r="I10" s="1469" t="s">
        <v>10008</v>
      </c>
      <c r="J10" s="1469" t="s">
        <v>10009</v>
      </c>
      <c r="K10" s="1492"/>
      <c r="L10" s="1469" t="s">
        <v>3814</v>
      </c>
      <c r="M10" s="1469" t="s">
        <v>10010</v>
      </c>
      <c r="N10" s="1469" t="s">
        <v>10011</v>
      </c>
      <c r="O10" s="1427" t="s">
        <v>10012</v>
      </c>
      <c r="P10" s="1469" t="s">
        <v>8673</v>
      </c>
      <c r="Q10" s="1469" t="s">
        <v>10013</v>
      </c>
      <c r="R10" s="1469">
        <v>58.44</v>
      </c>
      <c r="S10" s="1492"/>
      <c r="T10" s="1469" t="s">
        <v>10014</v>
      </c>
      <c r="U10" s="1493" t="str">
        <f>HYPERLINK("https://youtu.be/6RSPdezftqQ","1:54.77")</f>
        <v>1:54.77</v>
      </c>
      <c r="V10" s="1493" t="str">
        <f>HYPERLINK("https://www.youtube.com/watch?v=hnYmjafMZr0","1:17.04")</f>
        <v>1:17.04</v>
      </c>
      <c r="W10" s="1469" t="s">
        <v>10015</v>
      </c>
      <c r="X10" s="1469" t="s">
        <v>7928</v>
      </c>
      <c r="Y10" s="1469" t="s">
        <v>10016</v>
      </c>
      <c r="Z10" s="1469" t="s">
        <v>10017</v>
      </c>
      <c r="AA10" s="1469" t="s">
        <v>9903</v>
      </c>
      <c r="AB10" s="1492"/>
      <c r="AC10" s="1469" t="s">
        <v>10018</v>
      </c>
      <c r="AD10" s="1427" t="s">
        <v>10019</v>
      </c>
      <c r="AE10" s="1469" t="s">
        <v>9251</v>
      </c>
      <c r="AF10" s="1469">
        <v>48.01</v>
      </c>
      <c r="AG10" s="1469" t="s">
        <v>642</v>
      </c>
      <c r="AH10" s="1469" t="s">
        <v>10020</v>
      </c>
      <c r="AI10" s="1469" t="s">
        <v>10021</v>
      </c>
      <c r="AJ10" s="1469">
        <v>49.7</v>
      </c>
      <c r="AK10" s="1492"/>
      <c r="AL10" s="1427" t="s">
        <v>10022</v>
      </c>
      <c r="AM10" s="1427">
        <v>47.91</v>
      </c>
      <c r="AN10" s="1492"/>
      <c r="AO10" s="1469" t="s">
        <v>10023</v>
      </c>
      <c r="AP10" s="1469" t="s">
        <v>8515</v>
      </c>
      <c r="AQ10" s="1469">
        <v>59.24</v>
      </c>
      <c r="AR10" s="1493" t="str">
        <f>HYPERLINK("https://www.youtube.com/watch?v=Nzzlh5o-lN4","1:33.09")</f>
        <v>1:33.09</v>
      </c>
      <c r="AS10" s="1469" t="s">
        <v>10024</v>
      </c>
      <c r="AT10" s="1469" t="s">
        <v>10025</v>
      </c>
      <c r="AU10" s="1469" t="s">
        <v>10026</v>
      </c>
      <c r="AV10" s="1487"/>
      <c r="AW10" s="1469" t="s">
        <v>3080</v>
      </c>
      <c r="AX10" s="1469" t="s">
        <v>10027</v>
      </c>
      <c r="AY10" s="1469" t="s">
        <v>845</v>
      </c>
      <c r="AZ10" s="1469" t="s">
        <v>10028</v>
      </c>
      <c r="BA10" s="1469" t="s">
        <v>5966</v>
      </c>
      <c r="BB10" s="1469" t="s">
        <v>10029</v>
      </c>
      <c r="BC10" s="1469">
        <v>47.0</v>
      </c>
      <c r="BD10" s="1492"/>
      <c r="BE10" s="1469" t="s">
        <v>10030</v>
      </c>
      <c r="BF10" s="1427" t="s">
        <v>10031</v>
      </c>
      <c r="BG10" s="1469" t="s">
        <v>10032</v>
      </c>
      <c r="BH10" s="1469" t="s">
        <v>10033</v>
      </c>
      <c r="BI10" s="1469" t="s">
        <v>10034</v>
      </c>
      <c r="BJ10" s="1492"/>
      <c r="BK10" s="1469" t="s">
        <v>10035</v>
      </c>
      <c r="BL10" s="1427" t="s">
        <v>10036</v>
      </c>
      <c r="BM10" s="1493" t="s">
        <v>10037</v>
      </c>
      <c r="BN10" s="1469" t="s">
        <v>10038</v>
      </c>
      <c r="BO10" s="1494" t="str">
        <f>HYPERLINK("https://www.youtube.com/watch?v=Tc8Wb_X0dBU","1:41.36")</f>
        <v>1:41.36</v>
      </c>
      <c r="BP10" s="1469" t="s">
        <v>8812</v>
      </c>
      <c r="BQ10" s="1469" t="s">
        <v>10039</v>
      </c>
      <c r="BR10" s="1469" t="s">
        <v>10040</v>
      </c>
      <c r="BS10" s="1469" t="s">
        <v>8675</v>
      </c>
      <c r="BT10" s="1469">
        <v>42.8</v>
      </c>
      <c r="BU10" s="1492"/>
      <c r="BV10" s="1469" t="s">
        <v>10041</v>
      </c>
      <c r="BW10" s="1469" t="s">
        <v>10042</v>
      </c>
      <c r="BX10" s="1469" t="s">
        <v>10043</v>
      </c>
      <c r="BY10" s="1469" t="s">
        <v>8636</v>
      </c>
      <c r="BZ10" s="1469" t="s">
        <v>5932</v>
      </c>
      <c r="CA10" s="1492"/>
      <c r="CB10" s="1485" t="s">
        <v>9680</v>
      </c>
      <c r="CC10" s="1494" t="s">
        <v>9681</v>
      </c>
      <c r="CD10" s="1469" t="s">
        <v>10044</v>
      </c>
      <c r="CE10" s="1485">
        <v>49.61</v>
      </c>
      <c r="CF10" s="1492"/>
      <c r="CG10" s="1466" t="s">
        <v>10045</v>
      </c>
      <c r="CH10" s="1469" t="s">
        <v>10046</v>
      </c>
      <c r="CI10" s="1469" t="s">
        <v>10047</v>
      </c>
      <c r="CJ10" s="1427" t="s">
        <v>10048</v>
      </c>
      <c r="CK10" s="1492"/>
      <c r="CL10" s="1469" t="s">
        <v>10049</v>
      </c>
      <c r="CM10" s="1469" t="s">
        <v>7285</v>
      </c>
      <c r="CN10" s="1469" t="s">
        <v>1537</v>
      </c>
      <c r="CO10" s="1469" t="s">
        <v>10050</v>
      </c>
      <c r="CP10" s="1492"/>
      <c r="CQ10" s="1469" t="s">
        <v>10051</v>
      </c>
      <c r="CR10" s="1469">
        <v>49.24</v>
      </c>
      <c r="CS10" s="1427" t="s">
        <v>8081</v>
      </c>
      <c r="CT10" s="1427" t="s">
        <v>10052</v>
      </c>
      <c r="CU10" s="1469">
        <v>31.54</v>
      </c>
      <c r="CV10" s="1469">
        <v>24.99</v>
      </c>
      <c r="CW10" s="1469" t="s">
        <v>10053</v>
      </c>
      <c r="CX10" s="1469">
        <v>49.53</v>
      </c>
      <c r="CY10" s="1469">
        <v>58.76</v>
      </c>
      <c r="CZ10" s="1469">
        <v>18.73</v>
      </c>
      <c r="DA10" s="1469">
        <v>33.98</v>
      </c>
      <c r="DB10" s="1469" t="s">
        <v>10054</v>
      </c>
      <c r="DC10" s="1469">
        <v>37.39</v>
      </c>
      <c r="DD10" s="1492"/>
      <c r="DE10" s="1469" t="s">
        <v>10055</v>
      </c>
      <c r="DF10" s="1469" t="s">
        <v>8889</v>
      </c>
      <c r="DG10" s="1469" t="s">
        <v>10056</v>
      </c>
      <c r="DH10" s="1469" t="s">
        <v>2052</v>
      </c>
      <c r="DI10" s="1469" t="s">
        <v>10057</v>
      </c>
    </row>
    <row r="11">
      <c r="A11" s="1424" t="s">
        <v>5909</v>
      </c>
      <c r="B11" s="1425" t="s">
        <v>10058</v>
      </c>
      <c r="C11" s="1425" t="s">
        <v>10059</v>
      </c>
      <c r="D11" s="1487" t="s">
        <v>10060</v>
      </c>
      <c r="E11" s="1487" t="s">
        <v>10061</v>
      </c>
      <c r="F11" s="1427" t="s">
        <v>10062</v>
      </c>
      <c r="G11" s="1427" t="s">
        <v>6118</v>
      </c>
      <c r="H11" s="1428"/>
      <c r="I11" s="1427" t="s">
        <v>10063</v>
      </c>
      <c r="J11" s="1427">
        <v>50.83</v>
      </c>
      <c r="K11" s="1428"/>
      <c r="L11" s="1427" t="s">
        <v>10064</v>
      </c>
      <c r="M11" s="1427" t="s">
        <v>8402</v>
      </c>
      <c r="N11" s="1427" t="s">
        <v>10065</v>
      </c>
      <c r="O11" s="1427" t="s">
        <v>6149</v>
      </c>
      <c r="P11" s="1427" t="s">
        <v>10066</v>
      </c>
      <c r="Q11" s="1427" t="s">
        <v>10067</v>
      </c>
      <c r="R11" s="1427">
        <v>58.83</v>
      </c>
      <c r="S11" s="1453"/>
      <c r="T11" s="1427" t="s">
        <v>10068</v>
      </c>
      <c r="U11" s="1427" t="s">
        <v>10069</v>
      </c>
      <c r="V11" s="1427" t="s">
        <v>10070</v>
      </c>
      <c r="W11" s="1427" t="s">
        <v>10071</v>
      </c>
      <c r="X11" s="1427" t="s">
        <v>6242</v>
      </c>
      <c r="Y11" s="1427" t="s">
        <v>10072</v>
      </c>
      <c r="Z11" s="1427" t="s">
        <v>10073</v>
      </c>
      <c r="AA11" s="1427" t="s">
        <v>10074</v>
      </c>
      <c r="AB11" s="1453"/>
      <c r="AC11" s="1427" t="s">
        <v>2229</v>
      </c>
      <c r="AD11" s="1427" t="s">
        <v>10075</v>
      </c>
      <c r="AE11" s="1427" t="s">
        <v>10076</v>
      </c>
      <c r="AF11" s="1427">
        <v>47.98</v>
      </c>
      <c r="AG11" s="1427" t="s">
        <v>10077</v>
      </c>
      <c r="AH11" s="1427" t="s">
        <v>8261</v>
      </c>
      <c r="AI11" s="1427" t="s">
        <v>9385</v>
      </c>
      <c r="AJ11" s="1427">
        <v>49.34</v>
      </c>
      <c r="AK11" s="1453"/>
      <c r="AL11" s="1427" t="s">
        <v>10078</v>
      </c>
      <c r="AM11" s="1427">
        <v>48.09</v>
      </c>
      <c r="AN11" s="1453"/>
      <c r="AO11" s="1427" t="s">
        <v>10079</v>
      </c>
      <c r="AP11" s="1427" t="s">
        <v>10080</v>
      </c>
      <c r="AQ11" s="1427">
        <v>58.76</v>
      </c>
      <c r="AR11" s="1427" t="s">
        <v>1213</v>
      </c>
      <c r="AS11" s="1427" t="s">
        <v>10081</v>
      </c>
      <c r="AT11" s="1427" t="s">
        <v>10082</v>
      </c>
      <c r="AU11" s="1427" t="s">
        <v>9859</v>
      </c>
      <c r="AV11" s="1428"/>
      <c r="AW11" s="1427" t="s">
        <v>10083</v>
      </c>
      <c r="AX11" s="1427" t="s">
        <v>951</v>
      </c>
      <c r="AY11" s="1427" t="s">
        <v>7800</v>
      </c>
      <c r="AZ11" s="1427" t="s">
        <v>7487</v>
      </c>
      <c r="BA11" s="1427" t="s">
        <v>10084</v>
      </c>
      <c r="BB11" s="1427" t="s">
        <v>7555</v>
      </c>
      <c r="BC11" s="1427">
        <v>47.25</v>
      </c>
      <c r="BD11" s="1428"/>
      <c r="BE11" s="1427" t="s">
        <v>10085</v>
      </c>
      <c r="BF11" s="1427" t="s">
        <v>10086</v>
      </c>
      <c r="BG11" s="1427" t="s">
        <v>7922</v>
      </c>
      <c r="BH11" s="1427" t="s">
        <v>10087</v>
      </c>
      <c r="BI11" s="1427" t="s">
        <v>10088</v>
      </c>
      <c r="BJ11" s="1428"/>
      <c r="BK11" s="1427" t="s">
        <v>10089</v>
      </c>
      <c r="BL11" s="1427" t="s">
        <v>10090</v>
      </c>
      <c r="BM11" s="1427" t="s">
        <v>10091</v>
      </c>
      <c r="BN11" s="1427" t="s">
        <v>10092</v>
      </c>
      <c r="BO11" s="1427" t="s">
        <v>4575</v>
      </c>
      <c r="BP11" s="1427" t="s">
        <v>10093</v>
      </c>
      <c r="BQ11" s="1427" t="s">
        <v>10094</v>
      </c>
      <c r="BR11" s="1427" t="s">
        <v>10095</v>
      </c>
      <c r="BS11" s="1427" t="s">
        <v>9367</v>
      </c>
      <c r="BT11" s="1427">
        <v>43.02</v>
      </c>
      <c r="BU11" s="1428"/>
      <c r="BV11" s="1427" t="s">
        <v>7679</v>
      </c>
      <c r="BW11" s="1427" t="s">
        <v>10096</v>
      </c>
      <c r="BX11" s="1427" t="s">
        <v>10097</v>
      </c>
      <c r="BY11" s="1427">
        <v>1.0</v>
      </c>
      <c r="BZ11" s="1427">
        <v>1.0</v>
      </c>
      <c r="CA11" s="1428"/>
      <c r="CB11" s="1427" t="s">
        <v>10098</v>
      </c>
      <c r="CC11" s="1427" t="s">
        <v>10099</v>
      </c>
      <c r="CD11" s="1427" t="s">
        <v>2967</v>
      </c>
      <c r="CE11" s="1427" t="s">
        <v>8081</v>
      </c>
      <c r="CF11" s="1428"/>
      <c r="CG11" s="1427" t="s">
        <v>8977</v>
      </c>
      <c r="CH11" s="1427" t="s">
        <v>10100</v>
      </c>
      <c r="CI11" s="1427" t="s">
        <v>10101</v>
      </c>
      <c r="CJ11" s="1427" t="s">
        <v>10102</v>
      </c>
      <c r="CK11" s="1453"/>
      <c r="CL11" s="1427" t="s">
        <v>10103</v>
      </c>
      <c r="CM11" s="1427" t="s">
        <v>10104</v>
      </c>
      <c r="CN11" s="1427" t="s">
        <v>10105</v>
      </c>
      <c r="CO11" s="1427" t="s">
        <v>10106</v>
      </c>
      <c r="CP11" s="1453"/>
      <c r="CQ11" s="1427" t="s">
        <v>10107</v>
      </c>
      <c r="CR11" s="1427">
        <v>48.29</v>
      </c>
      <c r="CS11" s="1427" t="s">
        <v>4373</v>
      </c>
      <c r="CT11" s="1427" t="s">
        <v>8845</v>
      </c>
      <c r="CU11" s="1427">
        <v>31.61</v>
      </c>
      <c r="CV11" s="1427">
        <v>25.3</v>
      </c>
      <c r="CW11" s="1427" t="s">
        <v>10108</v>
      </c>
      <c r="CX11" s="1427">
        <v>49.98</v>
      </c>
      <c r="CY11" s="1427">
        <v>59.24</v>
      </c>
      <c r="CZ11" s="1427">
        <v>18.47</v>
      </c>
      <c r="DA11" s="1427">
        <v>33.91</v>
      </c>
      <c r="DB11" s="1427" t="s">
        <v>10109</v>
      </c>
      <c r="DC11" s="1427">
        <v>37.05</v>
      </c>
      <c r="DD11" s="1452"/>
      <c r="DE11" s="1427" t="s">
        <v>10110</v>
      </c>
      <c r="DF11" s="1427" t="s">
        <v>10111</v>
      </c>
      <c r="DG11" s="1427" t="s">
        <v>10112</v>
      </c>
      <c r="DH11" s="1427" t="s">
        <v>10113</v>
      </c>
      <c r="DI11" s="1427" t="s">
        <v>10114</v>
      </c>
    </row>
    <row r="12">
      <c r="A12" s="1424" t="s">
        <v>10115</v>
      </c>
      <c r="B12" s="1425" t="s">
        <v>10116</v>
      </c>
      <c r="C12" s="1425" t="s">
        <v>10117</v>
      </c>
      <c r="D12" s="1487" t="s">
        <v>10118</v>
      </c>
      <c r="E12" s="1487" t="s">
        <v>7848</v>
      </c>
      <c r="F12" s="1427" t="s">
        <v>10119</v>
      </c>
      <c r="G12" s="1427" t="s">
        <v>10120</v>
      </c>
      <c r="H12" s="1428"/>
      <c r="I12" s="1427" t="s">
        <v>10121</v>
      </c>
      <c r="J12" s="1495" t="s">
        <v>10122</v>
      </c>
      <c r="K12" s="1428"/>
      <c r="L12" s="1427" t="s">
        <v>9385</v>
      </c>
      <c r="M12" s="1427" t="s">
        <v>7677</v>
      </c>
      <c r="N12" s="1427" t="s">
        <v>10123</v>
      </c>
      <c r="O12" s="1427" t="s">
        <v>10124</v>
      </c>
      <c r="P12" s="1427" t="s">
        <v>5172</v>
      </c>
      <c r="Q12" s="1427" t="s">
        <v>10125</v>
      </c>
      <c r="R12" s="1427">
        <v>58.5</v>
      </c>
      <c r="S12" s="1453"/>
      <c r="T12" s="1427" t="s">
        <v>2883</v>
      </c>
      <c r="U12" s="1427" t="s">
        <v>10126</v>
      </c>
      <c r="V12" s="1427" t="s">
        <v>7691</v>
      </c>
      <c r="W12" s="1427" t="s">
        <v>8759</v>
      </c>
      <c r="X12" s="1427" t="s">
        <v>3301</v>
      </c>
      <c r="Y12" s="1427" t="s">
        <v>10127</v>
      </c>
      <c r="Z12" s="1427" t="s">
        <v>10128</v>
      </c>
      <c r="AA12" s="1427" t="s">
        <v>3554</v>
      </c>
      <c r="AB12" s="1453"/>
      <c r="AC12" s="1427" t="s">
        <v>10129</v>
      </c>
      <c r="AD12" s="1427" t="s">
        <v>10130</v>
      </c>
      <c r="AE12" s="1427" t="s">
        <v>10131</v>
      </c>
      <c r="AF12" s="1427">
        <v>48.48</v>
      </c>
      <c r="AG12" s="1427" t="s">
        <v>2138</v>
      </c>
      <c r="AH12" s="1427" t="s">
        <v>398</v>
      </c>
      <c r="AI12" s="1427" t="s">
        <v>8911</v>
      </c>
      <c r="AJ12" s="1427">
        <v>49.4</v>
      </c>
      <c r="AK12" s="1453"/>
      <c r="AL12" s="1427" t="s">
        <v>10132</v>
      </c>
      <c r="AM12" s="1427">
        <v>48.12</v>
      </c>
      <c r="AN12" s="1453"/>
      <c r="AO12" s="1427" t="s">
        <v>10133</v>
      </c>
      <c r="AP12" s="1427" t="s">
        <v>10134</v>
      </c>
      <c r="AQ12" s="1427">
        <v>59.16</v>
      </c>
      <c r="AR12" s="1427" t="s">
        <v>10135</v>
      </c>
      <c r="AS12" s="1427" t="s">
        <v>10136</v>
      </c>
      <c r="AT12" s="1427" t="s">
        <v>10137</v>
      </c>
      <c r="AU12" s="1427" t="s">
        <v>10138</v>
      </c>
      <c r="AV12" s="1428"/>
      <c r="AW12" s="1427" t="s">
        <v>10139</v>
      </c>
      <c r="AX12" s="1427" t="s">
        <v>6503</v>
      </c>
      <c r="AY12" s="1427" t="s">
        <v>8563</v>
      </c>
      <c r="AZ12" s="1427" t="s">
        <v>9864</v>
      </c>
      <c r="BA12" s="1427" t="s">
        <v>10140</v>
      </c>
      <c r="BB12" s="1427" t="s">
        <v>2071</v>
      </c>
      <c r="BC12" s="1427">
        <v>47.11</v>
      </c>
      <c r="BD12" s="1428"/>
      <c r="BE12" s="1427" t="s">
        <v>10141</v>
      </c>
      <c r="BF12" s="1427" t="s">
        <v>10142</v>
      </c>
      <c r="BG12" s="1427" t="s">
        <v>10143</v>
      </c>
      <c r="BH12" s="1427" t="s">
        <v>833</v>
      </c>
      <c r="BI12" s="1427" t="s">
        <v>10144</v>
      </c>
      <c r="BJ12" s="1428"/>
      <c r="BK12" s="1427" t="s">
        <v>10145</v>
      </c>
      <c r="BL12" s="1427" t="s">
        <v>10146</v>
      </c>
      <c r="BM12" s="1427" t="s">
        <v>10147</v>
      </c>
      <c r="BN12" s="1427" t="s">
        <v>8644</v>
      </c>
      <c r="BO12" s="1427" t="s">
        <v>10148</v>
      </c>
      <c r="BP12" s="1427" t="s">
        <v>8778</v>
      </c>
      <c r="BQ12" s="1427" t="s">
        <v>10149</v>
      </c>
      <c r="BR12" s="1427" t="s">
        <v>2360</v>
      </c>
      <c r="BS12" s="1427" t="s">
        <v>8736</v>
      </c>
      <c r="BT12" s="1427">
        <v>42.79</v>
      </c>
      <c r="BU12" s="1428"/>
      <c r="BV12" s="1427" t="s">
        <v>10150</v>
      </c>
      <c r="BW12" s="1427" t="s">
        <v>10151</v>
      </c>
      <c r="BX12" s="1427" t="s">
        <v>10152</v>
      </c>
      <c r="BY12" s="1427" t="s">
        <v>10153</v>
      </c>
      <c r="BZ12" s="1427" t="s">
        <v>2910</v>
      </c>
      <c r="CA12" s="1428"/>
      <c r="CB12" s="1427" t="s">
        <v>10154</v>
      </c>
      <c r="CC12" s="1427" t="s">
        <v>4984</v>
      </c>
      <c r="CD12" s="1427" t="s">
        <v>2177</v>
      </c>
      <c r="CE12" s="1427" t="s">
        <v>8081</v>
      </c>
      <c r="CF12" s="1428"/>
      <c r="CG12" s="1427" t="s">
        <v>10155</v>
      </c>
      <c r="CH12" s="1429" t="s">
        <v>9682</v>
      </c>
      <c r="CI12" s="1427" t="s">
        <v>10156</v>
      </c>
      <c r="CJ12" s="1427" t="s">
        <v>10157</v>
      </c>
      <c r="CK12" s="1453"/>
      <c r="CL12" s="1427" t="s">
        <v>10158</v>
      </c>
      <c r="CM12" s="1427" t="s">
        <v>10159</v>
      </c>
      <c r="CN12" s="1427" t="s">
        <v>10160</v>
      </c>
      <c r="CO12" s="1427" t="s">
        <v>5117</v>
      </c>
      <c r="CP12" s="1453"/>
      <c r="CQ12" s="1427" t="s">
        <v>10161</v>
      </c>
      <c r="CR12" s="1427">
        <v>48.19</v>
      </c>
      <c r="CS12" s="1462" t="str">
        <f>HYPERLINK("https://www.youtube.com/watch?v=ULSYbWi59rw","1:54.11")</f>
        <v>1:54.11</v>
      </c>
      <c r="CT12" s="1427" t="s">
        <v>8716</v>
      </c>
      <c r="CU12" s="1427">
        <v>31.53</v>
      </c>
      <c r="CV12" s="1427">
        <v>25.35</v>
      </c>
      <c r="CW12" s="1427" t="s">
        <v>4079</v>
      </c>
      <c r="CX12" s="1427">
        <v>50.39</v>
      </c>
      <c r="CY12" s="1427">
        <v>58.75</v>
      </c>
      <c r="CZ12" s="1427">
        <v>18.5</v>
      </c>
      <c r="DA12" s="1427">
        <v>33.67</v>
      </c>
      <c r="DB12" s="1427" t="s">
        <v>10162</v>
      </c>
      <c r="DC12" s="1427">
        <v>37.76</v>
      </c>
      <c r="DD12" s="1428"/>
      <c r="DE12" s="1427" t="s">
        <v>10163</v>
      </c>
      <c r="DF12" s="1427" t="s">
        <v>3944</v>
      </c>
      <c r="DG12" s="1427" t="s">
        <v>10164</v>
      </c>
      <c r="DH12" s="1427" t="s">
        <v>10165</v>
      </c>
      <c r="DI12" s="1427" t="s">
        <v>10166</v>
      </c>
    </row>
    <row r="13">
      <c r="A13" s="1451" t="s">
        <v>7914</v>
      </c>
      <c r="B13" s="1495" t="s">
        <v>10167</v>
      </c>
      <c r="C13" s="1425" t="s">
        <v>10168</v>
      </c>
      <c r="D13" s="1487" t="s">
        <v>10169</v>
      </c>
      <c r="E13" s="1487" t="s">
        <v>315</v>
      </c>
      <c r="F13" s="1427" t="s">
        <v>6033</v>
      </c>
      <c r="G13" s="1427" t="s">
        <v>10170</v>
      </c>
      <c r="H13" s="1428"/>
      <c r="I13" s="1427" t="s">
        <v>10171</v>
      </c>
      <c r="J13" s="1427">
        <v>52.24</v>
      </c>
      <c r="K13" s="1428"/>
      <c r="L13" s="1427" t="s">
        <v>8685</v>
      </c>
      <c r="M13" s="1427" t="s">
        <v>9078</v>
      </c>
      <c r="N13" s="1427" t="s">
        <v>10172</v>
      </c>
      <c r="O13" s="1427" t="s">
        <v>10173</v>
      </c>
      <c r="P13" s="1427" t="s">
        <v>10174</v>
      </c>
      <c r="Q13" s="1427" t="s">
        <v>10175</v>
      </c>
      <c r="R13" s="1427">
        <v>58.93</v>
      </c>
      <c r="S13" s="1453"/>
      <c r="T13" s="1427" t="s">
        <v>10176</v>
      </c>
      <c r="U13" s="1427" t="s">
        <v>10177</v>
      </c>
      <c r="V13" s="1427" t="s">
        <v>6003</v>
      </c>
      <c r="W13" s="1427" t="s">
        <v>10178</v>
      </c>
      <c r="X13" s="1427" t="s">
        <v>1937</v>
      </c>
      <c r="Y13" s="1427" t="s">
        <v>10179</v>
      </c>
      <c r="Z13" s="1427" t="s">
        <v>10180</v>
      </c>
      <c r="AA13" s="1427" t="s">
        <v>10181</v>
      </c>
      <c r="AB13" s="1453"/>
      <c r="AC13" s="1427" t="s">
        <v>1868</v>
      </c>
      <c r="AD13" s="1427" t="s">
        <v>10182</v>
      </c>
      <c r="AE13" s="1427" t="s">
        <v>10183</v>
      </c>
      <c r="AF13" s="1427">
        <v>49.08</v>
      </c>
      <c r="AG13" s="1427" t="s">
        <v>4037</v>
      </c>
      <c r="AH13" s="1427" t="s">
        <v>10184</v>
      </c>
      <c r="AI13" s="1427" t="s">
        <v>8970</v>
      </c>
      <c r="AJ13" s="1427">
        <v>53.54</v>
      </c>
      <c r="AK13" s="1453"/>
      <c r="AL13" s="1427" t="s">
        <v>8432</v>
      </c>
      <c r="AM13" s="1427">
        <v>50.17</v>
      </c>
      <c r="AN13" s="1453"/>
      <c r="AO13" s="1427" t="s">
        <v>10185</v>
      </c>
      <c r="AP13" s="1427" t="s">
        <v>5096</v>
      </c>
      <c r="AQ13" s="1427">
        <v>59.52</v>
      </c>
      <c r="AR13" s="1427" t="s">
        <v>10186</v>
      </c>
      <c r="AS13" s="1427" t="s">
        <v>10187</v>
      </c>
      <c r="AT13" s="1427" t="s">
        <v>10188</v>
      </c>
      <c r="AU13" s="1427" t="s">
        <v>6000</v>
      </c>
      <c r="AV13" s="1428"/>
      <c r="AW13" s="1427" t="s">
        <v>10189</v>
      </c>
      <c r="AX13" s="1427" t="s">
        <v>1992</v>
      </c>
      <c r="AY13" s="1427" t="s">
        <v>8571</v>
      </c>
      <c r="AZ13" s="1427" t="s">
        <v>10190</v>
      </c>
      <c r="BA13" s="1427" t="s">
        <v>8797</v>
      </c>
      <c r="BB13" s="1427" t="s">
        <v>8943</v>
      </c>
      <c r="BC13" s="1427">
        <v>47.09</v>
      </c>
      <c r="BD13" s="1428"/>
      <c r="BE13" s="1427" t="s">
        <v>10191</v>
      </c>
      <c r="BF13" s="1427" t="s">
        <v>10192</v>
      </c>
      <c r="BG13" s="1427" t="s">
        <v>10193</v>
      </c>
      <c r="BH13" s="1427" t="s">
        <v>10194</v>
      </c>
      <c r="BI13" s="1427" t="s">
        <v>10195</v>
      </c>
      <c r="BJ13" s="1428"/>
      <c r="BK13" s="1427" t="s">
        <v>10196</v>
      </c>
      <c r="BL13" s="1427" t="s">
        <v>10197</v>
      </c>
      <c r="BM13" s="1427" t="s">
        <v>10198</v>
      </c>
      <c r="BN13" s="1427" t="s">
        <v>8136</v>
      </c>
      <c r="BO13" s="1427" t="s">
        <v>10199</v>
      </c>
      <c r="BP13" s="1427" t="s">
        <v>5301</v>
      </c>
      <c r="BQ13" s="1427" t="s">
        <v>10200</v>
      </c>
      <c r="BR13" s="1427" t="s">
        <v>1588</v>
      </c>
      <c r="BS13" s="1427" t="s">
        <v>10201</v>
      </c>
      <c r="BT13" s="1427">
        <v>43.23</v>
      </c>
      <c r="BU13" s="1428"/>
      <c r="BV13" s="1427" t="s">
        <v>10202</v>
      </c>
      <c r="BW13" s="1427" t="s">
        <v>8081</v>
      </c>
      <c r="BX13" s="1427" t="s">
        <v>8081</v>
      </c>
      <c r="BY13" s="1427" t="s">
        <v>10203</v>
      </c>
      <c r="BZ13" s="1427" t="s">
        <v>9822</v>
      </c>
      <c r="CA13" s="1428"/>
      <c r="CB13" s="1427" t="s">
        <v>10204</v>
      </c>
      <c r="CC13" s="1427" t="s">
        <v>10205</v>
      </c>
      <c r="CD13" s="1427" t="s">
        <v>10206</v>
      </c>
      <c r="CE13" s="1427" t="s">
        <v>8081</v>
      </c>
      <c r="CF13" s="1428"/>
      <c r="CG13" s="1466" t="s">
        <v>6807</v>
      </c>
      <c r="CH13" s="1427" t="s">
        <v>10207</v>
      </c>
      <c r="CI13" s="1427" t="s">
        <v>10208</v>
      </c>
      <c r="CJ13" s="1427" t="s">
        <v>10209</v>
      </c>
      <c r="CK13" s="1453"/>
      <c r="CL13" s="1427" t="s">
        <v>10210</v>
      </c>
      <c r="CM13" s="1427" t="s">
        <v>7509</v>
      </c>
      <c r="CN13" s="1427" t="s">
        <v>10211</v>
      </c>
      <c r="CO13" s="1427" t="s">
        <v>10212</v>
      </c>
      <c r="CP13" s="1453"/>
      <c r="CQ13" s="1427" t="s">
        <v>10213</v>
      </c>
      <c r="CR13" s="1427" t="s">
        <v>4623</v>
      </c>
      <c r="CS13" s="1427" t="s">
        <v>10214</v>
      </c>
      <c r="CT13" s="1427" t="s">
        <v>10215</v>
      </c>
      <c r="CU13" s="1427">
        <v>32.81</v>
      </c>
      <c r="CV13" s="1427">
        <v>26.89</v>
      </c>
      <c r="CW13" s="1427" t="s">
        <v>10216</v>
      </c>
      <c r="CX13" s="1427">
        <v>52.07</v>
      </c>
      <c r="CY13" s="1427">
        <v>59.35</v>
      </c>
      <c r="CZ13" s="1427">
        <v>18.82</v>
      </c>
      <c r="DA13" s="1427">
        <v>34.76</v>
      </c>
      <c r="DB13" s="1427" t="s">
        <v>10217</v>
      </c>
      <c r="DC13" s="1427">
        <v>37.87</v>
      </c>
      <c r="DD13" s="1428"/>
      <c r="DE13" s="1427" t="s">
        <v>7794</v>
      </c>
      <c r="DF13" s="1427" t="s">
        <v>10218</v>
      </c>
      <c r="DG13" s="1427" t="s">
        <v>10219</v>
      </c>
      <c r="DH13" s="1427" t="s">
        <v>9213</v>
      </c>
      <c r="DI13" s="1427" t="s">
        <v>10220</v>
      </c>
    </row>
    <row r="14">
      <c r="A14" s="1424" t="s">
        <v>5536</v>
      </c>
      <c r="B14" s="1425" t="s">
        <v>10221</v>
      </c>
      <c r="C14" s="1425" t="s">
        <v>10222</v>
      </c>
      <c r="D14" s="1469" t="s">
        <v>10223</v>
      </c>
      <c r="E14" s="1469" t="s">
        <v>9109</v>
      </c>
      <c r="F14" s="1469" t="s">
        <v>10224</v>
      </c>
      <c r="G14" s="1469" t="s">
        <v>10225</v>
      </c>
      <c r="H14" s="1428"/>
      <c r="I14" s="1469" t="s">
        <v>10226</v>
      </c>
      <c r="J14" s="1469">
        <v>51.19</v>
      </c>
      <c r="K14" s="1428"/>
      <c r="L14" s="1469" t="s">
        <v>4799</v>
      </c>
      <c r="M14" s="1469" t="s">
        <v>10227</v>
      </c>
      <c r="N14" s="1469" t="s">
        <v>10228</v>
      </c>
      <c r="O14" s="1469" t="s">
        <v>8623</v>
      </c>
      <c r="P14" s="1469" t="s">
        <v>10229</v>
      </c>
      <c r="Q14" s="1469" t="s">
        <v>10230</v>
      </c>
      <c r="R14" s="1469">
        <v>59.16</v>
      </c>
      <c r="S14" s="1453"/>
      <c r="T14" s="1469" t="s">
        <v>2731</v>
      </c>
      <c r="U14" s="1469" t="s">
        <v>10231</v>
      </c>
      <c r="V14" s="1469" t="s">
        <v>8025</v>
      </c>
      <c r="W14" s="1469" t="s">
        <v>3097</v>
      </c>
      <c r="X14" s="1469" t="s">
        <v>5059</v>
      </c>
      <c r="Y14" s="1469" t="s">
        <v>10232</v>
      </c>
      <c r="Z14" s="1469" t="s">
        <v>10233</v>
      </c>
      <c r="AA14" s="1469" t="s">
        <v>10234</v>
      </c>
      <c r="AB14" s="1428"/>
      <c r="AC14" s="1469" t="s">
        <v>5943</v>
      </c>
      <c r="AD14" s="1469" t="s">
        <v>7511</v>
      </c>
      <c r="AE14" s="1469" t="s">
        <v>2559</v>
      </c>
      <c r="AF14" s="1469">
        <v>49.53</v>
      </c>
      <c r="AG14" s="1469" t="s">
        <v>8950</v>
      </c>
      <c r="AH14" s="1469" t="s">
        <v>10235</v>
      </c>
      <c r="AI14" s="1469" t="s">
        <v>4378</v>
      </c>
      <c r="AJ14" s="1469">
        <v>49.63</v>
      </c>
      <c r="AK14" s="1471"/>
      <c r="AL14" s="1469" t="s">
        <v>9076</v>
      </c>
      <c r="AM14" s="1427">
        <v>48.28</v>
      </c>
      <c r="AN14" s="1453"/>
      <c r="AO14" s="1469" t="s">
        <v>10236</v>
      </c>
      <c r="AP14" s="1435" t="s">
        <v>4168</v>
      </c>
      <c r="AQ14" s="1469">
        <v>59.39</v>
      </c>
      <c r="AR14" s="1469" t="s">
        <v>10237</v>
      </c>
      <c r="AS14" s="1469" t="s">
        <v>10238</v>
      </c>
      <c r="AT14" s="1469" t="s">
        <v>10239</v>
      </c>
      <c r="AU14" s="1469" t="s">
        <v>10240</v>
      </c>
      <c r="AV14" s="1431"/>
      <c r="AW14" s="1469" t="s">
        <v>4838</v>
      </c>
      <c r="AX14" s="1469" t="s">
        <v>9894</v>
      </c>
      <c r="AY14" s="1469" t="s">
        <v>4007</v>
      </c>
      <c r="AZ14" s="1469" t="s">
        <v>8696</v>
      </c>
      <c r="BA14" s="1469" t="s">
        <v>8070</v>
      </c>
      <c r="BB14" s="1469" t="s">
        <v>10241</v>
      </c>
      <c r="BC14" s="1469">
        <v>47.02</v>
      </c>
      <c r="BD14" s="1431"/>
      <c r="BE14" s="1469" t="s">
        <v>10242</v>
      </c>
      <c r="BF14" s="1469" t="s">
        <v>10243</v>
      </c>
      <c r="BG14" s="1469" t="s">
        <v>10244</v>
      </c>
      <c r="BH14" s="1469" t="s">
        <v>10245</v>
      </c>
      <c r="BI14" s="1469" t="s">
        <v>6057</v>
      </c>
      <c r="BJ14" s="1441"/>
      <c r="BK14" s="1469" t="s">
        <v>10246</v>
      </c>
      <c r="BL14" s="1469" t="s">
        <v>8441</v>
      </c>
      <c r="BM14" s="1469" t="s">
        <v>10247</v>
      </c>
      <c r="BN14" s="1469" t="s">
        <v>10248</v>
      </c>
      <c r="BO14" s="1469" t="s">
        <v>10249</v>
      </c>
      <c r="BP14" s="1469" t="s">
        <v>10250</v>
      </c>
      <c r="BQ14" s="1469" t="s">
        <v>10251</v>
      </c>
      <c r="BR14" s="1469" t="s">
        <v>1588</v>
      </c>
      <c r="BS14" s="1469" t="s">
        <v>8886</v>
      </c>
      <c r="BT14" s="1469">
        <v>43.21</v>
      </c>
      <c r="BU14" s="1431"/>
      <c r="BV14" s="1469" t="s">
        <v>10252</v>
      </c>
      <c r="BW14" s="1469" t="s">
        <v>10253</v>
      </c>
      <c r="BX14" s="1469" t="s">
        <v>10254</v>
      </c>
      <c r="BY14" s="1469" t="s">
        <v>5982</v>
      </c>
      <c r="BZ14" s="1469" t="s">
        <v>8729</v>
      </c>
      <c r="CA14" s="1441"/>
      <c r="CB14" s="1469" t="s">
        <v>10255</v>
      </c>
      <c r="CC14" s="1469" t="s">
        <v>10256</v>
      </c>
      <c r="CD14" s="1469" t="s">
        <v>10257</v>
      </c>
      <c r="CE14" s="1469" t="s">
        <v>8081</v>
      </c>
      <c r="CF14" s="1431"/>
      <c r="CG14" s="1469" t="s">
        <v>3136</v>
      </c>
      <c r="CH14" s="1469" t="s">
        <v>10258</v>
      </c>
      <c r="CI14" s="1469" t="s">
        <v>10259</v>
      </c>
      <c r="CJ14" s="1469" t="s">
        <v>8452</v>
      </c>
      <c r="CK14" s="1441"/>
      <c r="CL14" s="1469" t="s">
        <v>10260</v>
      </c>
      <c r="CM14" s="1469" t="s">
        <v>10261</v>
      </c>
      <c r="CN14" s="1469" t="s">
        <v>10262</v>
      </c>
      <c r="CO14" s="1469" t="s">
        <v>10263</v>
      </c>
      <c r="CP14" s="1431"/>
      <c r="CQ14" s="1469">
        <v>47.26</v>
      </c>
      <c r="CR14" s="1469">
        <v>53.29</v>
      </c>
      <c r="CS14" s="1469" t="s">
        <v>10264</v>
      </c>
      <c r="CT14" s="1469" t="s">
        <v>10265</v>
      </c>
      <c r="CU14" s="1469">
        <v>31.4</v>
      </c>
      <c r="CV14" s="1469">
        <v>26.15</v>
      </c>
      <c r="CW14" s="1469" t="s">
        <v>10266</v>
      </c>
      <c r="CX14" s="1469">
        <v>50.76</v>
      </c>
      <c r="CY14" s="1469">
        <v>59.63</v>
      </c>
      <c r="CZ14" s="1469">
        <v>18.29</v>
      </c>
      <c r="DA14" s="1469">
        <v>33.84</v>
      </c>
      <c r="DB14" s="1469" t="s">
        <v>9125</v>
      </c>
      <c r="DC14" s="1469">
        <v>38.46</v>
      </c>
      <c r="DD14" s="1441"/>
      <c r="DE14" s="1469" t="s">
        <v>10267</v>
      </c>
      <c r="DF14" s="1469" t="s">
        <v>2055</v>
      </c>
      <c r="DG14" s="1469" t="s">
        <v>10268</v>
      </c>
      <c r="DH14" s="1469" t="s">
        <v>10269</v>
      </c>
      <c r="DI14" s="1469" t="s">
        <v>7027</v>
      </c>
    </row>
    <row r="15">
      <c r="A15" s="1424" t="s">
        <v>2635</v>
      </c>
      <c r="B15" s="1425" t="s">
        <v>9935</v>
      </c>
      <c r="C15" s="1425" t="s">
        <v>10270</v>
      </c>
      <c r="D15" s="1427" t="s">
        <v>10271</v>
      </c>
      <c r="E15" s="1487" t="s">
        <v>5044</v>
      </c>
      <c r="F15" s="1427" t="s">
        <v>5009</v>
      </c>
      <c r="G15" s="1427" t="s">
        <v>10272</v>
      </c>
      <c r="H15" s="1428"/>
      <c r="I15" s="1427" t="s">
        <v>9801</v>
      </c>
      <c r="J15" s="1427">
        <v>48.56</v>
      </c>
      <c r="K15" s="1452"/>
      <c r="L15" s="1427" t="s">
        <v>6778</v>
      </c>
      <c r="M15" s="1427" t="s">
        <v>8857</v>
      </c>
      <c r="N15" s="1427" t="s">
        <v>10273</v>
      </c>
      <c r="O15" s="1427" t="s">
        <v>8984</v>
      </c>
      <c r="P15" s="1427" t="s">
        <v>4129</v>
      </c>
      <c r="Q15" s="1427" t="s">
        <v>3810</v>
      </c>
      <c r="R15" s="1427">
        <v>59.14</v>
      </c>
      <c r="S15" s="1453"/>
      <c r="T15" s="1427" t="s">
        <v>10274</v>
      </c>
      <c r="U15" s="1427" t="s">
        <v>4873</v>
      </c>
      <c r="V15" s="1427" t="s">
        <v>882</v>
      </c>
      <c r="W15" s="1427" t="s">
        <v>10275</v>
      </c>
      <c r="X15" s="1427" t="s">
        <v>7968</v>
      </c>
      <c r="Y15" s="1469" t="s">
        <v>10276</v>
      </c>
      <c r="Z15" s="1427" t="s">
        <v>10277</v>
      </c>
      <c r="AA15" s="1427" t="s">
        <v>10278</v>
      </c>
      <c r="AB15" s="1453"/>
      <c r="AC15" s="1427" t="s">
        <v>8373</v>
      </c>
      <c r="AD15" s="1427" t="s">
        <v>10279</v>
      </c>
      <c r="AE15" s="1427" t="s">
        <v>10280</v>
      </c>
      <c r="AF15" s="1427">
        <v>47.39</v>
      </c>
      <c r="AG15" s="1427" t="s">
        <v>7736</v>
      </c>
      <c r="AH15" s="1427" t="s">
        <v>10281</v>
      </c>
      <c r="AI15" s="1427" t="s">
        <v>10282</v>
      </c>
      <c r="AJ15" s="1469">
        <v>49.56</v>
      </c>
      <c r="AK15" s="1453"/>
      <c r="AL15" s="1427" t="s">
        <v>10283</v>
      </c>
      <c r="AM15" s="1427">
        <v>48.31</v>
      </c>
      <c r="AN15" s="1453"/>
      <c r="AO15" s="1427" t="s">
        <v>10284</v>
      </c>
      <c r="AP15" s="1469" t="s">
        <v>7629</v>
      </c>
      <c r="AQ15" s="1427">
        <v>57.62</v>
      </c>
      <c r="AR15" s="1469" t="s">
        <v>10285</v>
      </c>
      <c r="AS15" s="1469" t="s">
        <v>10286</v>
      </c>
      <c r="AT15" s="1469" t="s">
        <v>10287</v>
      </c>
      <c r="AU15" s="1469" t="s">
        <v>2312</v>
      </c>
      <c r="AV15" s="1428"/>
      <c r="AW15" s="1469" t="s">
        <v>10288</v>
      </c>
      <c r="AX15" s="1427" t="s">
        <v>5656</v>
      </c>
      <c r="AY15" s="1469" t="s">
        <v>10021</v>
      </c>
      <c r="AZ15" s="1469" t="s">
        <v>3615</v>
      </c>
      <c r="BA15" s="1469" t="s">
        <v>10289</v>
      </c>
      <c r="BB15" s="1469" t="s">
        <v>7937</v>
      </c>
      <c r="BC15" s="1427">
        <v>42.96</v>
      </c>
      <c r="BD15" s="1452"/>
      <c r="BE15" s="1427" t="s">
        <v>9767</v>
      </c>
      <c r="BF15" s="1427" t="s">
        <v>10290</v>
      </c>
      <c r="BG15" s="1427" t="s">
        <v>10291</v>
      </c>
      <c r="BH15" s="1427" t="s">
        <v>10292</v>
      </c>
      <c r="BI15" s="1427" t="s">
        <v>4260</v>
      </c>
      <c r="BJ15" s="1428"/>
      <c r="BK15" s="1427" t="s">
        <v>10293</v>
      </c>
      <c r="BL15" s="1427" t="s">
        <v>10294</v>
      </c>
      <c r="BM15" s="1427" t="s">
        <v>10295</v>
      </c>
      <c r="BN15" s="1427" t="s">
        <v>3320</v>
      </c>
      <c r="BO15" s="1427" t="s">
        <v>10296</v>
      </c>
      <c r="BP15" s="1427" t="s">
        <v>10297</v>
      </c>
      <c r="BQ15" s="1427" t="s">
        <v>7487</v>
      </c>
      <c r="BR15" s="1427" t="s">
        <v>10298</v>
      </c>
      <c r="BS15" s="1427" t="s">
        <v>9326</v>
      </c>
      <c r="BT15" s="1427">
        <v>44.22</v>
      </c>
      <c r="BU15" s="1428"/>
      <c r="BV15" s="1427" t="s">
        <v>10299</v>
      </c>
      <c r="BW15" s="1427" t="s">
        <v>10300</v>
      </c>
      <c r="BX15" s="1427" t="s">
        <v>10301</v>
      </c>
      <c r="BY15" s="1427" t="s">
        <v>10302</v>
      </c>
      <c r="BZ15" s="1427" t="s">
        <v>10303</v>
      </c>
      <c r="CA15" s="1428"/>
      <c r="CB15" s="1427" t="s">
        <v>10304</v>
      </c>
      <c r="CC15" s="1427" t="s">
        <v>10305</v>
      </c>
      <c r="CD15" s="1427" t="s">
        <v>10306</v>
      </c>
      <c r="CE15" s="1427" t="s">
        <v>8081</v>
      </c>
      <c r="CF15" s="1428"/>
      <c r="CG15" s="1427" t="s">
        <v>9143</v>
      </c>
      <c r="CH15" s="1427" t="s">
        <v>10307</v>
      </c>
      <c r="CI15" s="1427" t="s">
        <v>10308</v>
      </c>
      <c r="CJ15" s="1427" t="s">
        <v>10309</v>
      </c>
      <c r="CK15" s="1453"/>
      <c r="CL15" s="1427" t="s">
        <v>10310</v>
      </c>
      <c r="CM15" s="1427" t="s">
        <v>9217</v>
      </c>
      <c r="CN15" s="1427" t="s">
        <v>4712</v>
      </c>
      <c r="CO15" s="1427" t="s">
        <v>8924</v>
      </c>
      <c r="CP15" s="1453"/>
      <c r="CQ15" s="1427" t="s">
        <v>10311</v>
      </c>
      <c r="CR15" s="1427">
        <v>54.12</v>
      </c>
      <c r="CS15" s="1427" t="s">
        <v>10312</v>
      </c>
      <c r="CT15" s="1427" t="s">
        <v>10313</v>
      </c>
      <c r="CU15" s="1427">
        <v>31.49</v>
      </c>
      <c r="CV15" s="1427">
        <v>24.9</v>
      </c>
      <c r="CW15" s="1427" t="s">
        <v>10314</v>
      </c>
      <c r="CX15" s="1427">
        <v>53.93</v>
      </c>
      <c r="CY15" s="1427" t="s">
        <v>10315</v>
      </c>
      <c r="CZ15" s="1427">
        <v>18.72</v>
      </c>
      <c r="DA15" s="1427">
        <v>35.39</v>
      </c>
      <c r="DB15" s="1427" t="s">
        <v>10316</v>
      </c>
      <c r="DC15" s="1427">
        <v>38.28</v>
      </c>
      <c r="DD15" s="1428"/>
      <c r="DE15" s="1427" t="s">
        <v>9513</v>
      </c>
      <c r="DF15" s="1427" t="s">
        <v>9582</v>
      </c>
      <c r="DG15" s="1427" t="s">
        <v>10317</v>
      </c>
      <c r="DH15" s="1469" t="s">
        <v>10318</v>
      </c>
      <c r="DI15" s="1427" t="s">
        <v>4700</v>
      </c>
    </row>
    <row r="16">
      <c r="A16" s="1424" t="s">
        <v>6037</v>
      </c>
      <c r="B16" s="1426">
        <v>0.12564814814814815</v>
      </c>
      <c r="C16" s="1426">
        <v>0.13260416666666666</v>
      </c>
      <c r="D16" s="1427" t="s">
        <v>10319</v>
      </c>
      <c r="E16" s="1427" t="s">
        <v>4322</v>
      </c>
      <c r="F16" s="1427" t="s">
        <v>10320</v>
      </c>
      <c r="G16" s="1427" t="s">
        <v>10321</v>
      </c>
      <c r="H16" s="1428"/>
      <c r="I16" s="1427" t="s">
        <v>10322</v>
      </c>
      <c r="J16" s="1427" t="s">
        <v>10323</v>
      </c>
      <c r="K16" s="1428"/>
      <c r="L16" s="1427" t="s">
        <v>10324</v>
      </c>
      <c r="M16" s="1427" t="s">
        <v>3941</v>
      </c>
      <c r="N16" s="1427" t="s">
        <v>10325</v>
      </c>
      <c r="O16" s="1427" t="s">
        <v>10326</v>
      </c>
      <c r="P16" s="1427" t="s">
        <v>10327</v>
      </c>
      <c r="Q16" s="1427" t="s">
        <v>10328</v>
      </c>
      <c r="R16" s="1427">
        <v>59.7</v>
      </c>
      <c r="S16" s="1453"/>
      <c r="T16" s="1427" t="s">
        <v>10329</v>
      </c>
      <c r="U16" s="1427" t="s">
        <v>10330</v>
      </c>
      <c r="V16" s="1427" t="s">
        <v>4693</v>
      </c>
      <c r="W16" s="1427" t="s">
        <v>10331</v>
      </c>
      <c r="X16" s="1427" t="s">
        <v>10332</v>
      </c>
      <c r="Y16" s="1427" t="s">
        <v>10333</v>
      </c>
      <c r="Z16" s="1427" t="s">
        <v>10334</v>
      </c>
      <c r="AA16" s="1427" t="s">
        <v>10335</v>
      </c>
      <c r="AB16" s="1428"/>
      <c r="AC16" s="1447" t="s">
        <v>8019</v>
      </c>
      <c r="AD16" s="1427" t="s">
        <v>10336</v>
      </c>
      <c r="AE16" s="1427" t="s">
        <v>10337</v>
      </c>
      <c r="AF16" s="1427">
        <v>48.08</v>
      </c>
      <c r="AG16" s="1427" t="s">
        <v>890</v>
      </c>
      <c r="AH16" s="1427" t="s">
        <v>8736</v>
      </c>
      <c r="AI16" s="1427" t="s">
        <v>10338</v>
      </c>
      <c r="AJ16" s="1427">
        <v>49.94</v>
      </c>
      <c r="AK16" s="1431"/>
      <c r="AL16" s="1432" t="s">
        <v>10339</v>
      </c>
      <c r="AM16" s="1433">
        <v>48.08</v>
      </c>
      <c r="AN16" s="1428"/>
      <c r="AO16" s="1434" t="s">
        <v>10340</v>
      </c>
      <c r="AP16" s="1435" t="s">
        <v>10155</v>
      </c>
      <c r="AQ16" s="1435">
        <v>59.42</v>
      </c>
      <c r="AR16" s="1435" t="s">
        <v>10341</v>
      </c>
      <c r="AS16" s="1435" t="s">
        <v>10342</v>
      </c>
      <c r="AT16" s="1435" t="s">
        <v>5829</v>
      </c>
      <c r="AU16" s="1435" t="s">
        <v>10343</v>
      </c>
      <c r="AV16" s="1431"/>
      <c r="AW16" s="1435" t="s">
        <v>10344</v>
      </c>
      <c r="AX16" s="1437" t="s">
        <v>10345</v>
      </c>
      <c r="AY16" s="1437" t="s">
        <v>7624</v>
      </c>
      <c r="AZ16" s="1437" t="s">
        <v>10346</v>
      </c>
      <c r="BA16" s="1437" t="s">
        <v>10347</v>
      </c>
      <c r="BB16" s="1437" t="s">
        <v>9394</v>
      </c>
      <c r="BC16" s="1437">
        <v>47.14</v>
      </c>
      <c r="BD16" s="1431"/>
      <c r="BE16" s="1437" t="s">
        <v>10348</v>
      </c>
      <c r="BF16" s="1437" t="s">
        <v>10349</v>
      </c>
      <c r="BG16" s="1440" t="s">
        <v>5036</v>
      </c>
      <c r="BH16" s="1440" t="s">
        <v>10350</v>
      </c>
      <c r="BI16" s="1440" t="s">
        <v>10351</v>
      </c>
      <c r="BJ16" s="1441"/>
      <c r="BK16" s="1434" t="s">
        <v>10352</v>
      </c>
      <c r="BL16" s="1442" t="s">
        <v>10353</v>
      </c>
      <c r="BM16" s="1442" t="s">
        <v>10354</v>
      </c>
      <c r="BN16" s="1442" t="s">
        <v>9666</v>
      </c>
      <c r="BO16" s="1442" t="s">
        <v>8267</v>
      </c>
      <c r="BP16" s="1442" t="s">
        <v>10355</v>
      </c>
      <c r="BQ16" s="1442" t="s">
        <v>10356</v>
      </c>
      <c r="BR16" s="1442" t="s">
        <v>7645</v>
      </c>
      <c r="BS16" s="1442" t="s">
        <v>4369</v>
      </c>
      <c r="BT16" s="1442">
        <v>44.04</v>
      </c>
      <c r="BU16" s="1431"/>
      <c r="BV16" s="1434" t="s">
        <v>7993</v>
      </c>
      <c r="BW16" s="1445" t="s">
        <v>10357</v>
      </c>
      <c r="BX16" s="1445" t="s">
        <v>10358</v>
      </c>
      <c r="BY16" s="1445" t="s">
        <v>10359</v>
      </c>
      <c r="BZ16" s="1445" t="s">
        <v>10360</v>
      </c>
      <c r="CA16" s="1441"/>
      <c r="CB16" s="1440" t="s">
        <v>10361</v>
      </c>
      <c r="CC16" s="1447" t="s">
        <v>10362</v>
      </c>
      <c r="CD16" s="1447" t="s">
        <v>9690</v>
      </c>
      <c r="CE16" s="1447">
        <v>53.69</v>
      </c>
      <c r="CF16" s="1431"/>
      <c r="CG16" s="1445" t="s">
        <v>3212</v>
      </c>
      <c r="CH16" s="1437" t="s">
        <v>9365</v>
      </c>
      <c r="CI16" s="1437" t="s">
        <v>10363</v>
      </c>
      <c r="CJ16" s="1437" t="s">
        <v>8859</v>
      </c>
      <c r="CK16" s="1441"/>
      <c r="CL16" s="1434" t="s">
        <v>10364</v>
      </c>
      <c r="CM16" s="1435" t="s">
        <v>10365</v>
      </c>
      <c r="CN16" s="1435" t="s">
        <v>10366</v>
      </c>
      <c r="CO16" s="1435" t="s">
        <v>10148</v>
      </c>
      <c r="CP16" s="1431"/>
      <c r="CQ16" s="1435">
        <v>47.93</v>
      </c>
      <c r="CR16" s="1480">
        <v>51.75</v>
      </c>
      <c r="CS16" s="1434" t="s">
        <v>370</v>
      </c>
      <c r="CT16" s="1434" t="s">
        <v>521</v>
      </c>
      <c r="CU16" s="1434">
        <v>33.53</v>
      </c>
      <c r="CV16" s="1434">
        <v>25.44</v>
      </c>
      <c r="CW16" s="1433" t="s">
        <v>10367</v>
      </c>
      <c r="CX16" s="1434">
        <v>49.79</v>
      </c>
      <c r="CY16" s="1434">
        <v>59.13</v>
      </c>
      <c r="CZ16" s="1434">
        <v>18.33</v>
      </c>
      <c r="DA16" s="1434">
        <v>33.76</v>
      </c>
      <c r="DB16" s="1434" t="s">
        <v>10368</v>
      </c>
      <c r="DC16" s="1434">
        <v>37.63</v>
      </c>
      <c r="DD16" s="1441"/>
      <c r="DE16" s="1434" t="s">
        <v>6041</v>
      </c>
      <c r="DF16" s="1432" t="s">
        <v>1937</v>
      </c>
      <c r="DG16" s="1432" t="s">
        <v>10369</v>
      </c>
      <c r="DH16" s="1427" t="s">
        <v>8415</v>
      </c>
      <c r="DI16" s="1480" t="s">
        <v>4450</v>
      </c>
    </row>
    <row r="17">
      <c r="A17" s="1451" t="s">
        <v>6055</v>
      </c>
      <c r="B17" s="1425" t="s">
        <v>10370</v>
      </c>
      <c r="C17" s="1425" t="s">
        <v>10371</v>
      </c>
      <c r="D17" s="1427" t="s">
        <v>10372</v>
      </c>
      <c r="E17" s="1469" t="s">
        <v>7596</v>
      </c>
      <c r="F17" s="1469" t="s">
        <v>9760</v>
      </c>
      <c r="G17" s="1427" t="s">
        <v>10373</v>
      </c>
      <c r="H17" s="1428"/>
      <c r="I17" s="1427" t="s">
        <v>10374</v>
      </c>
      <c r="J17" s="1427">
        <v>50.41</v>
      </c>
      <c r="K17" s="1428"/>
      <c r="L17" s="1427" t="s">
        <v>1474</v>
      </c>
      <c r="M17" s="1427" t="s">
        <v>3762</v>
      </c>
      <c r="N17" s="1427" t="s">
        <v>10375</v>
      </c>
      <c r="O17" s="1469" t="s">
        <v>10376</v>
      </c>
      <c r="P17" s="1427" t="s">
        <v>10377</v>
      </c>
      <c r="Q17" s="1427" t="s">
        <v>10378</v>
      </c>
      <c r="R17" s="1427">
        <v>58.97</v>
      </c>
      <c r="S17" s="1453"/>
      <c r="T17" s="1427" t="s">
        <v>10379</v>
      </c>
      <c r="U17" s="1427" t="s">
        <v>10380</v>
      </c>
      <c r="V17" s="1469" t="s">
        <v>8385</v>
      </c>
      <c r="W17" s="1469" t="s">
        <v>10381</v>
      </c>
      <c r="X17" s="1469" t="s">
        <v>8159</v>
      </c>
      <c r="Y17" s="1469" t="s">
        <v>10382</v>
      </c>
      <c r="Z17" s="1427"/>
      <c r="AA17" s="1427"/>
      <c r="AB17" s="1428"/>
      <c r="AC17" s="1469" t="s">
        <v>6687</v>
      </c>
      <c r="AD17" s="1469" t="s">
        <v>10383</v>
      </c>
      <c r="AE17" s="1469" t="s">
        <v>9897</v>
      </c>
      <c r="AF17" s="1469">
        <v>47.24</v>
      </c>
      <c r="AG17" s="1469" t="s">
        <v>1238</v>
      </c>
      <c r="AH17" s="1469" t="s">
        <v>8161</v>
      </c>
      <c r="AI17" s="1427" t="s">
        <v>1567</v>
      </c>
      <c r="AJ17" s="1469">
        <v>49.92</v>
      </c>
      <c r="AK17" s="1471"/>
      <c r="AL17" s="1469" t="s">
        <v>10384</v>
      </c>
      <c r="AM17" s="1477">
        <v>47.81</v>
      </c>
      <c r="AN17" s="1453"/>
      <c r="AO17" s="1469" t="s">
        <v>10385</v>
      </c>
      <c r="AP17" s="1469" t="s">
        <v>8673</v>
      </c>
      <c r="AQ17" s="1469">
        <v>58.95</v>
      </c>
      <c r="AR17" s="1435" t="s">
        <v>903</v>
      </c>
      <c r="AS17" s="1469" t="s">
        <v>10386</v>
      </c>
      <c r="AT17" s="1435" t="s">
        <v>10387</v>
      </c>
      <c r="AU17" s="1469" t="s">
        <v>2312</v>
      </c>
      <c r="AV17" s="1431"/>
      <c r="AW17" s="1469" t="s">
        <v>6976</v>
      </c>
      <c r="AX17" s="1437" t="s">
        <v>10388</v>
      </c>
      <c r="AY17" s="1469" t="s">
        <v>845</v>
      </c>
      <c r="AZ17" s="1469" t="s">
        <v>10389</v>
      </c>
      <c r="BA17" s="1469" t="s">
        <v>5924</v>
      </c>
      <c r="BB17" s="1469" t="s">
        <v>1389</v>
      </c>
      <c r="BC17" s="1469">
        <v>47.03</v>
      </c>
      <c r="BD17" s="1431"/>
      <c r="BE17" s="1469" t="s">
        <v>10390</v>
      </c>
      <c r="BF17" s="1469" t="s">
        <v>10391</v>
      </c>
      <c r="BG17" s="1469" t="s">
        <v>10392</v>
      </c>
      <c r="BH17" s="1440" t="s">
        <v>1008</v>
      </c>
      <c r="BI17" s="1440" t="s">
        <v>10393</v>
      </c>
      <c r="BJ17" s="1441"/>
      <c r="BK17" s="1434" t="s">
        <v>4948</v>
      </c>
      <c r="BL17" s="1442" t="s">
        <v>5376</v>
      </c>
      <c r="BM17" s="1469" t="s">
        <v>10394</v>
      </c>
      <c r="BN17" s="1442" t="s">
        <v>10395</v>
      </c>
      <c r="BO17" s="1442" t="s">
        <v>10396</v>
      </c>
      <c r="BP17" s="1442" t="s">
        <v>10397</v>
      </c>
      <c r="BQ17" s="1442" t="s">
        <v>10398</v>
      </c>
      <c r="BR17" s="1469" t="s">
        <v>10399</v>
      </c>
      <c r="BS17" s="1442" t="s">
        <v>10400</v>
      </c>
      <c r="BT17" s="1442">
        <v>43.28</v>
      </c>
      <c r="BU17" s="1431"/>
      <c r="BV17" s="1434" t="s">
        <v>10401</v>
      </c>
      <c r="BW17" s="1445"/>
      <c r="BX17" s="1445"/>
      <c r="BY17" s="1445"/>
      <c r="BZ17" s="1445" t="s">
        <v>10402</v>
      </c>
      <c r="CA17" s="1441"/>
      <c r="CB17" s="1440"/>
      <c r="CC17" s="1447" t="s">
        <v>1968</v>
      </c>
      <c r="CD17" s="1447"/>
      <c r="CE17" s="1496">
        <v>53.3</v>
      </c>
      <c r="CF17" s="1431"/>
      <c r="CG17" s="1445" t="s">
        <v>3827</v>
      </c>
      <c r="CH17" s="1437" t="s">
        <v>9376</v>
      </c>
      <c r="CI17" s="1469" t="s">
        <v>10403</v>
      </c>
      <c r="CJ17" s="1437" t="s">
        <v>10404</v>
      </c>
      <c r="CK17" s="1441"/>
      <c r="CL17" s="1469" t="s">
        <v>10405</v>
      </c>
      <c r="CM17" s="1435" t="s">
        <v>10406</v>
      </c>
      <c r="CN17" s="1469" t="s">
        <v>8364</v>
      </c>
      <c r="CO17" s="1469" t="s">
        <v>5661</v>
      </c>
      <c r="CP17" s="1431"/>
      <c r="CQ17" s="1469">
        <v>52.79</v>
      </c>
      <c r="CR17" s="1469" t="s">
        <v>3613</v>
      </c>
      <c r="CS17" s="1468" t="s">
        <v>10407</v>
      </c>
      <c r="CT17" s="1434" t="s">
        <v>9197</v>
      </c>
      <c r="CU17" s="1434">
        <v>33.06</v>
      </c>
      <c r="CV17" s="1469">
        <v>24.78</v>
      </c>
      <c r="CW17" s="1469" t="s">
        <v>8401</v>
      </c>
      <c r="CX17" s="1434">
        <v>51.72</v>
      </c>
      <c r="CY17" s="1469">
        <v>59.46</v>
      </c>
      <c r="CZ17" s="1497">
        <v>19.0</v>
      </c>
      <c r="DA17" s="1498">
        <v>33.3</v>
      </c>
      <c r="DB17" s="1469" t="s">
        <v>10408</v>
      </c>
      <c r="DC17" s="1434">
        <v>37.62</v>
      </c>
      <c r="DD17" s="1441"/>
      <c r="DE17" s="1469" t="s">
        <v>276</v>
      </c>
      <c r="DF17" s="1469" t="s">
        <v>6680</v>
      </c>
      <c r="DG17" s="1432" t="s">
        <v>10409</v>
      </c>
      <c r="DH17" s="1469" t="s">
        <v>8797</v>
      </c>
      <c r="DI17" s="1469" t="s">
        <v>10410</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10411</v>
      </c>
      <c r="E1" s="1512" t="s">
        <v>6489</v>
      </c>
      <c r="F1" s="1513" t="s">
        <v>6719</v>
      </c>
      <c r="G1" s="1514" t="s">
        <v>38</v>
      </c>
      <c r="H1" s="1515" t="s">
        <v>36</v>
      </c>
      <c r="I1" s="1511" t="s">
        <v>10412</v>
      </c>
      <c r="J1" s="1516" t="s">
        <v>39</v>
      </c>
      <c r="K1" s="1517" t="s">
        <v>6672</v>
      </c>
      <c r="L1" s="1196" t="s">
        <v>7457</v>
      </c>
      <c r="M1" s="1518" t="s">
        <v>7458</v>
      </c>
      <c r="N1" s="1519" t="s">
        <v>7459</v>
      </c>
      <c r="O1" s="1186" t="s">
        <v>7460</v>
      </c>
    </row>
    <row r="2" ht="15.75" customHeight="1">
      <c r="A2" s="1199" t="s">
        <v>7461</v>
      </c>
      <c r="B2" s="1520" t="s">
        <v>7462</v>
      </c>
      <c r="C2" s="1521">
        <v>0.04998842592592593</v>
      </c>
      <c r="D2" s="1202" t="s">
        <v>10413</v>
      </c>
      <c r="E2" s="1522" t="s">
        <v>10414</v>
      </c>
      <c r="F2" s="1523" t="s">
        <v>10415</v>
      </c>
      <c r="G2" s="1205" t="s">
        <v>10416</v>
      </c>
      <c r="H2" s="1207" t="s">
        <v>10417</v>
      </c>
      <c r="I2" s="1202" t="s">
        <v>10418</v>
      </c>
      <c r="J2" s="1208" t="s">
        <v>10419</v>
      </c>
      <c r="K2" s="1209" t="s">
        <v>10420</v>
      </c>
      <c r="L2" s="1210" t="s">
        <v>7487</v>
      </c>
      <c r="M2" s="1521">
        <v>0.05087962962962963</v>
      </c>
      <c r="N2" s="1524" t="str">
        <f t="shared" ref="N2:N21" si="1">TEXT(M2-C2, "m:ss")</f>
        <v>1:17</v>
      </c>
      <c r="O2" s="1212"/>
    </row>
    <row r="3" ht="15.75" customHeight="1">
      <c r="A3" s="1213" t="s">
        <v>7489</v>
      </c>
      <c r="B3" s="1525" t="s">
        <v>7490</v>
      </c>
      <c r="C3" s="1521">
        <v>0.051458333333333335</v>
      </c>
      <c r="D3" s="1202" t="s">
        <v>10421</v>
      </c>
      <c r="E3" s="1526" t="s">
        <v>10422</v>
      </c>
      <c r="F3" s="1204" t="s">
        <v>10423</v>
      </c>
      <c r="G3" s="1205" t="s">
        <v>10424</v>
      </c>
      <c r="H3" s="1207" t="s">
        <v>10425</v>
      </c>
      <c r="I3" s="1202" t="s">
        <v>10426</v>
      </c>
      <c r="J3" s="1208" t="s">
        <v>10427</v>
      </c>
      <c r="K3" s="1209" t="s">
        <v>10428</v>
      </c>
      <c r="L3" s="1210" t="s">
        <v>7890</v>
      </c>
      <c r="M3" s="1521">
        <v>0.05236111111111111</v>
      </c>
      <c r="N3" s="1524" t="str">
        <f t="shared" si="1"/>
        <v>1:18</v>
      </c>
    </row>
    <row r="4" ht="15.75" customHeight="1">
      <c r="A4" s="1215" t="s">
        <v>7523</v>
      </c>
      <c r="B4" s="1527" t="s">
        <v>7524</v>
      </c>
      <c r="C4" s="1521">
        <f>C17</f>
        <v>0.05158564815</v>
      </c>
      <c r="D4" s="1202" t="s">
        <v>10429</v>
      </c>
      <c r="E4" s="1526" t="s">
        <v>10430</v>
      </c>
      <c r="F4" s="1204" t="s">
        <v>10431</v>
      </c>
      <c r="G4" s="1205" t="s">
        <v>10432</v>
      </c>
      <c r="H4" s="1207" t="s">
        <v>10433</v>
      </c>
      <c r="I4" s="1202" t="s">
        <v>10434</v>
      </c>
      <c r="J4" s="1208" t="s">
        <v>10435</v>
      </c>
      <c r="K4" s="1209" t="s">
        <v>10436</v>
      </c>
      <c r="L4" s="1210" t="s">
        <v>7556</v>
      </c>
      <c r="M4" s="1524">
        <f>M17</f>
        <v>0.0521412037</v>
      </c>
      <c r="N4" s="1524" t="str">
        <f t="shared" si="1"/>
        <v>0:48</v>
      </c>
    </row>
    <row r="5" ht="15.75" customHeight="1">
      <c r="A5" s="1218" t="s">
        <v>327</v>
      </c>
      <c r="B5" s="1528" t="s">
        <v>7462</v>
      </c>
      <c r="C5" s="1529">
        <v>0.05</v>
      </c>
      <c r="D5" s="1234" t="s">
        <v>10437</v>
      </c>
      <c r="E5" s="1530" t="s">
        <v>10414</v>
      </c>
      <c r="F5" s="1238" t="s">
        <v>10415</v>
      </c>
      <c r="G5" s="1238" t="s">
        <v>10416</v>
      </c>
      <c r="H5" s="1238" t="s">
        <v>10417</v>
      </c>
      <c r="I5" s="1234" t="s">
        <v>10438</v>
      </c>
      <c r="J5" s="1238" t="s">
        <v>10439</v>
      </c>
      <c r="K5" s="1238" t="s">
        <v>10420</v>
      </c>
      <c r="L5" s="1239" t="s">
        <v>7570</v>
      </c>
      <c r="M5" s="1531">
        <v>0.05087962962962963</v>
      </c>
      <c r="N5" s="1532" t="str">
        <f t="shared" si="1"/>
        <v>1:16</v>
      </c>
      <c r="O5" s="1239" t="s">
        <v>10440</v>
      </c>
    </row>
    <row r="6" ht="15.75" customHeight="1">
      <c r="A6" s="1231" t="s">
        <v>5742</v>
      </c>
      <c r="B6" s="1528" t="s">
        <v>7462</v>
      </c>
      <c r="C6" s="1533">
        <v>0.050416666666666665</v>
      </c>
      <c r="D6" s="1239" t="s">
        <v>10441</v>
      </c>
      <c r="E6" s="1534" t="s">
        <v>10442</v>
      </c>
      <c r="F6" s="1234" t="s">
        <v>10443</v>
      </c>
      <c r="G6" s="1234" t="s">
        <v>10444</v>
      </c>
      <c r="H6" s="1239" t="s">
        <v>10445</v>
      </c>
      <c r="I6" s="1530" t="s">
        <v>10418</v>
      </c>
      <c r="J6" s="1239" t="s">
        <v>10446</v>
      </c>
      <c r="K6" s="1239" t="s">
        <v>10447</v>
      </c>
      <c r="L6" s="1234" t="s">
        <v>10448</v>
      </c>
      <c r="M6" s="1531">
        <v>0.0512037037037037</v>
      </c>
      <c r="N6" s="1532" t="str">
        <f t="shared" si="1"/>
        <v>1:08</v>
      </c>
      <c r="O6" s="1239" t="s">
        <v>10440</v>
      </c>
    </row>
    <row r="7" ht="15.75" customHeight="1">
      <c r="A7" s="1275" t="s">
        <v>1583</v>
      </c>
      <c r="B7" s="1528" t="s">
        <v>7462</v>
      </c>
      <c r="C7" s="1529">
        <v>0.05061342592592592</v>
      </c>
      <c r="D7" s="1530" t="s">
        <v>10413</v>
      </c>
      <c r="E7" s="1534" t="s">
        <v>10449</v>
      </c>
      <c r="F7" s="1239" t="s">
        <v>10450</v>
      </c>
      <c r="G7" s="1239" t="s">
        <v>10451</v>
      </c>
      <c r="H7" s="1239" t="s">
        <v>10452</v>
      </c>
      <c r="I7" s="1239" t="s">
        <v>10453</v>
      </c>
      <c r="J7" s="1239" t="s">
        <v>10454</v>
      </c>
      <c r="K7" s="1239" t="s">
        <v>10455</v>
      </c>
      <c r="L7" s="1239" t="s">
        <v>5650</v>
      </c>
      <c r="M7" s="1531">
        <v>0.05153935185185185</v>
      </c>
      <c r="N7" s="1532" t="str">
        <f t="shared" si="1"/>
        <v>1:20</v>
      </c>
      <c r="O7" s="1239" t="s">
        <v>10440</v>
      </c>
    </row>
    <row r="8" ht="15.75" customHeight="1">
      <c r="A8" s="1218" t="s">
        <v>5836</v>
      </c>
      <c r="B8" s="1528" t="s">
        <v>7462</v>
      </c>
      <c r="C8" s="1529">
        <v>0.05068287037037037</v>
      </c>
      <c r="D8" s="1239" t="s">
        <v>10456</v>
      </c>
      <c r="E8" s="1534" t="s">
        <v>10457</v>
      </c>
      <c r="F8" s="1234" t="s">
        <v>10458</v>
      </c>
      <c r="G8" s="1239" t="s">
        <v>10459</v>
      </c>
      <c r="H8" s="1234" t="s">
        <v>10460</v>
      </c>
      <c r="I8" s="1239" t="s">
        <v>10461</v>
      </c>
      <c r="J8" s="1239" t="s">
        <v>10462</v>
      </c>
      <c r="K8" s="1239" t="s">
        <v>10463</v>
      </c>
      <c r="L8" s="1252" t="s">
        <v>7487</v>
      </c>
      <c r="M8" s="1531">
        <v>0.05164351851851852</v>
      </c>
      <c r="N8" s="1532" t="str">
        <f t="shared" si="1"/>
        <v>1:23</v>
      </c>
      <c r="O8" s="1239" t="s">
        <v>10440</v>
      </c>
    </row>
    <row r="9" ht="15.75" customHeight="1">
      <c r="A9" s="1231" t="s">
        <v>1746</v>
      </c>
      <c r="B9" s="1528" t="s">
        <v>7462</v>
      </c>
      <c r="C9" s="1535">
        <v>0.050729166666666665</v>
      </c>
      <c r="D9" s="1239" t="s">
        <v>10464</v>
      </c>
      <c r="E9" s="1534" t="s">
        <v>10465</v>
      </c>
      <c r="F9" s="1239" t="s">
        <v>10466</v>
      </c>
      <c r="G9" s="1239" t="s">
        <v>10467</v>
      </c>
      <c r="H9" s="1239" t="s">
        <v>10468</v>
      </c>
      <c r="I9" s="1239" t="s">
        <v>9740</v>
      </c>
      <c r="J9" s="1239" t="s">
        <v>10469</v>
      </c>
      <c r="K9" s="1239" t="s">
        <v>10470</v>
      </c>
      <c r="L9" s="1239" t="s">
        <v>10471</v>
      </c>
      <c r="M9" s="1531">
        <v>0.05137731481481481</v>
      </c>
      <c r="N9" s="1532" t="str">
        <f t="shared" si="1"/>
        <v>0:56</v>
      </c>
      <c r="O9" s="1239" t="s">
        <v>10440</v>
      </c>
    </row>
    <row r="10" ht="15.75" customHeight="1">
      <c r="A10" s="1536" t="s">
        <v>2635</v>
      </c>
      <c r="B10" s="1528" t="s">
        <v>7462</v>
      </c>
      <c r="C10" s="1537">
        <v>0.05103009259259259</v>
      </c>
      <c r="D10" s="1239" t="s">
        <v>10472</v>
      </c>
      <c r="E10" s="1534" t="s">
        <v>9146</v>
      </c>
      <c r="F10" s="1239" t="s">
        <v>10473</v>
      </c>
      <c r="G10" s="1239" t="s">
        <v>10474</v>
      </c>
      <c r="H10" s="1239" t="s">
        <v>10475</v>
      </c>
      <c r="I10" s="1239" t="s">
        <v>10476</v>
      </c>
      <c r="J10" s="1239" t="s">
        <v>10477</v>
      </c>
      <c r="K10" s="1239" t="s">
        <v>10478</v>
      </c>
      <c r="L10" s="1239" t="s">
        <v>10479</v>
      </c>
      <c r="M10" s="1531">
        <v>0.051909722222222225</v>
      </c>
      <c r="N10" s="1532" t="str">
        <f t="shared" si="1"/>
        <v>1:16</v>
      </c>
      <c r="O10" s="1239" t="s">
        <v>10440</v>
      </c>
    </row>
    <row r="11">
      <c r="A11" s="1538" t="s">
        <v>7364</v>
      </c>
      <c r="B11" s="1539" t="s">
        <v>7462</v>
      </c>
      <c r="C11" s="1533">
        <v>0.05103009259259259</v>
      </c>
      <c r="D11" s="1328" t="s">
        <v>10480</v>
      </c>
      <c r="E11" s="1237" t="s">
        <v>10481</v>
      </c>
      <c r="F11" s="1239" t="s">
        <v>10482</v>
      </c>
      <c r="G11" s="1239" t="s">
        <v>10483</v>
      </c>
      <c r="H11" s="1239" t="s">
        <v>10484</v>
      </c>
      <c r="I11" s="1239" t="s">
        <v>10485</v>
      </c>
      <c r="J11" s="1239" t="s">
        <v>10486</v>
      </c>
      <c r="K11" s="1239" t="s">
        <v>10487</v>
      </c>
      <c r="L11" s="1239" t="s">
        <v>7772</v>
      </c>
      <c r="M11" s="1531">
        <v>0.05230324074074074</v>
      </c>
      <c r="N11" s="1531" t="str">
        <f t="shared" si="1"/>
        <v>1:50</v>
      </c>
      <c r="O11" s="1239" t="s">
        <v>10488</v>
      </c>
    </row>
    <row r="12" ht="15.75" customHeight="1">
      <c r="A12" s="1218" t="s">
        <v>1177</v>
      </c>
      <c r="B12" s="1528" t="s">
        <v>7462</v>
      </c>
      <c r="C12" s="1529">
        <v>0.05122685185185185</v>
      </c>
      <c r="D12" s="1239" t="s">
        <v>10489</v>
      </c>
      <c r="E12" s="1534" t="s">
        <v>8706</v>
      </c>
      <c r="F12" s="1239" t="s">
        <v>10490</v>
      </c>
      <c r="G12" s="1239" t="s">
        <v>10491</v>
      </c>
      <c r="H12" s="1239" t="s">
        <v>10492</v>
      </c>
      <c r="I12" s="1239" t="s">
        <v>7465</v>
      </c>
      <c r="J12" s="1239" t="s">
        <v>10493</v>
      </c>
      <c r="K12" s="1239" t="s">
        <v>10494</v>
      </c>
      <c r="L12" s="1234" t="s">
        <v>10495</v>
      </c>
      <c r="M12" s="1531">
        <v>0.052037037037037034</v>
      </c>
      <c r="N12" s="1532" t="str">
        <f t="shared" si="1"/>
        <v>1:10</v>
      </c>
      <c r="O12" s="1239" t="s">
        <v>10440</v>
      </c>
    </row>
    <row r="13" ht="15.75" customHeight="1">
      <c r="A13" s="1287" t="s">
        <v>537</v>
      </c>
      <c r="B13" s="1540" t="s">
        <v>7462</v>
      </c>
      <c r="C13" s="1529">
        <v>0.05133101851851852</v>
      </c>
      <c r="D13" s="1239" t="s">
        <v>10496</v>
      </c>
      <c r="E13" s="1237" t="s">
        <v>10497</v>
      </c>
      <c r="F13" s="1239" t="s">
        <v>10498</v>
      </c>
      <c r="G13" s="1234" t="s">
        <v>10499</v>
      </c>
      <c r="H13" s="1234" t="s">
        <v>10500</v>
      </c>
      <c r="I13" s="1239" t="s">
        <v>10501</v>
      </c>
      <c r="J13" s="1239" t="s">
        <v>10502</v>
      </c>
      <c r="K13" s="1239" t="s">
        <v>10503</v>
      </c>
      <c r="L13" s="1239" t="s">
        <v>8215</v>
      </c>
      <c r="M13" s="1531">
        <v>0.05197916666666667</v>
      </c>
      <c r="N13" s="1532" t="str">
        <f t="shared" si="1"/>
        <v>0:56</v>
      </c>
      <c r="O13" s="1239" t="s">
        <v>10504</v>
      </c>
    </row>
    <row r="14" ht="15.75" customHeight="1">
      <c r="A14" s="1231" t="s">
        <v>7820</v>
      </c>
      <c r="B14" s="1528" t="s">
        <v>7462</v>
      </c>
      <c r="C14" s="1533">
        <v>0.05144675925925926</v>
      </c>
      <c r="D14" s="1239" t="s">
        <v>10505</v>
      </c>
      <c r="E14" s="1534" t="s">
        <v>10506</v>
      </c>
      <c r="F14" s="1239" t="s">
        <v>10507</v>
      </c>
      <c r="G14" s="1239" t="s">
        <v>10508</v>
      </c>
      <c r="H14" s="1239" t="s">
        <v>10509</v>
      </c>
      <c r="I14" s="1239" t="s">
        <v>10510</v>
      </c>
      <c r="J14" s="1239" t="s">
        <v>10511</v>
      </c>
      <c r="K14" s="1239" t="s">
        <v>10512</v>
      </c>
      <c r="L14" s="1474" t="s">
        <v>7842</v>
      </c>
      <c r="M14" s="1531">
        <v>0.05258101851851852</v>
      </c>
      <c r="N14" s="1532" t="str">
        <f t="shared" si="1"/>
        <v>1:38</v>
      </c>
      <c r="O14" s="1239" t="s">
        <v>10440</v>
      </c>
    </row>
    <row r="15" ht="15.75" customHeight="1">
      <c r="A15" s="1287" t="s">
        <v>7871</v>
      </c>
      <c r="B15" s="1540" t="s">
        <v>7490</v>
      </c>
      <c r="C15" s="1529">
        <v>0.05146990740740741</v>
      </c>
      <c r="D15" s="1541" t="s">
        <v>10421</v>
      </c>
      <c r="E15" s="1237" t="s">
        <v>8941</v>
      </c>
      <c r="F15" s="1541" t="s">
        <v>10423</v>
      </c>
      <c r="G15" s="1541" t="s">
        <v>10424</v>
      </c>
      <c r="H15" s="1541" t="s">
        <v>10425</v>
      </c>
      <c r="I15" s="1239" t="s">
        <v>10513</v>
      </c>
      <c r="J15" s="1541" t="s">
        <v>10427</v>
      </c>
      <c r="K15" s="1541" t="s">
        <v>10428</v>
      </c>
      <c r="L15" s="1350" t="s">
        <v>7890</v>
      </c>
      <c r="M15" s="1531">
        <v>0.05236111111111111</v>
      </c>
      <c r="N15" s="1532" t="str">
        <f t="shared" si="1"/>
        <v>1:17</v>
      </c>
      <c r="O15" s="1239" t="s">
        <v>10440</v>
      </c>
    </row>
    <row r="16" ht="15.75" customHeight="1">
      <c r="A16" s="1218" t="s">
        <v>6055</v>
      </c>
      <c r="B16" s="1528" t="s">
        <v>7462</v>
      </c>
      <c r="C16" s="1533">
        <v>0.051550925925925924</v>
      </c>
      <c r="D16" s="1239" t="s">
        <v>10514</v>
      </c>
      <c r="E16" s="1534" t="s">
        <v>8926</v>
      </c>
      <c r="F16" s="1239" t="s">
        <v>10515</v>
      </c>
      <c r="G16" s="1239" t="s">
        <v>10516</v>
      </c>
      <c r="H16" s="1239" t="s">
        <v>10517</v>
      </c>
      <c r="I16" s="1239" t="s">
        <v>10518</v>
      </c>
      <c r="J16" s="1239" t="s">
        <v>10519</v>
      </c>
      <c r="K16" s="1239" t="s">
        <v>10520</v>
      </c>
      <c r="L16" s="1474" t="s">
        <v>10521</v>
      </c>
      <c r="M16" s="1531">
        <v>0.05229166666666667</v>
      </c>
      <c r="N16" s="1532" t="str">
        <f t="shared" si="1"/>
        <v>1:04</v>
      </c>
      <c r="O16" s="1239" t="s">
        <v>10440</v>
      </c>
    </row>
    <row r="17">
      <c r="A17" s="1542" t="s">
        <v>1746</v>
      </c>
      <c r="B17" s="1543" t="s">
        <v>7524</v>
      </c>
      <c r="C17" s="1529">
        <v>0.05158564814814815</v>
      </c>
      <c r="D17" s="1544" t="s">
        <v>10429</v>
      </c>
      <c r="E17" s="1545" t="s">
        <v>10430</v>
      </c>
      <c r="F17" s="1544" t="s">
        <v>10431</v>
      </c>
      <c r="G17" s="1544" t="s">
        <v>10432</v>
      </c>
      <c r="H17" s="1544" t="s">
        <v>10433</v>
      </c>
      <c r="I17" s="1544" t="s">
        <v>10434</v>
      </c>
      <c r="J17" s="1544" t="s">
        <v>10435</v>
      </c>
      <c r="K17" s="1544" t="s">
        <v>10436</v>
      </c>
      <c r="L17" s="1544" t="s">
        <v>7556</v>
      </c>
      <c r="M17" s="1531">
        <v>0.052141203703703703</v>
      </c>
      <c r="N17" s="1532" t="str">
        <f t="shared" si="1"/>
        <v>0:48</v>
      </c>
      <c r="O17" s="1239" t="s">
        <v>10522</v>
      </c>
    </row>
    <row r="18" ht="15.75" customHeight="1">
      <c r="A18" s="1287" t="s">
        <v>10523</v>
      </c>
      <c r="B18" s="1540" t="s">
        <v>7462</v>
      </c>
      <c r="C18" s="1529">
        <v>0.051770833333333335</v>
      </c>
      <c r="D18" s="1546" t="s">
        <v>10524</v>
      </c>
      <c r="E18" s="1237" t="s">
        <v>10525</v>
      </c>
      <c r="F18" s="1239" t="s">
        <v>10526</v>
      </c>
      <c r="G18" s="1239" t="s">
        <v>10527</v>
      </c>
      <c r="H18" s="1239" t="s">
        <v>10528</v>
      </c>
      <c r="I18" s="1239" t="s">
        <v>10529</v>
      </c>
      <c r="J18" s="1239" t="s">
        <v>10530</v>
      </c>
      <c r="K18" s="1239" t="s">
        <v>10531</v>
      </c>
      <c r="L18" s="1239" t="s">
        <v>10532</v>
      </c>
      <c r="M18" s="1531">
        <v>0.05238425925925926</v>
      </c>
      <c r="N18" s="1532" t="str">
        <f t="shared" si="1"/>
        <v>0:53</v>
      </c>
      <c r="O18" s="1239" t="s">
        <v>10533</v>
      </c>
    </row>
    <row r="19" ht="15.75" customHeight="1">
      <c r="A19" s="1287" t="s">
        <v>2685</v>
      </c>
      <c r="B19" s="1540" t="s">
        <v>7462</v>
      </c>
      <c r="C19" s="1547">
        <v>0.052210648148148145</v>
      </c>
      <c r="D19" s="1239" t="s">
        <v>10534</v>
      </c>
      <c r="E19" s="1237" t="s">
        <v>10535</v>
      </c>
      <c r="F19" s="1239" t="s">
        <v>10536</v>
      </c>
      <c r="G19" s="1239" t="s">
        <v>10537</v>
      </c>
      <c r="H19" s="1239" t="s">
        <v>10538</v>
      </c>
      <c r="I19" s="1239" t="s">
        <v>10539</v>
      </c>
      <c r="J19" s="1239" t="s">
        <v>10540</v>
      </c>
      <c r="K19" s="1239" t="s">
        <v>10541</v>
      </c>
      <c r="L19" s="1239" t="s">
        <v>10542</v>
      </c>
      <c r="M19" s="1548">
        <v>0.05337962962962963</v>
      </c>
      <c r="N19" s="1532" t="str">
        <f t="shared" si="1"/>
        <v>1:41</v>
      </c>
      <c r="O19" s="1239" t="s">
        <v>10543</v>
      </c>
    </row>
    <row r="20" ht="15.75" customHeight="1">
      <c r="A20" s="1273" t="s">
        <v>886</v>
      </c>
      <c r="B20" s="1540" t="s">
        <v>7490</v>
      </c>
      <c r="C20" s="1533">
        <v>0.05224537037037037</v>
      </c>
      <c r="D20" s="1239" t="s">
        <v>10544</v>
      </c>
      <c r="E20" s="1549" t="s">
        <v>10422</v>
      </c>
      <c r="F20" s="1239" t="s">
        <v>10545</v>
      </c>
      <c r="G20" s="1239" t="s">
        <v>10546</v>
      </c>
      <c r="H20" s="1239" t="s">
        <v>10547</v>
      </c>
      <c r="I20" s="1541" t="s">
        <v>10426</v>
      </c>
      <c r="J20" s="1239" t="s">
        <v>10548</v>
      </c>
      <c r="K20" s="1234" t="s">
        <v>10549</v>
      </c>
      <c r="L20" s="1239" t="s">
        <v>10550</v>
      </c>
      <c r="M20" s="1531">
        <v>0.053043981481481484</v>
      </c>
      <c r="N20" s="1532" t="str">
        <f t="shared" si="1"/>
        <v>1:09</v>
      </c>
      <c r="O20" s="1239" t="s">
        <v>10551</v>
      </c>
    </row>
    <row r="21" ht="15.75" customHeight="1">
      <c r="A21" s="1273" t="s">
        <v>2509</v>
      </c>
      <c r="B21" s="1540" t="s">
        <v>7490</v>
      </c>
      <c r="C21" s="1533">
        <v>0.05230324074074074</v>
      </c>
      <c r="D21" s="1239" t="s">
        <v>10552</v>
      </c>
      <c r="E21" s="1534" t="s">
        <v>10553</v>
      </c>
      <c r="F21" s="1239" t="s">
        <v>10463</v>
      </c>
      <c r="G21" s="1239" t="s">
        <v>10554</v>
      </c>
      <c r="H21" s="1239" t="s">
        <v>10555</v>
      </c>
      <c r="I21" s="1239" t="s">
        <v>8581</v>
      </c>
      <c r="J21" s="1239" t="s">
        <v>10556</v>
      </c>
      <c r="K21" s="1239" t="s">
        <v>10557</v>
      </c>
      <c r="L21" s="1239" t="s">
        <v>8349</v>
      </c>
      <c r="M21" s="1531">
        <v>0.05399305555555556</v>
      </c>
      <c r="N21" s="1532" t="str">
        <f t="shared" si="1"/>
        <v>2:26</v>
      </c>
      <c r="O21" s="1239" t="s">
        <v>10558</v>
      </c>
    </row>
    <row r="22" ht="15.75" customHeight="1">
      <c r="A22" s="1287" t="s">
        <v>6981</v>
      </c>
      <c r="B22" s="1540" t="s">
        <v>7462</v>
      </c>
      <c r="C22" s="1529">
        <v>0.05268518518518518</v>
      </c>
      <c r="D22" s="1328" t="s">
        <v>10559</v>
      </c>
      <c r="E22" s="1237" t="s">
        <v>10560</v>
      </c>
      <c r="F22" s="1239" t="s">
        <v>10561</v>
      </c>
      <c r="G22" s="1239" t="s">
        <v>10562</v>
      </c>
      <c r="H22" s="1239" t="s">
        <v>10563</v>
      </c>
      <c r="I22" s="1239" t="s">
        <v>10564</v>
      </c>
      <c r="J22" s="1239" t="s">
        <v>10565</v>
      </c>
      <c r="K22" s="1239" t="s">
        <v>10566</v>
      </c>
      <c r="L22" s="1239" t="s">
        <v>8658</v>
      </c>
      <c r="M22" s="1531">
        <v>0.05331018518518518</v>
      </c>
      <c r="N22" s="1550">
        <v>0.03611111111111111</v>
      </c>
      <c r="O22" s="1239" t="s">
        <v>10567</v>
      </c>
    </row>
    <row r="23" ht="15.75" customHeight="1">
      <c r="A23" s="1538" t="s">
        <v>6258</v>
      </c>
      <c r="B23" s="1540" t="s">
        <v>7462</v>
      </c>
      <c r="C23" s="1533">
        <v>0.05295138888888889</v>
      </c>
      <c r="D23" s="1239" t="s">
        <v>10568</v>
      </c>
      <c r="E23" s="1237" t="s">
        <v>10569</v>
      </c>
      <c r="F23" s="1239" t="s">
        <v>10570</v>
      </c>
      <c r="G23" s="1239" t="s">
        <v>10571</v>
      </c>
      <c r="H23" s="1239" t="s">
        <v>10572</v>
      </c>
      <c r="I23" s="1239" t="s">
        <v>7893</v>
      </c>
      <c r="J23" s="1239" t="s">
        <v>10573</v>
      </c>
      <c r="K23" s="1239" t="s">
        <v>10574</v>
      </c>
      <c r="L23" s="1239" t="s">
        <v>8565</v>
      </c>
      <c r="M23" s="1531">
        <v>0.05430555555555556</v>
      </c>
      <c r="N23" s="1532" t="str">
        <f t="shared" ref="N23:N25" si="2">TEXT(M23-C23, "m:ss")</f>
        <v>1:57</v>
      </c>
      <c r="O23" s="1239" t="s">
        <v>10440</v>
      </c>
    </row>
    <row r="24" ht="15.75" customHeight="1">
      <c r="A24" s="1273" t="s">
        <v>1433</v>
      </c>
      <c r="B24" s="1543" t="s">
        <v>7524</v>
      </c>
      <c r="C24" s="1533">
        <v>0.05296296296296296</v>
      </c>
      <c r="D24" s="1328" t="s">
        <v>10575</v>
      </c>
      <c r="E24" s="1237" t="s">
        <v>10576</v>
      </c>
      <c r="F24" s="1239" t="s">
        <v>10577</v>
      </c>
      <c r="G24" s="1239" t="s">
        <v>10578</v>
      </c>
      <c r="H24" s="1239" t="s">
        <v>10579</v>
      </c>
      <c r="I24" s="1239" t="s">
        <v>8129</v>
      </c>
      <c r="J24" s="1239" t="s">
        <v>10580</v>
      </c>
      <c r="K24" s="1239" t="s">
        <v>10581</v>
      </c>
      <c r="L24" s="1239" t="s">
        <v>7749</v>
      </c>
      <c r="M24" s="1531">
        <v>0.053912037037037036</v>
      </c>
      <c r="N24" s="1531" t="str">
        <f t="shared" si="2"/>
        <v>1:22</v>
      </c>
      <c r="O24" s="1239" t="s">
        <v>10440</v>
      </c>
    </row>
    <row r="25" ht="15.75" customHeight="1">
      <c r="A25" s="1273" t="s">
        <v>3598</v>
      </c>
      <c r="B25" s="1540" t="s">
        <v>7462</v>
      </c>
      <c r="C25" s="1533">
        <v>0.053043981481481484</v>
      </c>
      <c r="D25" s="1546" t="s">
        <v>10582</v>
      </c>
      <c r="E25" s="1237" t="s">
        <v>755</v>
      </c>
      <c r="F25" s="1239" t="s">
        <v>10583</v>
      </c>
      <c r="G25" s="1551" t="s">
        <v>10584</v>
      </c>
      <c r="H25" s="1239" t="s">
        <v>10585</v>
      </c>
      <c r="I25" s="1239" t="s">
        <v>10067</v>
      </c>
      <c r="J25" s="1239" t="s">
        <v>10586</v>
      </c>
      <c r="K25" s="1239" t="s">
        <v>8704</v>
      </c>
      <c r="L25" s="1239" t="s">
        <v>9062</v>
      </c>
      <c r="M25" s="1531">
        <v>0.054421296296296294</v>
      </c>
      <c r="N25" s="1531" t="str">
        <f t="shared" si="2"/>
        <v>1:59</v>
      </c>
      <c r="O25" s="1239" t="s">
        <v>10587</v>
      </c>
    </row>
    <row r="26" ht="15.75" customHeight="1">
      <c r="A26" s="1552" t="s">
        <v>2791</v>
      </c>
      <c r="B26" s="1553" t="s">
        <v>7462</v>
      </c>
      <c r="C26" s="1533">
        <v>0.05324074074074074</v>
      </c>
      <c r="D26" s="1554" t="s">
        <v>10588</v>
      </c>
      <c r="E26" s="1554" t="s">
        <v>10589</v>
      </c>
      <c r="F26" s="1554" t="s">
        <v>10590</v>
      </c>
      <c r="G26" s="1328" t="s">
        <v>10591</v>
      </c>
      <c r="H26" s="1328" t="s">
        <v>10592</v>
      </c>
      <c r="I26" s="1554" t="s">
        <v>10593</v>
      </c>
      <c r="J26" s="1328" t="s">
        <v>10594</v>
      </c>
      <c r="K26" s="1328" t="s">
        <v>10595</v>
      </c>
      <c r="L26" s="1328"/>
      <c r="M26" s="1531">
        <v>0.058229166666666665</v>
      </c>
      <c r="N26" s="1531"/>
      <c r="O26" s="1239" t="s">
        <v>10596</v>
      </c>
    </row>
    <row r="27" ht="15.75" customHeight="1">
      <c r="A27" s="1273" t="s">
        <v>1111</v>
      </c>
      <c r="B27" s="1525" t="s">
        <v>7490</v>
      </c>
      <c r="C27" s="1533">
        <v>0.05378472222222222</v>
      </c>
      <c r="D27" s="1328" t="s">
        <v>10597</v>
      </c>
      <c r="E27" s="1237" t="s">
        <v>10598</v>
      </c>
      <c r="F27" s="1239" t="s">
        <v>10599</v>
      </c>
      <c r="G27" s="1239" t="s">
        <v>10600</v>
      </c>
      <c r="H27" s="1239" t="s">
        <v>10601</v>
      </c>
      <c r="I27" s="1239" t="s">
        <v>7084</v>
      </c>
      <c r="J27" s="1239" t="s">
        <v>10602</v>
      </c>
      <c r="K27" s="1239" t="s">
        <v>10603</v>
      </c>
      <c r="L27" s="1239" t="s">
        <v>8374</v>
      </c>
      <c r="M27" s="1531">
        <v>0.054560185185185184</v>
      </c>
      <c r="N27" s="1531" t="str">
        <f t="shared" ref="N27:N28" si="3">TEXT(M27-C27, "m:ss")</f>
        <v>1:07</v>
      </c>
      <c r="O27" s="1239"/>
    </row>
    <row r="28" ht="15.75" customHeight="1">
      <c r="A28" s="1273" t="s">
        <v>4524</v>
      </c>
      <c r="B28" s="1543" t="s">
        <v>7490</v>
      </c>
      <c r="C28" s="1533">
        <v>0.061064814814814815</v>
      </c>
      <c r="D28" s="1328" t="s">
        <v>10604</v>
      </c>
      <c r="E28" s="1237" t="s">
        <v>10605</v>
      </c>
      <c r="F28" s="1239" t="s">
        <v>10606</v>
      </c>
      <c r="G28" s="1239" t="s">
        <v>10607</v>
      </c>
      <c r="H28" s="1239" t="s">
        <v>10608</v>
      </c>
      <c r="I28" s="1239" t="s">
        <v>10609</v>
      </c>
      <c r="J28" s="1239" t="s">
        <v>10610</v>
      </c>
      <c r="K28" s="1239" t="s">
        <v>10611</v>
      </c>
      <c r="L28" s="1239" t="s">
        <v>9584</v>
      </c>
      <c r="M28" s="1531">
        <v>0.06225694444444444</v>
      </c>
      <c r="N28" s="1531" t="str">
        <f t="shared" si="3"/>
        <v>1:43</v>
      </c>
      <c r="O28" s="1239" t="s">
        <v>10440</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