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<sst xmlns="http://schemas.openxmlformats.org/spreadsheetml/2006/main" count="19890" uniqueCount="10406">
  <si>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</si>
  <si>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</si>
  <si>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</si>
  <si>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</si>
  <si>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</si>
  <si>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</si>
  <si>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</si>
  <si>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</si>
  <si>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</si>
  <si>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</si>
  <si>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</si>
  <si>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</si>
  <si>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</si>
  <si>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</si>
  <si>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</si>
  <si>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</si>
  <si>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</si>
  <si>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</si>
  <si>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</si>
  <si>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</si>
  <si>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</si>
  <si>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</si>
  <si>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</si>
  <si>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</si>
  <si>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</si>
  <si>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</si>
  <si>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</si>
  <si>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</si>
  <si>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</si>
  <si>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</si>
  <si>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</si>
  <si>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</si>
  <si>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</si>
  <si>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</si>
  <si>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</si>
  <si>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</si>
  <si>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</si>
  <si>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</si>
  <si>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</si>
  <si>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</si>
  <si>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</si>
  <si>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</si>
  <si>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</si>
  <si>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</si>
  <si>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</si>
  <si>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</si>
  <si>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</si>
  <si>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</si>
  <si>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</si>
  <si>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</si>
  <si>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</si>
  <si>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</si>
  <si>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</si>
  <si>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</si>
  <si>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</si>
  <si>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</si>
  <si>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</si>
  <si>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</si>
  <si>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</si>
  <si>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</si>
  <si>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</si>
  <si>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</si>
  <si>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</si>
  <si>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</si>
  <si>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</si>
  <si>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</si>
  <si>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</si>
  <si>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</si>
  <si>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</si>
  <si>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</si>
  <si>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</si>
  <si>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</si>
  <si>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</si>
  <si>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</si>
  <si>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</si>
  <si>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</si>
  <si>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</si>
  <si>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</si>
  <si>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</si>
  <si>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</si>
  <si>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</si>
  <si>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</si>
  <si>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</si>
  <si>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</si>
  <si>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</si>
  <si>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</si>
  <si>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</si>
  <si>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</si>
  <si>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</si>
  <si>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</si>
  <si>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</si>
  <si>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</si>
  <si>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</si>
  <si>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</si>
  <si>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</si>
  <si>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</si>
  <si>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</si>
  <si>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</si>
  <si>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</si>
  <si>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</si>
  <si>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</si>
  <si>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</si>
  <si>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</si>
  <si>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</si>
  <si>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</si>
  <si>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</si>
  <si>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</si>
  <si>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</si>
  <si>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</si>
  <si>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</si>
  <si>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</si>
  <si>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</si>
  <si>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</si>
  <si>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</si>
  <si>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</si>
  <si>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</si>
  <si>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</si>
  <si>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</si>
  <si>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</si>
  <si>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</si>
  <si>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</si>
  <si>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</si>
  <si>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</si>
  <si>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</si>
  <si>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</si>
  <si>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</si>
  <si>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</si>
  <si>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</si>
  <si>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</si>
  <si>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</si>
  <si>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</si>
  <si>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</si>
  <si>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</si>
  <si>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</si>
  <si>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</si>
  <si>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</si>
  <si>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</si>
  <si>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</si>
  <si>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</si>
  <si>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</si>
  <si>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</si>
  <si>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</si>
  <si>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</si>
  <si>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</si>
  <si>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</si>
  <si>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</si>
  <si>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</si>
  <si>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</si>
  <si>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</si>
  <si>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</si>
  <si>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</si>
  <si>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</si>
  <si>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</si>
  <si>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</si>
  <si>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</si>
  <si>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</si>
  <si>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</si>
  <si>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</si>
  <si>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</si>
  <si>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</si>
  <si>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</si>
  <si>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</si>
  <si>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</si>
  <si>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</si>
  <si>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</si>
  <si>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</si>
  <si>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</si>
  <si>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</si>
  <si>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</si>
  <si>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</si>
  <si>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</si>
  <si>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</si>
  <si>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</si>
  <si>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</si>
  <si>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</si>
  <si>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</si>
  <si>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</si>
  <si>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</si>
  <si>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</si>
  <si>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</si>
  <si>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</si>
  <si>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</si>
  <si>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</si>
  <si>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</si>
  <si>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</si>
  <si>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</si>
  <si>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</si>
  <si>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</si>
  <si>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</si>
  <si>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</si>
  <si>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</si>
  <si>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</si>
  <si>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</si>
  <si>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</si>
  <si>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</si>
  <si>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</si>
  <si>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</si>
  <si>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</si>
  <si>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</si>
  <si>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</si>
  <si>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</si>
  <si>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</si>
  <si>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</si>
  <si>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</si>
  <si>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</si>
  <si>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</si>
  <si>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</si>
  <si>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</si>
  <si>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</si>
  <si>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</si>
  <si>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</si>
  <si>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</si>
  <si>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</si>
  <si>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</si>
  <si>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</si>
  <si>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</si>
  <si>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</si>
  <si>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</si>
  <si>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</si>
  <si>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</si>
  <si>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</si>
  <si>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</si>
  <si>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</si>
  <si>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</si>
  <si>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</si>
  <si>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</si>
  <si>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</si>
  <si>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</si>
  <si>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</si>
  <si>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</si>
  <si>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</si>
  <si>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</si>
  <si>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</si>
  <si>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</si>
  <si>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</si>
  <si>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</si>
  <si>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</si>
  <si>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</si>
  <si>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</si>
  <si>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</si>
  <si>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</si>
  <si>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</si>
  <si>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</si>
  <si>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</si>
  <si>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</si>
  <si>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</si>
  <si>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</si>
  <si>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</si>
  <si>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</si>
  <si>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</si>
  <si>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</si>
  <si>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</si>
  <si>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</si>
  <si>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</si>
  <si>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</si>
  <si>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</si>
  <si>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</si>
  <si>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</si>
  <si>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</si>
  <si>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</si>
  <si>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</si>
  <si>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</si>
  <si>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</si>
  <si>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</si>
  <si>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</si>
  <si>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</si>
  <si>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</si>
  <si>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</si>
  <si>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</si>
  <si>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</si>
  <si>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</si>
  <si>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</si>
  <si>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</si>
  <si>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</si>
  <si>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</si>
  <si>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</si>
  <si>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</si>
  <si>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</si>
  <si>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</si>
  <si>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</si>
  <si>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</si>
  <si>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</si>
  <si>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</si>
  <si>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</si>
  <si>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</si>
  <si>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</si>
  <si>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</si>
  <si>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</si>
  <si>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</si>
  <si>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</si>
  <si>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</si>
  <si>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</si>
  <si>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</si>
  <si>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</si>
  <si>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</si>
  <si>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</si>
  <si>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</si>
  <si>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</si>
  <si>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</si>
  <si>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</si>
  <si>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</si>
  <si>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</si>
  <si>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</si>
  <si>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</si>
  <si>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</si>
  <si>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</si>
  <si>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</si>
  <si>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</si>
  <si>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</si>
  <si>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</si>
  <si>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</si>
  <si>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</si>
  <si>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</si>
  <si>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</si>
  <si>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</si>
  <si>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</si>
  <si>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</si>
  <si>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</si>
  <si>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</si>
  <si>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</si>
  <si>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</si>
  <si>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</si>
  <si>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</si>
  <si>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</si>
  <si>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</si>
  <si>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</si>
  <si>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</si>
  <si>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</si>
  <si>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</si>
  <si>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</si>
  <si>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</si>
  <si>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</si>
  <si>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</si>
  <si>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</si>
  <si>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</si>
  <si>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</si>
  <si>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</si>
  <si>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</si>
  <si>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</si>
  <si>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</si>
  <si>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</si>
  <si>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</si>
  <si>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</si>
  <si>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</si>
  <si>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</si>
  <si>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</si>
  <si>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</si>
  <si>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</si>
  <si>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</si>
  <si>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</si>
  <si>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</si>
  <si>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</si>
  <si>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</si>
  <si>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</si>
  <si>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</si>
  <si>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</si>
  <si>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</si>
  <si>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</si>
  <si>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</si>
  <si>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</si>
  <si>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</si>
  <si>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</si>
  <si>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</si>
  <si>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</si>
  <si>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</si>
  <si>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</si>
  <si>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</si>
  <si>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</si>
  <si>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</si>
  <si>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</si>
  <si>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</si>
  <si>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</si>
  <si>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</si>
  <si>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</si>
  <si>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</si>
  <si>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</si>
  <si>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</si>
  <si>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</si>
  <si>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</si>
  <si>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</si>
  <si>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</si>
  <si>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</si>
  <si>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</si>
  <si>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</si>
  <si>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</si>
  <si>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</si>
  <si>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</si>
  <si>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</si>
  <si>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</si>
  <si>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</si>
  <si>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</si>
  <si>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</si>
  <si>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</si>
  <si>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</si>
  <si>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</si>
  <si>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</si>
  <si>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</si>
  <si>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</si>
  <si>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</si>
  <si>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</si>
  <si>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</si>
  <si>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</si>
  <si>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</si>
  <si>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</si>
  <si>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</si>
  <si>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</si>
  <si>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</si>
  <si>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</si>
  <si>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</si>
  <si>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</si>
  <si>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</si>
  <si>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</si>
  <si>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</si>
  <si>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</si>
  <si>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</si>
  <si>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</si>
  <si>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</si>
  <si>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</si>
  <si>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</si>
  <si>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</si>
  <si>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</si>
  <si>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</si>
  <si>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</si>
  <si>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</si>
  <si>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</si>
  <si>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</si>
  <si>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</si>
  <si>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</si>
  <si>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</si>
  <si>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</si>
  <si>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</si>
  <si>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</si>
  <si>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</si>
  <si>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</si>
  <si>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</si>
  <si>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</si>
  <si>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</si>
  <si>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</si>
  <si>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</si>
  <si>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</si>
  <si>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</si>
  <si>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</si>
  <si>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</si>
  <si>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</si>
  <si>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</si>
  <si>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</si>
  <si>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</si>
  <si>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</si>
  <si>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</si>
  <si>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</si>
  <si>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</si>
  <si>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</si>
  <si>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</si>
  <si>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</si>
  <si>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</si>
  <si>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</si>
  <si>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</si>
  <si>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</si>
  <si>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</si>
  <si>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</si>
  <si>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</si>
  <si>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</si>
  <si>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</si>
  <si>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</si>
  <si>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</si>
  <si>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</si>
  <si>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</si>
  <si>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</si>
  <si>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</si>
  <si>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</si>
  <si>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</si>
  <si>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</si>
  <si>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</si>
  <si>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</si>
  <si>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</si>
  <si>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</si>
  <si>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</si>
  <si>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</si>
  <si>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</si>
  <si>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</si>
  <si>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</si>
  <si>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</si>
  <si>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</si>
  <si>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</si>
  <si>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</si>
  <si>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</si>
  <si>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</si>
  <si>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</si>
  <si>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</si>
  <si>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</si>
  <si>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</si>
  <si>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</si>
  <si>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</si>
  <si>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</si>
  <si>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</si>
  <si>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</si>
  <si>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</si>
  <si>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</si>
  <si>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</si>
  <si>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</si>
  <si>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</si>
  <si>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</si>
  <si>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</si>
  <si>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</si>
  <si>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</si>
  <si>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</si>
  <si>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</si>
  <si>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</si>
  <si>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</si>
  <si>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</si>
  <si>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</si>
  <si>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</si>
  <si>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</si>
  <si>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</si>
  <si>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</si>
  <si>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</si>
  <si>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</si>
  <si>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</si>
  <si>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</si>
  <si>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</si>
  <si>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</si>
  <si>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</si>
  <si>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</si>
  <si>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</si>
  <si>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</si>
  <si>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</si>
  <si>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</si>
  <si>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</si>
  <si>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</si>
  <si>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</si>
  <si>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</si>
  <si>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</si>
  <si>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</si>
  <si>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</si>
  <si>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</si>
  <si>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</si>
  <si>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</si>
  <si>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</si>
  <si>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</si>
  <si>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</si>
  <si>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</si>
  <si>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</si>
  <si>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</si>
  <si>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</si>
  <si>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</si>
  <si>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</si>
  <si>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</si>
  <si>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</si>
  <si>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</si>
  <si>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</si>
  <si>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</si>
  <si>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</si>
  <si>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</si>
  <si>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</si>
  <si>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</si>
  <si>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</si>
  <si>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</si>
  <si>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</si>
  <si>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</si>
  <si>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</si>
  <si>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</si>
  <si>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</si>
  <si>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</si>
  <si>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</si>
  <si>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</si>
  <si>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</si>
  <si>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</si>
  <si>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</si>
  <si>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</si>
  <si>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</si>
  <si>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</si>
  <si>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</si>
  <si>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</si>
  <si>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</si>
  <si>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</si>
  <si>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</si>
  <si>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</si>
  <si>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</si>
  <si>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</si>
  <si>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</si>
  <si>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</si>
  <si>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</si>
  <si>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</si>
  <si>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</si>
  <si>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</si>
  <si>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</si>
  <si>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</si>
  <si>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</si>
  <si>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</si>
  <si>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</si>
  <si>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</si>
  <si>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</si>
  <si>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</si>
  <si>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</si>
  <si>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</si>
  <si>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</si>
  <si>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</si>
  <si>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</si>
  <si>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</si>
  <si>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</si>
  <si>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</si>
  <si>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</si>
  <si>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</si>
  <si>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</si>
  <si>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</si>
  <si>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</si>
  <si>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</si>
  <si>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</si>
  <si>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</si>
  <si>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</si>
  <si>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</si>
  <si>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</si>
  <si>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</si>
  <si>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</si>
  <si>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</si>
  <si>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</si>
  <si>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</si>
  <si>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</si>
  <si>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</si>
  <si>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</si>
  <si>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</si>
  <si>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</si>
  <si>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</si>
  <si>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</si>
  <si>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</si>
  <si>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</si>
  <si>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</si>
  <si>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</si>
  <si>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</si>
  <si>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</si>
  <si>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</si>
  <si>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</si>
  <si>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</si>
  <si>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</si>
  <si>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</si>
  <si>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</si>
  <si>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</si>
  <si>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</si>
  <si>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</si>
  <si>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</si>
  <si>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</si>
  <si>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</si>
  <si>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</si>
  <si>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</si>
  <si>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</si>
  <si>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</si>
  <si>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</si>
  <si>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</si>
  <si>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</si>
  <si>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</si>
  <si>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</si>
  <si>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</si>
  <si>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</si>
  <si>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</si>
  <si>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</si>
  <si>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</si>
  <si>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</si>
  <si>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</si>
  <si>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</si>
  <si>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</si>
  <si>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</si>
  <si>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</si>
  <si>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</si>
  <si>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</si>
  <si>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</si>
  <si>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</si>
  <si>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</si>
  <si>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</si>
  <si>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</si>
  <si>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</si>
  <si>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</si>
  <si>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</si>
  <si>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</si>
  <si>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</si>
  <si>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</si>
  <si>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</si>
  <si>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</si>
  <si>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</si>
  <si>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</si>
  <si>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</si>
  <si>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</si>
  <si>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</si>
  <si>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</si>
  <si>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</si>
  <si>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</si>
  <si>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</si>
  <si>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</si>
  <si>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</si>
  <si>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</si>
  <si>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</si>
  <si>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</si>
  <si>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</si>
  <si>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</si>
  <si>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</si>
  <si>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</si>
  <si>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</si>
  <si>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</si>
  <si>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</si>
  <si>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</si>
  <si>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</si>
  <si>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</si>
  <si>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</si>
  <si>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</si>
  <si>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</si>
  <si>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</si>
  <si>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</si>
  <si>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</si>
  <si>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</si>
  <si>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</si>
  <si>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</si>
  <si>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</si>
  <si>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</si>
  <si>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</si>
  <si>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</si>
  <si>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</si>
  <si>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</si>
  <si>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</si>
  <si>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</si>
  <si>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</si>
  <si>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</si>
  <si>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</si>
  <si>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</si>
  <si>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</si>
  <si>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</si>
  <si>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</si>
  <si>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</si>
  <si>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</si>
  <si>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</si>
  <si>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</si>
  <si>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</si>
  <si>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</si>
  <si>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</si>
  <si>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</si>
  <si>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</si>
  <si>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</si>
  <si>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</si>
  <si>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</si>
  <si>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</si>
  <si>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</si>
  <si>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</si>
  <si>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</si>
  <si>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</si>
  <si>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</si>
  <si>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</si>
  <si>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</si>
  <si>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</si>
  <si>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</si>
  <si>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</si>
  <si>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</si>
  <si>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</si>
  <si>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</si>
  <si>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</si>
  <si>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</si>
  <si>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</si>
  <si>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</si>
  <si>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</si>
  <si>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</si>
  <si>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</si>
  <si>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</si>
  <si>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</si>
  <si>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</si>
  <si>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</si>
  <si>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</si>
  <si>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</si>
  <si>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</si>
  <si>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</si>
  <si>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</si>
  <si>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</si>
  <si>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</si>
  <si>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</si>
  <si>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</si>
  <si>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</si>
  <si>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</si>
  <si>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</si>
  <si>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</si>
  <si>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</si>
  <si>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</si>
  <si>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</si>
  <si>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</si>
  <si>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</si>
  <si>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</si>
  <si>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</si>
  <si>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</si>
  <si>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</si>
  <si>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</si>
  <si>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</si>
  <si>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</si>
  <si>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</si>
  <si>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</si>
  <si>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</si>
  <si>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</si>
  <si>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</si>
  <si>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</si>
  <si>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</si>
  <si>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</si>
  <si>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</si>
  <si>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</si>
  <si>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</si>
  <si>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</si>
  <si>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</si>
  <si>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</si>
  <si>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</si>
  <si>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</si>
  <si>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</si>
  <si>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</si>
  <si>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</si>
  <si>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</si>
  <si>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</si>
  <si>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</si>
  <si>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</si>
  <si>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</si>
  <si>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</si>
  <si>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</si>
  <si>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</si>
  <si>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</si>
  <si>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</si>
  <si>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</si>
  <si>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</si>
  <si>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</si>
  <si>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</si>
  <si>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</si>
  <si>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</si>
  <si>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</si>
  <si>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</si>
  <si>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</si>
  <si>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</si>
  <si>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</si>
  <si>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</si>
  <si>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</si>
  <si>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</si>
  <si>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</si>
  <si>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</si>
  <si>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</si>
  <si>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</si>
  <si>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</si>
  <si>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</si>
  <si>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</si>
  <si>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</si>
  <si>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</si>
  <si>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</si>
  <si>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</si>
  <si>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</si>
  <si>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</si>
  <si>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</si>
  <si>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</si>
  <si>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</si>
  <si>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</si>
  <si>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</si>
  <si>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</si>
  <si>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</si>
  <si>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</si>
  <si>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</si>
  <si>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</si>
  <si>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</si>
  <si>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</si>
  <si>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</si>
  <si>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</si>
  <si>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</si>
  <si>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</si>
  <si>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</si>
  <si>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</si>
  <si>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</si>
  <si>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</si>
  <si>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</si>
  <si>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</si>
  <si>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</si>
  <si>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</si>
  <si>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</si>
  <si>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</si>
  <si>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</si>
  <si>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</si>
  <si>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</si>
  <si>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</si>
  <si>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</si>
  <si>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</si>
  <si>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</si>
  <si>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</si>
  <si>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</si>
  <si>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</si>
  <si>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</si>
  <si>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</si>
  <si>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</si>
  <si>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</si>
  <si>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</si>
  <si>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</si>
  <si>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</si>
  <si>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</si>
  <si>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</si>
  <si>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</si>
  <si>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</si>
  <si>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</si>
  <si>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</si>
  <si>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</si>
  <si>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</si>
  <si>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</si>
  <si>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</si>
  <si>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</si>
  <si>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</si>
  <si>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</si>
  <si>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</si>
  <si>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</si>
  <si>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</si>
  <si>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</si>
  <si>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</si>
  <si>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</si>
  <si>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</si>
  <si>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</si>
  <si>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</si>
  <si>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</si>
  <si>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</si>
  <si>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</si>
  <si>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</si>
  <si>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</si>
  <si>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</si>
  <si>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</si>
  <si>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</si>
  <si>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</si>
  <si>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</si>
  <si>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</si>
  <si>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</si>
  <si>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</si>
  <si>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</si>
  <si>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</si>
  <si>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</si>
  <si>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</si>
  <si>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</si>
  <si>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</si>
  <si>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</si>
  <si>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</si>
  <si>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</si>
  <si>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</si>
  <si>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</si>
  <si>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</si>
  <si>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</si>
  <si>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</si>
  <si>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</si>
  <si>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</si>
  <si>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</si>
  <si>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</si>
  <si>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</si>
  <si>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</si>
  <si>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</si>
  <si>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</si>
  <si>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</si>
  <si>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</si>
  <si>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</si>
  <si>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</si>
  <si>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</si>
  <si>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</si>
  <si>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</si>
  <si>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</si>
  <si>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</si>
  <si>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</si>
  <si>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</si>
  <si>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</si>
  <si>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</si>
  <si>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</si>
  <si>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</si>
  <si>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</si>
  <si>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</si>
  <si>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</si>
  <si>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</si>
  <si>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</si>
  <si>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</si>
  <si>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</si>
  <si>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</si>
  <si>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</si>
  <si>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</si>
  <si>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</si>
  <si>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</si>
  <si>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</si>
  <si>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</si>
  <si>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</si>
  <si>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</si>
  <si>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</si>
  <si>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</si>
  <si>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</si>
  <si>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</si>
  <si>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</si>
  <si>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</si>
  <si>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</si>
  <si>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</si>
  <si>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</si>
  <si>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</si>
  <si>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</si>
  <si>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</si>
  <si>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</si>
  <si>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</si>
  <si>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</si>
  <si>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</si>
  <si>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</si>
  <si>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</si>
  <si>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</si>
  <si>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</si>
  <si>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</si>
  <si>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</si>
  <si>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</si>
  <si>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</si>
  <si>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</si>
  <si>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</si>
  <si>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</si>
  <si>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</si>
  <si>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</si>
  <si>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</si>
  <si>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</si>
  <si>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</si>
  <si>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</si>
  <si>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</si>
  <si>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</si>
  <si>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</si>
  <si>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</si>
  <si>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</si>
  <si>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</si>
  <si>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</si>
  <si>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</si>
  <si>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</si>
  <si>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</si>
  <si>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</si>
  <si>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</si>
  <si>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</si>
  <si>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</si>
  <si>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</si>
  <si>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</si>
  <si>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</si>
  <si>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</si>
  <si>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</si>
  <si>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</si>
  <si>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</si>
  <si>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</si>
  <si>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</si>
  <si>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</si>
  <si>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</si>
  <si>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</si>
  <si>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</si>
  <si>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</si>
  <si>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</si>
  <si>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</si>
  <si>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</si>
  <si>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</si>
  <si>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</si>
  <si>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</si>
  <si>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</si>
  <si>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</si>
  <si>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</si>
  <si>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</si>
  <si>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</si>
  <si>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</si>
  <si>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</si>
  <si>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</si>
  <si>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</si>
  <si>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</si>
  <si>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</si>
  <si>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</si>
  <si>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</si>
  <si>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</si>
  <si>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</si>
  <si>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</si>
  <si>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</si>
  <si>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</si>
  <si>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</si>
  <si>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</si>
  <si>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</si>
  <si>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</si>
  <si>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</si>
  <si>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</si>
  <si>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</si>
  <si>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</si>
  <si>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</si>
  <si>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</si>
  <si>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</si>
  <si>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</si>
  <si>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</si>
  <si>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</si>
  <si>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</si>
  <si>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</si>
  <si>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</si>
  <si>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</si>
  <si>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</si>
  <si>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</si>
  <si>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</si>
  <si>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</si>
  <si>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</si>
  <si>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</si>
  <si>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</si>
  <si>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</si>
  <si>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</si>
  <si>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</si>
  <si>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</si>
  <si>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</si>
  <si>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</si>
  <si>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</si>
  <si>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</si>
  <si>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</si>
  <si>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</si>
  <si>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</si>
  <si>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</si>
  <si>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</si>
  <si>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</si>
  <si>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</si>
  <si>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</si>
  <si>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</si>
  <si>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</si>
  <si>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</si>
  <si>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</si>
  <si>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</si>
  <si>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</si>
  <si>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</si>
  <si>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</si>
  <si>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</si>
  <si>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</si>
  <si>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</si>
  <si>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</si>
  <si>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</si>
  <si>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</si>
  <si>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</si>
  <si>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</si>
  <si>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</si>
  <si>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</si>
  <si>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</si>
  <si>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</si>
  <si>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</si>
  <si>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</si>
  <si>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</si>
  <si>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</si>
  <si>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</si>
  <si>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</si>
  <si>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</si>
  <si>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</si>
  <si>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</si>
  <si>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</si>
  <si>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</si>
  <si>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</si>
  <si>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</si>
  <si>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</si>
  <si>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</si>
  <si>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</si>
  <si>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</si>
  <si>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</si>
  <si>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</si>
  <si>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</si>
  <si>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</si>
  <si>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</si>
  <si>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</si>
  <si>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</si>
  <si>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</si>
  <si>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</si>
  <si>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</si>
  <si>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</si>
  <si>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</si>
  <si>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</si>
  <si>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</si>
  <si>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</si>
  <si>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</si>
  <si>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</si>
  <si>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</si>
  <si>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</si>
  <si>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</si>
  <si>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</si>
  <si>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</si>
  <si>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</si>
  <si>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</si>
  <si>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</si>
  <si>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</si>
  <si>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</si>
  <si>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</si>
  <si>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</si>
  <si>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</si>
  <si>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</si>
  <si>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</si>
  <si>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</si>
  <si>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</si>
  <si>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</si>
  <si>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</si>
  <si>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</si>
  <si>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</si>
  <si>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</si>
  <si>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</si>
  <si>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</si>
  <si>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</si>
  <si>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</si>
  <si>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</si>
  <si>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</si>
  <si>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</si>
  <si>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</si>
  <si>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</si>
  <si>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</si>
  <si>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</si>
  <si>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</si>
  <si>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</si>
  <si>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</si>
  <si>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</si>
  <si>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</si>
  <si>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</si>
  <si>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</si>
  <si>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</si>
  <si>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</si>
  <si>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</si>
  <si>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</si>
  <si>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</si>
  <si>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</si>
  <si>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</si>
  <si>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</si>
  <si>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</si>
  <si>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</si>
  <si>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</si>
  <si>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</si>
  <si>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</si>
  <si>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</si>
  <si>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</si>
  <si>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</si>
  <si>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</si>
  <si>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</si>
  <si>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</si>
  <si>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</si>
  <si>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</si>
  <si>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</si>
  <si>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</si>
  <si>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</si>
  <si>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</si>
  <si>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</si>
  <si>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</si>
  <si>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</si>
  <si>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</si>
  <si>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</si>
  <si>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</si>
  <si>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</si>
  <si>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</si>
  <si>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</si>
  <si>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</si>
  <si>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</si>
  <si>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</si>
  <si>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</si>
  <si>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</si>
  <si>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</si>
  <si>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</si>
  <si>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</si>
  <si>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</si>
  <si>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</si>
  <si>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</si>
  <si>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</si>
  <si>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</si>
  <si>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</si>
  <si>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</si>
  <si>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</si>
  <si>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</si>
  <si>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</si>
  <si>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</si>
  <si>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</si>
  <si>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</si>
  <si>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</si>
  <si>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</si>
  <si>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</si>
  <si>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</si>
  <si>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</si>
  <si>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</si>
  <si>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</si>
  <si>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</si>
  <si>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</si>
  <si>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</si>
  <si>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</si>
  <si>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</si>
  <si>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</si>
  <si>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</si>
  <si>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</si>
  <si>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</si>
  <si>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</si>
  <si>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</si>
  <si>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</si>
  <si>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</si>
  <si>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</si>
  <si>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</si>
  <si>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</si>
  <si>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</si>
  <si>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</si>
  <si>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</si>
  <si>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</si>
  <si>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</si>
  <si>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</si>
  <si>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</si>
  <si>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</si>
  <si>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</si>
  <si>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</si>
  <si>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</si>
  <si>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</si>
  <si>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</si>
  <si>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</si>
  <si>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</si>
  <si>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</si>
  <si>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</si>
  <si>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</si>
  <si>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</si>
  <si>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</si>
  <si>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</si>
  <si>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</si>
  <si>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</si>
  <si>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</si>
  <si>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</si>
  <si>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</si>
  <si>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</si>
  <si>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</si>
  <si>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</si>
  <si>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</si>
  <si>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</si>
  <si>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</si>
  <si>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</si>
  <si>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</si>
  <si>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</si>
  <si>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</si>
  <si>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</si>
  <si>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</si>
  <si>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</si>
  <si>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</si>
  <si>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</si>
  <si>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</si>
  <si>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</si>
  <si>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</si>
  <si>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</si>
  <si>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</si>
  <si>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</si>
  <si>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</si>
  <si>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</si>
  <si>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</si>
  <si>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</si>
  <si>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</si>
  <si>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</si>
  <si>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</si>
  <si>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</si>
  <si>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</si>
  <si>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</si>
  <si>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</si>
  <si>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</si>
  <si>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</si>
  <si>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</si>
  <si>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</si>
  <si>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</si>
  <si>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</si>
  <si>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</si>
  <si>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</si>
  <si>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</si>
  <si>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</si>
  <si>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</si>
  <si>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</si>
  <si>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</si>
  <si>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</si>
  <si>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</si>
  <si>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</si>
  <si>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</si>
  <si>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</si>
  <si>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</si>
  <si>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</si>
  <si>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</si>
  <si>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</si>
  <si>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</si>
  <si>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</si>
  <si>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</si>
  <si>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</si>
  <si>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</si>
  <si>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</si>
  <si>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</si>
  <si>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</si>
  <si>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</si>
  <si>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</si>
  <si>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</si>
  <si>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</si>
  <si>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</si>
  <si>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</si>
  <si>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</si>
  <si>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</si>
  <si>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</si>
  <si>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</si>
  <si>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</si>
  <si>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</si>
  <si>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</si>
  <si>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</si>
  <si>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</si>
  <si>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</si>
  <si>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</si>
  <si>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</si>
  <si>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</si>
  <si>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</si>
  <si>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</si>
  <si>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</si>
  <si>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</si>
  <si>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</si>
  <si>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</si>
  <si>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</si>
  <si>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</si>
  <si>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</si>
  <si>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</si>
  <si>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</si>
  <si>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</si>
  <si>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</si>
  <si>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</si>
  <si>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</si>
  <si>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</si>
  <si>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</si>
  <si>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</si>
  <si>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</si>
  <si>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</si>
  <si>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</si>
  <si>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</si>
  <si>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</si>
  <si>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</si>
  <si>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</si>
  <si>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</si>
  <si>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</si>
  <si>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</si>
  <si>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</si>
  <si>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</si>
  <si>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</si>
  <si>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</si>
  <si>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</si>
  <si>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</si>
  <si>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</si>
  <si>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</si>
  <si>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</si>
  <si>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</si>
  <si>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</si>
  <si>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</si>
  <si>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</si>
  <si>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</si>
  <si>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</si>
  <si>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</si>
  <si>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</si>
  <si>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</si>
  <si>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</si>
  <si>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</si>
  <si>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</si>
  <si>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</si>
  <si>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</si>
  <si>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</si>
  <si>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</si>
  <si>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</si>
  <si>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</si>
  <si>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</si>
  <si>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</si>
  <si>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</si>
  <si>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</si>
  <si>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</si>
  <si>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</si>
  <si>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</si>
  <si>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</si>
  <si>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</si>
  <si>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</si>
  <si>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</si>
  <si>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</si>
  <si>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</si>
  <si>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</si>
  <si>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</si>
  <si>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</si>
  <si>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</si>
  <si>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</si>
  <si>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</si>
  <si>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</si>
  <si>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</si>
  <si>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</si>
  <si>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</si>
  <si>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</si>
  <si>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</si>
  <si>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</si>
  <si>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</si>
  <si>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</si>
  <si>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</si>
  <si>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</si>
  <si>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</si>
  <si>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</si>
  <si>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</si>
  <si>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</si>
  <si>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</si>
  <si>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</si>
  <si>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</si>
  <si>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</si>
  <si>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</si>
  <si>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</si>
  <si>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</si>
  <si>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</si>
  <si>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</si>
  <si>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</si>
  <si>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</si>
  <si>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</si>
  <si>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</si>
  <si>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</si>
  <si>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</si>
  <si>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</si>
  <si>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</si>
  <si>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</si>
  <si>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</si>
  <si>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</si>
  <si>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</si>
  <si>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</si>
  <si>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</si>
  <si>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</si>
  <si>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</si>
  <si>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</si>
  <si>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</si>
  <si>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</si>
  <si>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</si>
  <si>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</si>
  <si>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</si>
  <si>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</si>
  <si>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</si>
  <si>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</si>
  <si>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</si>
  <si>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</si>
  <si>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</si>
  <si>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</si>
  <si>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</si>
  <si>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</si>
  <si>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</si>
  <si>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</si>
  <si>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</si>
  <si>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</si>
  <si>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</si>
  <si>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</si>
  <si>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</si>
  <si>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</si>
  <si>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</si>
  <si>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</si>
  <si>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</si>
  <si>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</si>
  <si>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</si>
  <si>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</si>
  <si>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</si>
  <si>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</si>
  <si>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</si>
  <si>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</si>
  <si>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</si>
  <si>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</si>
  <si>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</si>
  <si>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</si>
  <si>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</si>
  <si>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</si>
  <si>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</si>
  <si>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</si>
  <si>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</si>
  <si>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</si>
  <si>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</si>
  <si>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</si>
  <si>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</si>
  <si>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</si>
  <si>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</si>
  <si>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</si>
  <si>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</si>
  <si>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</si>
  <si>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</si>
  <si>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</si>
  <si>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</si>
  <si>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</si>
  <si>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</si>
  <si>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</si>
  <si>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</si>
  <si>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</si>
  <si>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</si>
  <si>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</si>
  <si>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</si>
  <si>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</si>
  <si>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</si>
  <si>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</si>
  <si>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</si>
  <si>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</si>
  <si>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</si>
  <si>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</si>
  <si>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</si>
  <si>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</si>
  <si>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</si>
  <si>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</si>
  <si>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</si>
  <si>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</si>
  <si>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</si>
  <si>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</si>
  <si>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</si>
  <si>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</si>
  <si>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</si>
  <si>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</si>
  <si>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</si>
  <si>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</si>
  <si>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</si>
  <si>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</si>
  <si>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</si>
  <si>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</si>
  <si>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</si>
  <si>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</si>
  <si>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</si>
  <si>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</si>
  <si>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</si>
  <si>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</si>
  <si>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</si>
  <si>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</si>
  <si>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</si>
  <si>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</si>
  <si>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</si>
  <si>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</si>
  <si>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</si>
  <si>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</si>
  <si>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</si>
  <si>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</si>
  <si>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</si>
  <si>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</si>
  <si>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</si>
  <si>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</si>
  <si>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</si>
  <si>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</si>
  <si>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</si>
  <si>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</si>
  <si>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</si>
  <si>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</si>
  <si>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</si>
  <si>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</si>
  <si>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</si>
  <si>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</si>
  <si>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</si>
  <si>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</si>
  <si>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</si>
  <si>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</si>
  <si>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</si>
  <si>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</si>
  <si>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</si>
  <si>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</si>
  <si>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</si>
  <si>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</si>
  <si>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</si>
  <si>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</si>
  <si>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</si>
  <si>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</si>
  <si>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</si>
  <si>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</si>
  <si>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</si>
  <si>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</si>
  <si>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</si>
  <si>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</si>
  <si>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</si>
  <si>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</si>
  <si>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</si>
  <si>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</si>
  <si>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</si>
  <si>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</si>
  <si>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</si>
  <si>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</si>
  <si>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</si>
  <si>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</si>
  <si>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</si>
  <si>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</si>
  <si>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</si>
  <si>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</si>
  <si>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</si>
  <si>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</si>
  <si>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</si>
  <si>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</si>
  <si>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</si>
  <si>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</si>
  <si>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</si>
  <si>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</si>
  <si>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</si>
  <si>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</si>
  <si>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</si>
  <si>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</si>
  <si>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</si>
  <si>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</si>
  <si>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</si>
  <si>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</si>
  <si>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</si>
  <si>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</si>
  <si>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</si>
  <si>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</si>
  <si>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</si>
  <si>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</si>
  <si>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</si>
  <si>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</si>
  <si>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</si>
  <si>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</si>
  <si>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</si>
  <si>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</si>
  <si>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</si>
  <si>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</si>
  <si>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</si>
  <si>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</si>
  <si>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</si>
  <si>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</si>
  <si>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</si>
  <si>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</si>
  <si>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</si>
  <si>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</si>
  <si>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</si>
  <si>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</si>
  <si>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</si>
  <si>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</si>
  <si>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</si>
  <si>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</si>
  <si>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</si>
  <si>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</si>
  <si>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</si>
  <si>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</si>
  <si>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</si>
  <si>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</si>
  <si>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</si>
  <si>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</si>
  <si>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</si>
  <si>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</si>
  <si>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</si>
  <si>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</si>
  <si>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</si>
  <si>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</si>
  <si>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</si>
  <si>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</si>
  <si>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</si>
  <si>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</si>
  <si>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</si>
  <si>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</si>
  <si>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</si>
  <si>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</si>
  <si>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</si>
  <si>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</si>
  <si>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</si>
  <si>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</si>
  <si>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</si>
  <si>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</si>
  <si>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</si>
  <si>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</si>
  <si>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</si>
  <si>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</si>
  <si>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</si>
  <si>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</si>
  <si>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</si>
  <si>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</si>
  <si>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</si>
  <si>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</si>
  <si>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</si>
  <si>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</si>
  <si>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</si>
  <si>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</si>
  <si>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</si>
  <si>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</si>
  <si>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</si>
  <si>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</si>
  <si>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</si>
  <si>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</si>
  <si>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</si>
  <si>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</si>
  <si>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</si>
  <si>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</si>
  <si>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</si>
  <si>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</si>
  <si>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</si>
  <si>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</si>
  <si>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</si>
  <si>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</si>
  <si>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</si>
  <si>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</si>
  <si>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</si>
  <si>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</si>
  <si>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</si>
  <si>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</si>
  <si>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</si>
  <si>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</si>
  <si>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</si>
  <si>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</si>
  <si>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</si>
  <si>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</si>
  <si>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</si>
  <si>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</si>
  <si>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</si>
  <si>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</si>
  <si>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</si>
  <si>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</si>
  <si>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</si>
  <si>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</si>
  <si>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</si>
  <si>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</si>
  <si>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</si>
  <si>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</si>
  <si>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</si>
  <si>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</si>
  <si>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</si>
  <si>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</si>
  <si>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</si>
  <si>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</si>
  <si>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</si>
  <si>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</si>
  <si>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</si>
  <si>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</si>
  <si>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</si>
  <si>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</si>
  <si>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</si>
  <si>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</si>
  <si>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</si>
  <si>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</si>
  <si>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</si>
  <si>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</si>
  <si>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</si>
  <si>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</si>
  <si>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</si>
  <si>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</si>
  <si>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</si>
  <si>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</si>
  <si>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</si>
  <si>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</si>
  <si>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</si>
  <si>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</si>
  <si>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</si>
  <si>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</si>
  <si>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</si>
  <si>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</si>
  <si>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</si>
  <si>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</si>
  <si>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</si>
  <si>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</si>
  <si>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</si>
  <si>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</si>
  <si>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</si>
  <si>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</si>
  <si>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</si>
  <si>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</si>
  <si>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</si>
  <si>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</si>
  <si>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</si>
  <si>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</si>
  <si>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</si>
  <si>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</si>
  <si>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</si>
  <si>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</si>
  <si>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</si>
  <si>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</si>
  <si>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</si>
  <si>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</si>
  <si>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</si>
  <si>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</si>
  <si>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</si>
  <si>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</si>
  <si>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</si>
  <si>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</si>
  <si>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</si>
  <si>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</si>
  <si>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</si>
  <si>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</si>
  <si>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</si>
  <si>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</si>
  <si>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</si>
  <si>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</si>
  <si>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</si>
  <si>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</si>
  <si>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</si>
  <si>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</si>
  <si>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</si>
  <si>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</si>
  <si>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</si>
  <si>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</si>
  <si>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</si>
  <si>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</si>
  <si>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</si>
  <si>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</si>
  <si>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</si>
  <si>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</si>
  <si>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</si>
  <si>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</si>
  <si>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</si>
  <si>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</si>
  <si>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</si>
  <si>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</si>
  <si>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</si>
  <si>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</si>
  <si>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</si>
  <si>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</si>
  <si>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</si>
  <si>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</si>
  <si>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</si>
  <si>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</si>
  <si>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</si>
  <si>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</si>
  <si>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</si>
  <si>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</si>
  <si>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</si>
  <si>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</si>
  <si>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</si>
  <si>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</si>
  <si>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</si>
  <si>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</si>
  <si>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</si>
  <si>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</si>
  <si>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</si>
  <si>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</si>
  <si>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</si>
  <si>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</si>
  <si>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</si>
  <si>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</si>
  <si>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</si>
  <si>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</si>
  <si>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</si>
  <si>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</si>
  <si>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</si>
  <si>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</si>
  <si>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</si>
  <si>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</si>
  <si>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</si>
  <si>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</si>
  <si>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</si>
  <si>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</si>
  <si>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</si>
  <si>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</si>
  <si>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</si>
  <si>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</si>
  <si>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</si>
  <si>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</si>
  <si>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</si>
  <si>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</si>
  <si>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</si>
  <si>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</si>
  <si>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</si>
  <si>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</si>
  <si>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</si>
  <si>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</si>
  <si>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</si>
  <si>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</si>
  <si>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</si>
  <si>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</si>
  <si>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</si>
  <si>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</si>
  <si>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</si>
  <si>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</si>
  <si>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</si>
  <si>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</si>
  <si>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</si>
  <si>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</si>
  <si>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</si>
  <si>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</si>
  <si>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</si>
  <si>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</si>
  <si>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</si>
  <si>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</si>
  <si>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</si>
  <si>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</si>
  <si>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</si>
  <si>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</si>
  <si>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</si>
  <si>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</si>
  <si>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</si>
  <si>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</si>
  <si>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</si>
  <si>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</si>
  <si>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</si>
  <si>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</si>
  <si>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</si>
  <si>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</si>
  <si>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</si>
  <si>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</si>
  <si>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</si>
  <si>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</si>
  <si>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</si>
  <si>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</si>
  <si>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</si>
  <si>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</si>
  <si>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</si>
  <si>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</si>
  <si>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</si>
  <si>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</si>
  <si>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</si>
  <si>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</si>
  <si>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</si>
  <si>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</si>
  <si>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</si>
  <si>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</si>
  <si>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</si>
  <si>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</si>
  <si>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</si>
  <si>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</si>
  <si>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</si>
  <si>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</si>
  <si>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</si>
  <si>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</si>
  <si>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</si>
  <si>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</si>
  <si>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</si>
  <si>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</si>
  <si>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</si>
  <si>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</si>
  <si>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</si>
  <si>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</si>
  <si>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</si>
  <si>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</si>
  <si>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</si>
  <si>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</si>
  <si>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</si>
  <si>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</si>
  <si>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</si>
  <si>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</si>
  <si>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</si>
  <si>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</si>
  <si>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</si>
  <si>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</si>
  <si>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</si>
  <si>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</si>
  <si>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</si>
  <si>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</si>
  <si>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</si>
  <si>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</si>
  <si>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</si>
  <si>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</si>
  <si>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</si>
  <si>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</si>
  <si>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</si>
  <si>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</si>
  <si>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</si>
  <si>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</si>
  <si>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</si>
  <si>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</si>
  <si>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</si>
  <si>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</si>
  <si>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</si>
  <si>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</si>
  <si>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</si>
  <si>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</si>
  <si>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</si>
  <si>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</si>
  <si>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</si>
  <si>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</si>
  <si>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</si>
  <si>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</si>
  <si>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</si>
  <si>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</si>
  <si>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</si>
  <si>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</si>
  <si>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</si>
  <si>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</si>
  <si>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</si>
  <si>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</si>
  <si>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</si>
  <si>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</si>
  <si>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</si>
  <si>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</si>
  <si>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</si>
  <si>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</si>
  <si>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</si>
  <si>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</si>
  <si>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</si>
  <si>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</si>
  <si>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</si>
  <si>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</si>
  <si>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</si>
  <si>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</si>
  <si>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</si>
  <si>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</si>
  <si>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</si>
  <si>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</si>
  <si>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</si>
  <si>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</si>
  <si>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</si>
  <si>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</si>
  <si>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</si>
  <si>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</si>
  <si>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</si>
  <si>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</si>
  <si>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</si>
  <si>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</si>
  <si>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</si>
  <si>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</si>
  <si>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</si>
  <si>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</si>
  <si>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</si>
  <si>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</si>
  <si>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</si>
  <si>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</si>
  <si>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</si>
  <si>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</si>
  <si>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</si>
  <si>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</si>
  <si>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</si>
  <si>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</si>
  <si>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</si>
  <si>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</si>
  <si>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</si>
  <si>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</si>
  <si>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</si>
  <si>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</si>
  <si>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</si>
  <si>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</si>
  <si>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</si>
  <si>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</si>
  <si>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</si>
  <si>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</si>
  <si>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</si>
  <si>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</si>
  <si>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</si>
  <si>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</si>
  <si>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</si>
  <si>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</si>
  <si>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</si>
  <si>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</si>
  <si>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</si>
  <si>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</si>
  <si>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</si>
  <si>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</si>
  <si>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</si>
  <si>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</si>
  <si>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</si>
  <si>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</si>
  <si>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</si>
  <si>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</si>
  <si>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</si>
  <si>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</si>
  <si>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</si>
  <si>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</si>
  <si>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</si>
  <si>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</si>
  <si>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</si>
  <si>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</si>
  <si>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</si>
  <si>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</si>
  <si>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</si>
  <si>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</si>
  <si>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</si>
  <si>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</si>
  <si>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</si>
  <si>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</si>
  <si>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</si>
  <si>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</si>
  <si>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</si>
  <si>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</si>
  <si>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</si>
  <si>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</si>
  <si>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</si>
  <si>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</si>
  <si>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</si>
  <si>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</si>
  <si>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</si>
  <si>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</si>
  <si>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</si>
  <si>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</si>
  <si>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</si>
  <si>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</si>
  <si>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</si>
  <si>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</si>
  <si>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</si>
  <si>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</si>
  <si>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</si>
  <si>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</si>
  <si>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</si>
  <si>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</si>
  <si>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</si>
  <si>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</si>
  <si>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</si>
  <si>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</si>
  <si>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</si>
  <si>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</si>
  <si>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</si>
  <si>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</si>
  <si>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</si>
  <si>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</si>
  <si>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</si>
  <si>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</si>
  <si>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</si>
  <si>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</si>
  <si>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</si>
  <si>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</si>
  <si>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</si>
  <si>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</si>
  <si>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</si>
  <si>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</si>
  <si>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</si>
  <si>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</si>
  <si>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</si>
  <si>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</si>
  <si>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</si>
  <si>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</si>
  <si>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</si>
  <si>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</si>
  <si>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</si>
  <si>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</si>
  <si>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</si>
  <si>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</si>
  <si>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</si>
  <si>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</si>
  <si>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</si>
  <si>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</si>
  <si>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</si>
  <si>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</si>
  <si>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</si>
  <si>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</si>
  <si>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</si>
  <si>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</si>
  <si>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</si>
  <si>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</si>
  <si>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</si>
  <si>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</si>
  <si>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</si>
  <si>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</si>
  <si>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</si>
  <si>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</si>
  <si>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</si>
  <si>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</si>
  <si>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</si>
  <si>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</si>
  <si>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</si>
  <si>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</si>
  <si>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</si>
  <si>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</si>
  <si>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</si>
  <si>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</si>
  <si>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</si>
  <si>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</si>
  <si>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</si>
  <si>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</si>
  <si>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</si>
  <si>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</si>
  <si>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</si>
  <si>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</si>
  <si>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</si>
  <si>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</si>
  <si>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</si>
  <si>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</si>
  <si>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</si>
  <si>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</si>
  <si>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</si>
  <si>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</si>
  <si>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</si>
  <si>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</si>
  <si>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</si>
  <si>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</si>
  <si>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</si>
  <si>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</si>
  <si>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</si>
  <si>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</si>
  <si>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</si>
  <si>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</si>
  <si>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</si>
  <si>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</si>
  <si>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</si>
  <si>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</si>
  <si>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</si>
  <si>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</si>
  <si>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</si>
  <si>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</si>
  <si>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</si>
  <si>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</si>
  <si>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</si>
  <si>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</si>
  <si>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</si>
  <si>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</si>
  <si>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</si>
  <si>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</si>
  <si>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</si>
  <si>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</si>
  <si>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</si>
  <si>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</si>
  <si>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</si>
  <si>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</si>
  <si>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</si>
  <si>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</si>
  <si>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</si>
  <si>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</si>
  <si>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</si>
  <si>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</si>
  <si>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</si>
  <si>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</si>
  <si>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</si>
  <si>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</si>
  <si>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</si>
  <si>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</si>
  <si>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</si>
  <si>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</si>
  <si>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</si>
  <si>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</si>
  <si>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</si>
  <si>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</si>
  <si>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</si>
  <si>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</si>
  <si>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</si>
  <si>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</si>
  <si>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</si>
  <si>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</si>
  <si>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</si>
  <si>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</si>
  <si>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</si>
  <si>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</si>
  <si>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</si>
  <si>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</si>
  <si>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</si>
  <si>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</si>
  <si>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</si>
  <si>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</si>
  <si>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</si>
  <si>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</si>
  <si>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</si>
  <si>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</si>
  <si>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</si>
  <si>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</si>
  <si>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</si>
  <si>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</si>
  <si>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</si>
  <si>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</si>
  <si>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</si>
  <si>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</si>
  <si>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</si>
  <si>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</si>
  <si>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</si>
  <si>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</si>
  <si>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</si>
  <si>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</si>
  <si>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</si>
  <si>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</si>
  <si>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</si>
  <si>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</si>
  <si>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</si>
  <si>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</si>
  <si>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</si>
  <si>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</si>
  <si>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</si>
  <si>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</si>
  <si>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</si>
  <si>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</si>
  <si>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</si>
  <si>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</si>
  <si>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</si>
  <si>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</si>
  <si>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</si>
  <si>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</si>
  <si>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</si>
  <si>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</si>
  <si>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</si>
  <si>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</si>
  <si>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</si>
  <si>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</si>
  <si>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</si>
  <si>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</si>
  <si>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</si>
  <si>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</si>
  <si>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</si>
  <si>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</si>
  <si>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</si>
  <si>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</si>
  <si>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</si>
  <si>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</si>
  <si>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</si>
  <si>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</si>
  <si>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</si>
  <si>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</si>
  <si>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</si>
  <si>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</si>
  <si>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</si>
  <si>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</si>
  <si>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</si>
  <si>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</si>
  <si>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</si>
  <si>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</si>
  <si>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</si>
  <si>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</si>
  <si>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</si>
  <si>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</si>
  <si>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</si>
  <si>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</si>
  <si>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</si>
  <si>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</si>
  <si>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</si>
  <si>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</si>
  <si>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</si>
  <si>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</si>
  <si>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</si>
  <si>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</si>
  <si>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</si>
  <si>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</si>
  <si>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</si>
  <si>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</si>
  <si>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</si>
  <si>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</si>
  <si>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</si>
  <si>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</si>
  <si>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</si>
  <si>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</si>
  <si>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</si>
  <si>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</si>
  <si>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</si>
  <si>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</si>
  <si>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</si>
  <si>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</si>
  <si>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</si>
  <si>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</si>
  <si>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</si>
  <si>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</si>
  <si>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</si>
  <si>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</si>
  <si>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</si>
  <si>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</si>
  <si>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</si>
  <si>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</si>
  <si>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</si>
  <si>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</si>
  <si>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</si>
  <si>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</si>
  <si>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</si>
  <si>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</si>
  <si>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</si>
  <si>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</si>
  <si>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</si>
  <si>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</si>
  <si>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</si>
  <si>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</si>
  <si>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</si>
  <si>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</si>
  <si>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</si>
  <si>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</si>
  <si>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</si>
  <si>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</si>
  <si>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</si>
  <si>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</si>
  <si>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</si>
  <si>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</si>
  <si>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</si>
  <si>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</si>
  <si>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</si>
  <si>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</si>
  <si>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</si>
  <si>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</si>
  <si>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</si>
  <si>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</si>
  <si>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</si>
  <si>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</si>
  <si>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</si>
  <si>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</si>
  <si>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</si>
  <si>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</si>
  <si>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</si>
  <si>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</si>
  <si>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</si>
  <si>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</si>
  <si>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</si>
  <si>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</si>
  <si>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</si>
  <si>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</si>
  <si>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</si>
  <si>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</si>
  <si>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</si>
  <si>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</si>
  <si>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</si>
  <si>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</si>
  <si>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</si>
  <si>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</si>
  <si>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</si>
  <si>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</si>
  <si>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</si>
  <si>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</si>
  <si>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</si>
  <si>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</si>
  <si>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</si>
  <si>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</si>
  <si>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</si>
  <si>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</si>
  <si>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</si>
  <si>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</si>
  <si>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</si>
  <si>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</si>
  <si>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</si>
  <si>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</si>
  <si>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</si>
  <si>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</si>
  <si>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</si>
  <si>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</si>
  <si>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</si>
  <si>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</si>
  <si>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</si>
  <si>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</si>
  <si>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</si>
  <si>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</si>
  <si>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</si>
  <si>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</si>
  <si>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</si>
  <si>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</si>
  <si>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</si>
  <si>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</si>
  <si>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</si>
  <si>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</si>
  <si>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</si>
  <si>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</si>
  <si>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</si>
  <si>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</si>
  <si>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</si>
  <si>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</si>
  <si>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</si>
  <si>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</si>
  <si>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</si>
  <si>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</si>
  <si>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</si>
  <si>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</si>
  <si>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</si>
  <si>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</si>
  <si>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</si>
  <si>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</si>
  <si>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</si>
  <si>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</si>
  <si>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</si>
  <si>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</si>
  <si>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</si>
  <si>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</si>
  <si>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</si>
  <si>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</si>
  <si>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</si>
  <si>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</si>
  <si>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</si>
  <si>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</si>
  <si>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</si>
  <si>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</si>
  <si>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</si>
  <si>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</si>
  <si>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</si>
  <si>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</si>
  <si>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</si>
  <si>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</si>
  <si>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</si>
  <si>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</si>
  <si>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</si>
  <si>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</si>
  <si>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</si>
  <si>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</si>
  <si>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</si>
  <si>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</si>
  <si>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</si>
  <si>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</si>
  <si>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</si>
  <si>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</si>
  <si>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</si>
  <si>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</si>
  <si>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</si>
  <si>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</si>
  <si>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</si>
  <si>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</si>
  <si>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</si>
  <si>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</si>
  <si>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</si>
  <si>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</si>
  <si>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</si>
  <si>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</si>
  <si>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</si>
  <si>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</si>
  <si>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</si>
  <si>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</si>
  <si>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</si>
  <si>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</si>
  <si>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</si>
  <si>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</si>
  <si>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</si>
  <si>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</si>
  <si>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</si>
  <si>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</si>
  <si>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</si>
  <si>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</si>
  <si>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</si>
  <si>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</si>
  <si>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</si>
  <si>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</si>
  <si>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</si>
  <si>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</si>
  <si>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</si>
  <si>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</si>
  <si>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</si>
  <si>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</si>
  <si>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</si>
  <si>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</si>
  <si>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</si>
  <si>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</si>
  <si>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</si>
  <si>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</si>
  <si>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</si>
  <si>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</si>
  <si>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</si>
  <si>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</si>
  <si>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</si>
  <si>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</si>
  <si>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</si>
  <si>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</si>
  <si>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</si>
  <si>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</si>
  <si>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</si>
  <si>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</si>
  <si>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</si>
  <si>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</si>
  <si>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</si>
  <si>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</si>
  <si>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</si>
  <si>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</si>
  <si>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</si>
  <si>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</si>
  <si>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</si>
  <si>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</si>
  <si>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</si>
  <si>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</si>
  <si>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</si>
  <si>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</si>
  <si>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</si>
  <si>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</si>
  <si>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</si>
  <si>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</si>
  <si>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</si>
  <si>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</si>
  <si>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</si>
  <si>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</si>
  <si>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</si>
  <si>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</si>
  <si>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</si>
  <si>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</si>
  <si>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</si>
  <si>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</si>
  <si>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</si>
  <si>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</si>
  <si>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</si>
  <si>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</si>
  <si>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</si>
  <si>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</si>
  <si>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</si>
  <si>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</si>
  <si>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</si>
  <si>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</si>
  <si>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</si>
  <si>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</si>
  <si>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</si>
  <si>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</si>
  <si>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</si>
  <si>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</si>
  <si>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</si>
  <si>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</si>
  <si>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</si>
  <si>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</si>
  <si>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</si>
  <si>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</si>
  <si>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</si>
  <si>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</si>
  <si>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</si>
  <si>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</si>
  <si>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</si>
  <si>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</si>
  <si>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</si>
  <si>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</si>
  <si>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</si>
  <si>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</si>
  <si>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</si>
  <si>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</si>
  <si>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</si>
  <si>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</si>
  <si>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</si>
  <si>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</si>
  <si>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</si>
  <si>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</si>
  <si>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</si>
  <si>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</si>
  <si>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</si>
  <si>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</si>
  <si>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</si>
  <si>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</si>
  <si>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</si>
  <si>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</si>
  <si>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</si>
  <si>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</si>
  <si>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</si>
  <si>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</si>
  <si>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</si>
  <si>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</si>
  <si>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</si>
  <si>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</si>
  <si>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</si>
  <si>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</si>
  <si>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</si>
  <si>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</si>
  <si>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</si>
  <si>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</si>
  <si>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</si>
  <si>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</si>
  <si>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</si>
  <si>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</si>
  <si>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</si>
  <si>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</si>
  <si>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</si>
  <si>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</si>
  <si>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</si>
  <si>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</si>
  <si>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</si>
  <si>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</si>
  <si>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</si>
  <si>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</si>
  <si>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</si>
  <si>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</si>
  <si>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</si>
  <si>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</si>
  <si>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</si>
  <si>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</si>
  <si>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</si>
  <si>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</si>
  <si>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</si>
  <si>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</si>
  <si>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</si>
  <si>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</si>
  <si>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</si>
  <si>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</si>
  <si>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</si>
  <si>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</si>
  <si>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</si>
  <si>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</si>
  <si>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</si>
  <si>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</si>
  <si>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</si>
  <si>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</si>
  <si>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</si>
  <si>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</si>
  <si>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</si>
  <si>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</si>
  <si>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</si>
  <si>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</si>
  <si>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</si>
  <si>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</si>
  <si>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</si>
  <si>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</si>
  <si>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</si>
  <si>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</si>
  <si>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</si>
  <si>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</si>
  <si>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</si>
  <si>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</si>
  <si>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</si>
  <si>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</si>
  <si>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</si>
  <si>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</si>
  <si>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</si>
  <si>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</si>
  <si>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</si>
  <si>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</si>
  <si>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</si>
  <si>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</si>
  <si>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</si>
  <si>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</si>
  <si>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</si>
  <si>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</si>
  <si>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</si>
  <si>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</si>
  <si>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</si>
  <si>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</si>
  <si>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</si>
  <si>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</si>
  <si>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</si>
  <si>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</si>
  <si>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</si>
  <si>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</si>
  <si>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</si>
  <si>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</si>
  <si>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</si>
  <si>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</si>
  <si>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</si>
  <si>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</si>
  <si>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</si>
  <si>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</si>
  <si>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</si>
  <si>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</si>
  <si>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</si>
  <si>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</si>
  <si>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</si>
  <si>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</si>
  <si>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</si>
  <si>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</si>
  <si>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</si>
  <si>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</si>
  <si>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</si>
  <si>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</si>
  <si>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</si>
  <si>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</si>
  <si>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</si>
  <si>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</si>
  <si>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</si>
  <si>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</si>
  <si>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</si>
  <si>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</si>
  <si>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</si>
  <si>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</si>
  <si>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</si>
  <si>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</si>
  <si>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</si>
  <si>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</si>
  <si>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</si>
  <si>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</si>
  <si>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</si>
  <si>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</si>
  <si>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</si>
  <si>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</si>
  <si>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</si>
  <si>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</si>
  <si>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</si>
  <si>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</si>
  <si>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</si>
  <si>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</si>
  <si>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</si>
  <si>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</si>
  <si>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</si>
  <si>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</si>
  <si>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</si>
  <si>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</si>
  <si>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</si>
  <si>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</si>
  <si>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</si>
  <si>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</si>
  <si>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</si>
  <si>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</si>
  <si>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</si>
  <si>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</si>
  <si>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</si>
  <si>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</si>
  <si>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</si>
  <si>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</si>
  <si>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</si>
  <si>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</si>
  <si>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</si>
  <si>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</si>
  <si>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</si>
  <si>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</si>
  <si>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</si>
  <si>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</si>
  <si>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</si>
  <si>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</si>
  <si>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</si>
  <si>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</si>
  <si>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</si>
  <si>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</si>
  <si>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</si>
  <si>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</si>
  <si>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</si>
  <si>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</si>
  <si>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</si>
  <si>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</si>
  <si>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</si>
  <si>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</si>
  <si>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</si>
  <si>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</si>
  <si>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</si>
  <si>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</si>
  <si>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</si>
  <si>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</si>
  <si>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</si>
  <si>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</si>
  <si>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</si>
  <si>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</si>
  <si>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</si>
  <si>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</si>
  <si>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</si>
  <si>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</si>
  <si>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</si>
  <si>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</si>
  <si>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</si>
  <si>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</si>
  <si>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</si>
  <si>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</si>
  <si>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</si>
  <si>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</si>
  <si>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</si>
  <si>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</si>
  <si>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</si>
  <si>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</si>
  <si>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</si>
  <si>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</si>
  <si>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</si>
  <si>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</si>
  <si>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</si>
  <si>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</si>
  <si>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</si>
  <si>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</si>
  <si>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</si>
  <si>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</si>
  <si>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</si>
  <si>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</si>
  <si>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</si>
  <si>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</si>
  <si>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</si>
  <si>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</si>
  <si>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</si>
  <si>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</si>
  <si>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</si>
  <si>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</si>
  <si>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</si>
  <si>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</si>
  <si>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</si>
  <si>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</si>
  <si>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</si>
  <si>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</si>
  <si>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</si>
  <si>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</si>
  <si>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</si>
  <si>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</si>
  <si>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</si>
  <si>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</si>
  <si>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</si>
  <si>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</si>
  <si>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</si>
  <si>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</si>
  <si>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</si>
  <si>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</si>
  <si>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</si>
  <si>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</si>
  <si>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</si>
  <si>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</si>
  <si>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</si>
  <si>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</si>
  <si>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</si>
  <si>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</si>
  <si>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</si>
  <si>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</si>
  <si>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</si>
  <si>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</si>
  <si>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</si>
  <si>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</si>
  <si>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</si>
  <si>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</si>
  <si>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</si>
  <si>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</si>
  <si>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</si>
  <si>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</si>
  <si>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</si>
  <si>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</si>
  <si>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</si>
  <si>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</si>
  <si>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</si>
  <si>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</si>
  <si>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</si>
  <si>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</si>
  <si>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</si>
  <si>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</si>
  <si>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</si>
  <si>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</si>
  <si>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</si>
  <si>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</si>
  <si>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</si>
  <si>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</si>
  <si>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</si>
  <si>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</si>
  <si>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</si>
  <si>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</si>
  <si>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</si>
  <si>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</si>
  <si>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</si>
  <si>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</si>
  <si>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</si>
  <si>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</si>
  <si>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</si>
  <si>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</si>
  <si>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</si>
  <si>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</si>
  <si>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</si>
  <si>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</si>
  <si>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</si>
  <si>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</si>
  <si>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</si>
  <si>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</si>
  <si>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</si>
  <si>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</si>
  <si>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</si>
  <si>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</si>
  <si>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</si>
  <si>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</si>
  <si>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</si>
  <si>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</si>
  <si>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</si>
  <si>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</si>
  <si>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</si>
  <si>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</si>
  <si>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</si>
  <si>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</si>
  <si>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</si>
  <si>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</si>
  <si>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</si>
  <si>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</si>
  <si>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</si>
  <si>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</si>
  <si>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</si>
  <si>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</si>
  <si>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</si>
  <si>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</si>
  <si>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</si>
  <si>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</si>
  <si>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</si>
  <si>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</si>
  <si>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</si>
  <si>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</si>
  <si>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</si>
  <si>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</si>
  <si>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</si>
  <si>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</si>
  <si>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</si>
  <si>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</si>
  <si>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</si>
  <si>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</si>
  <si>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</si>
  <si>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</si>
  <si>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</si>
  <si>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</si>
  <si>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</si>
  <si>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</si>
  <si>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</si>
  <si>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</si>
  <si>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</si>
  <si>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</si>
  <si>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</si>
  <si>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</si>
  <si>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</si>
  <si>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</si>
  <si>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</si>
  <si>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</si>
  <si>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</si>
  <si>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</si>
  <si>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</si>
  <si>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</si>
  <si>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</si>
  <si>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</si>
  <si>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</si>
  <si>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</si>
  <si>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</si>
  <si>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</si>
  <si>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</si>
  <si>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</si>
  <si>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</si>
  <si>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</si>
  <si>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</si>
  <si>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</si>
  <si>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</si>
  <si>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</si>
  <si>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</si>
  <si>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</si>
  <si>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</si>
  <si>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</si>
  <si>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</si>
  <si>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</si>
  <si>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</si>
  <si>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</si>
  <si>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</si>
  <si>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</si>
  <si>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</si>
  <si>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</si>
  <si>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</si>
  <si>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</si>
  <si>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</si>
  <si>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</si>
  <si>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</si>
  <si>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</si>
  <si>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</si>
  <si>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</si>
  <si>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</si>
  <si>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</si>
  <si>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</si>
  <si>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</si>
  <si>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</si>
  <si>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</si>
  <si>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</si>
  <si>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</si>
  <si>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</si>
  <si>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</si>
  <si>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</si>
  <si>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</si>
  <si>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</si>
  <si>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</si>
  <si>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</si>
  <si>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</si>
  <si>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</si>
  <si>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</si>
  <si>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</si>
  <si>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</si>
  <si>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</si>
  <si>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</si>
  <si>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</si>
  <si>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</si>
  <si>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</si>
  <si>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</si>
  <si>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</si>
  <si>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</si>
  <si>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</si>
  <si>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</si>
  <si>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3197</t>
  </si>
  <si>
    <t>17</t>
  </si>
  <si>
    <t>51.84</t>
  </si>
  <si>
    <t>1:22.58</t>
  </si>
  <si>
    <t>37.78</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</si>
  <si>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</si>
  <si>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</si>
  <si>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</si>
  <si>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</si>
  <si>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</si>
  <si>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</si>
  <si>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</si>
  <si>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</si>
  <si>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</si>
  <si>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</si>
  <si>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</si>
  <si>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</si>
  <si>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</si>
  <si>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</si>
  <si>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</si>
  <si>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</si>
  <si>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</si>
  <si>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</si>
  <si>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</si>
  <si>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</si>
  <si>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</si>
  <si>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</si>
  <si>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</si>
  <si>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</si>
  <si>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</si>
  <si>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</si>
  <si>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</si>
  <si>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</si>
  <si>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</si>
  <si>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</si>
  <si>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</si>
  <si>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</si>
  <si>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</si>
  <si>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</si>
  <si>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</si>
  <si>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</si>
  <si>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</si>
  <si>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</si>
  <si>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</si>
  <si>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</si>
  <si>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</si>
  <si>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</si>
  <si>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</si>
  <si>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</si>
  <si>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</si>
  <si>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</si>
  <si>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</si>
  <si>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</si>
  <si>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</si>
  <si>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</si>
  <si>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</si>
  <si>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</si>
  <si>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</si>
  <si>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</si>
  <si>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</si>
  <si>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</si>
  <si>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</si>
  <si>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</si>
  <si>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</si>
  <si>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</si>
  <si>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</si>
  <si>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</si>
  <si>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</si>
  <si>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</si>
  <si>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</si>
  <si>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</si>
  <si>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</si>
  <si>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</si>
  <si>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</si>
  <si>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</si>
  <si>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</si>
  <si>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</si>
  <si>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</si>
  <si>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</si>
  <si>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</si>
  <si>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</si>
  <si>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</si>
  <si>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</si>
  <si>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</si>
  <si>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</si>
  <si>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</si>
  <si>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</si>
  <si>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</si>
  <si>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</si>
  <si>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</si>
  <si>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</si>
  <si>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</si>
  <si>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</si>
  <si>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</si>
  <si>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</si>
  <si>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</si>
  <si>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</si>
  <si>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</si>
  <si>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</si>
  <si>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</si>
  <si>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</si>
  <si>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</si>
  <si>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</si>
  <si>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</si>
  <si>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</si>
  <si>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</si>
  <si>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</si>
  <si>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</si>
  <si>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</si>
  <si>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</si>
  <si>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</si>
  <si>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</si>
  <si>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</si>
  <si>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</si>
  <si>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</si>
  <si>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</si>
  <si>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</si>
  <si>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</si>
  <si>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</si>
  <si>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</si>
  <si>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</si>
  <si>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</si>
  <si>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</si>
  <si>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</si>
  <si>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</si>
  <si>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</si>
  <si>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</si>
  <si>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</si>
  <si>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</si>
  <si>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</si>
  <si>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</si>
  <si>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</si>
  <si>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</si>
  <si>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</si>
  <si>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</si>
  <si>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</si>
  <si>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</si>
  <si>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</si>
  <si>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</si>
  <si>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</si>
  <si>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</si>
  <si>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</si>
  <si>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</si>
  <si>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</si>
  <si>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</si>
  <si>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</si>
  <si>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</si>
  <si>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</si>
  <si>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</si>
  <si>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</si>
  <si>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</si>
  <si>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</si>
  <si>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</si>
  <si>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</si>
  <si>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</si>
  <si>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</si>
  <si>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</si>
  <si>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</si>
  <si>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</si>
  <si>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</si>
  <si>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</si>
  <si>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</si>
  <si>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</si>
  <si>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</si>
  <si>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</si>
  <si>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</si>
  <si>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</si>
  <si>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</si>
  <si>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</si>
  <si>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</si>
  <si>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</si>
  <si>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</si>
  <si>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</si>
  <si>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</si>
  <si>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</si>
  <si>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</si>
  <si>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</si>
  <si>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</si>
  <si>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</si>
  <si>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</si>
  <si>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</si>
  <si>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</si>
  <si>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</si>
  <si>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</si>
  <si>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</si>
  <si>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</si>
  <si>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</si>
  <si>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</si>
  <si>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</si>
  <si>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</si>
  <si>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</si>
  <si>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</si>
  <si>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</si>
  <si>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</si>
  <si>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</si>
  <si>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</si>
  <si>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</si>
  <si>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</si>
  <si>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</si>
  <si>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</si>
  <si>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</si>
  <si>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</si>
  <si>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</si>
  <si>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</si>
  <si>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</si>
  <si>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</si>
  <si>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</si>
  <si>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</si>
  <si>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</si>
  <si>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</si>
  <si>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</si>
  <si>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</si>
  <si>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</si>
  <si>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</si>
  <si>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</si>
  <si>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</si>
  <si>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</si>
  <si>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</si>
  <si>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</si>
  <si>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</si>
  <si>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</si>
  <si>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</si>
  <si>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</si>
  <si>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</si>
  <si>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</si>
  <si>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</si>
  <si>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</si>
  <si>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</si>
  <si>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</si>
  <si>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</si>
  <si>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</si>
  <si>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</si>
  <si>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</si>
  <si>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</si>
  <si>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</si>
  <si>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</si>
  <si>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</si>
  <si>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</si>
  <si>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</si>
  <si>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</si>
  <si>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</si>
  <si>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</si>
  <si>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</si>
  <si>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</si>
  <si>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</si>
  <si>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</si>
  <si>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</si>
  <si>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</si>
  <si>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</si>
  <si>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</si>
  <si>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</si>
  <si>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</si>
  <si>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</si>
  <si>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</si>
  <si>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</si>
  <si>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</si>
  <si>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</si>
  <si>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</si>
  <si>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</si>
  <si>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</si>
  <si>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</si>
  <si>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</si>
  <si>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</si>
  <si>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</si>
  <si>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</si>
  <si>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</si>
  <si>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</si>
  <si>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</si>
  <si>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</si>
  <si>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</si>
  <si>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</si>
  <si>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</si>
  <si>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</si>
  <si>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</si>
  <si>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</si>
  <si>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</si>
  <si>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</si>
  <si>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</si>
  <si>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</si>
  <si>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</si>
  <si>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</si>
  <si>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</si>
  <si>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</si>
  <si>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</si>
  <si>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</si>
  <si>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</si>
  <si>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</si>
  <si>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</si>
  <si>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</si>
  <si>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</si>
  <si>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</si>
  <si>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</si>
  <si>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</si>
  <si>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</si>
  <si>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</si>
  <si>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</si>
  <si>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</si>
  <si>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</si>
  <si>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</si>
  <si>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</si>
  <si>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</si>
  <si>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</si>
  <si>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</si>
  <si>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</si>
  <si>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</si>
  <si>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</si>
  <si>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</si>
  <si>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</si>
  <si>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</si>
  <si>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</si>
  <si>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</si>
  <si>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</si>
  <si>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</si>
  <si>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</si>
  <si>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</si>
  <si>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</si>
  <si>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</si>
  <si>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</si>
  <si>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</si>
  <si>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</si>
  <si>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</si>
  <si>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</si>
  <si>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</si>
  <si>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</si>
  <si>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</si>
  <si>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</si>
  <si>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</si>
  <si>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</si>
  <si>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</si>
  <si>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</si>
  <si>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</si>
  <si>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</si>
  <si>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</si>
  <si>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</si>
  <si>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</si>
  <si>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</si>
  <si>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</si>
  <si>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</si>
  <si>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</si>
  <si>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</si>
  <si>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</si>
  <si>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</si>
  <si>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</si>
  <si>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</si>
  <si>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</si>
  <si>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</si>
  <si>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</si>
  <si>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</si>
  <si>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</si>
  <si>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</si>
  <si>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</si>
  <si>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</si>
  <si>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</si>
  <si>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</si>
  <si>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</si>
  <si>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</si>
  <si>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</si>
  <si>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</si>
  <si>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</si>
  <si>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</si>
  <si>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</si>
  <si>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</si>
  <si>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</si>
  <si>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</si>
  <si>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</si>
  <si>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</si>
  <si>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</si>
  <si>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</si>
  <si>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</si>
  <si>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</si>
  <si>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</si>
  <si>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</si>
  <si>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</si>
  <si>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</si>
  <si>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</si>
  <si>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</si>
  <si>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</si>
  <si>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</si>
  <si>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</si>
  <si>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</si>
  <si>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</si>
  <si>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</si>
  <si>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</si>
  <si>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</si>
  <si>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</si>
  <si>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</si>
  <si>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</si>
  <si>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</si>
  <si>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</si>
  <si>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</si>
  <si>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</si>
  <si>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</si>
  <si>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</si>
  <si>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</si>
  <si>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</si>
  <si>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</si>
  <si>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</si>
  <si>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</si>
  <si>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</si>
  <si>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</si>
  <si>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</si>
  <si>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</si>
  <si>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</si>
  <si>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</si>
  <si>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</si>
  <si>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</si>
  <si>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</si>
  <si>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</si>
  <si>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</si>
  <si>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</si>
  <si>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</si>
  <si>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</si>
  <si>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</si>
  <si>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</si>
  <si>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</si>
  <si>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</si>
  <si>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</si>
  <si>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</si>
  <si>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</si>
  <si>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</si>
  <si>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</si>
  <si>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</si>
  <si>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</si>
  <si>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</si>
  <si>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</si>
  <si>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</si>
  <si>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</si>
  <si>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</si>
  <si>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</si>
  <si>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</si>
  <si>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</si>
  <si>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</si>
  <si>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</si>
  <si>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</si>
  <si>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</si>
  <si>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</si>
  <si>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</si>
  <si>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</si>
  <si>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</si>
  <si>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</si>
  <si>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</si>
  <si>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</si>
  <si>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</si>
  <si>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</si>
  <si>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</si>
  <si>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</si>
  <si>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</si>
  <si>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</si>
  <si>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</si>
  <si>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</si>
  <si>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</si>
  <si>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</si>
  <si>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</si>
  <si>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</si>
  <si>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</si>
  <si>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</si>
  <si>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</si>
  <si>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</si>
  <si>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</si>
  <si>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</si>
  <si>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</si>
  <si>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</si>
  <si>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</si>
  <si>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</si>
  <si>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</si>
  <si>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</si>
  <si>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</si>
  <si>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</si>
  <si>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</si>
  <si>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</si>
  <si>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</si>
  <si>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</si>
  <si>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</si>
  <si>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</si>
  <si>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</si>
  <si>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</si>
  <si>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</si>
  <si>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</si>
  <si>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</si>
  <si>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</si>
  <si>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</si>
  <si>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</si>
  <si>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</si>
  <si>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</si>
  <si>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</si>
  <si>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</si>
  <si>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</si>
  <si>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</si>
  <si>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</si>
  <si>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</si>
  <si>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</si>
  <si>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</si>
  <si>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</si>
  <si>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</si>
  <si>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</si>
  <si>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</si>
  <si>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</si>
  <si>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</si>
  <si>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</si>
  <si>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</si>
  <si>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</si>
  <si>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</si>
  <si>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</si>
  <si>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</si>
  <si>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</si>
  <si>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</si>
  <si>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</si>
  <si>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</si>
  <si>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</si>
  <si>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</si>
  <si>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</si>
  <si>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</si>
  <si>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</si>
  <si>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</si>
  <si>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</si>
  <si>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</si>
  <si>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</si>
  <si>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</si>
  <si>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</si>
  <si>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</si>
  <si>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</si>
  <si>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</si>
  <si>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</si>
  <si>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</si>
  <si>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</si>
  <si>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</si>
  <si>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</si>
  <si>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</si>
  <si>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</si>
  <si>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</si>
  <si>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</si>
  <si>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</si>
  <si>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</si>
  <si>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</si>
  <si>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</si>
  <si>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</si>
  <si>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</si>
  <si>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</si>
  <si>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</si>
  <si>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</si>
  <si>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</si>
  <si>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</si>
  <si>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</si>
  <si>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</si>
  <si>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</si>
  <si>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</si>
  <si>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</si>
  <si>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</si>
  <si>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</si>
  <si>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</si>
  <si>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</si>
  <si>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</si>
  <si>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</si>
  <si>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</si>
  <si>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</si>
  <si>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</si>
  <si>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</si>
  <si>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</si>
  <si>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</si>
  <si>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</si>
  <si>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</si>
  <si>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</si>
  <si>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</si>
  <si>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</si>
  <si>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</si>
  <si>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</si>
  <si>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</si>
  <si>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</si>
  <si>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</si>
  <si>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</si>
  <si>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</si>
  <si>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</si>
  <si>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</si>
  <si>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</si>
  <si>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</si>
  <si>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</si>
  <si>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2499</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</si>
  <si>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</si>
  <si>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</si>
  <si>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</si>
  <si>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</si>
  <si>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</si>
  <si>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</si>
  <si>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</si>
  <si>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</si>
  <si>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</si>
  <si>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</si>
  <si>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</si>
  <si>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</si>
  <si>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</si>
  <si>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</si>
  <si>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</si>
  <si>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</si>
  <si>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</si>
  <si>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</si>
  <si>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</si>
  <si>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</si>
  <si>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</si>
  <si>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</si>
  <si>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</si>
  <si>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</si>
  <si>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</si>
  <si>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</si>
  <si>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</si>
  <si>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</si>
  <si>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</si>
  <si>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</si>
  <si>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</si>
  <si>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</si>
  <si>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</si>
  <si>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</si>
  <si>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</si>
  <si>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</si>
  <si>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</si>
  <si>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</si>
  <si>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</si>
  <si>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</si>
  <si>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</si>
  <si>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</si>
  <si>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</si>
  <si>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</si>
  <si>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</si>
  <si>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</si>
  <si>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</si>
  <si>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</si>
  <si>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</si>
  <si>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</si>
  <si>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</si>
  <si>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</si>
  <si>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</si>
  <si>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</si>
  <si>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</si>
  <si>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</si>
  <si>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</si>
  <si>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</si>
  <si>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</si>
  <si>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</si>
  <si>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</si>
  <si>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</si>
  <si>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</si>
  <si>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</si>
  <si>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</si>
  <si>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</si>
  <si>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</si>
  <si>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</si>
  <si>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</si>
  <si>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</si>
  <si>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</si>
  <si>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</si>
  <si>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</si>
  <si>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</si>
  <si>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</si>
  <si>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</si>
  <si>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</si>
  <si>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</si>
  <si>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</si>
  <si>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</si>
  <si>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</si>
  <si>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</si>
  <si>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</si>
  <si>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</si>
  <si>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</si>
  <si>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</si>
  <si>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</si>
  <si>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</si>
  <si>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</si>
  <si>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</si>
  <si>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</si>
  <si>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</si>
  <si>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</si>
  <si>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</si>
  <si>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</si>
  <si>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</si>
  <si>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</si>
  <si>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</si>
  <si>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</si>
  <si>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</si>
  <si>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</si>
  <si>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</si>
  <si>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</si>
  <si>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</si>
  <si>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</si>
  <si>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</si>
  <si>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</si>
  <si>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</si>
  <si>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</si>
  <si>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</si>
  <si>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</si>
  <si>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</si>
  <si>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</si>
  <si>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</si>
  <si>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</si>
  <si>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</si>
  <si>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</si>
  <si>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</si>
  <si>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</si>
  <si>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</si>
  <si>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</si>
  <si>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</si>
  <si>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</si>
  <si>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</si>
  <si>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</si>
  <si>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</si>
  <si>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</si>
  <si>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</si>
  <si>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</si>
  <si>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</si>
  <si>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</si>
  <si>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</si>
  <si>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</si>
  <si>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</si>
  <si>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</si>
  <si>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</si>
  <si>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</si>
  <si>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</si>
  <si>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</si>
  <si>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</si>
  <si>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</si>
  <si>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</si>
  <si>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</si>
  <si>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</si>
  <si>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</si>
  <si>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</si>
  <si>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</si>
  <si>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</si>
  <si>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</si>
  <si>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</si>
  <si>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</si>
  <si>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</si>
  <si>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</si>
  <si>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</si>
  <si>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</si>
  <si>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</si>
  <si>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</si>
  <si>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</si>
  <si>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</si>
  <si>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</si>
  <si>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</si>
  <si>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</si>
  <si>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</si>
  <si>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</si>
  <si>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</si>
  <si>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</si>
  <si>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</si>
  <si>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</si>
  <si>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</si>
  <si>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</si>
  <si>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</si>
  <si>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</si>
  <si>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</si>
  <si>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</si>
  <si>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</si>
  <si>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</si>
  <si>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</si>
  <si>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</si>
  <si>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</si>
  <si>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</si>
  <si>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</si>
  <si>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</si>
  <si>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</si>
  <si>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</si>
  <si>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</si>
  <si>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</si>
  <si>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</si>
  <si>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</si>
  <si>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</si>
  <si>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</si>
  <si>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</si>
  <si>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</si>
  <si>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</si>
  <si>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</si>
  <si>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</si>
  <si>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</si>
  <si>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</si>
  <si>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</si>
  <si>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</si>
  <si>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</si>
  <si>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</si>
  <si>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</si>
  <si>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</si>
  <si>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</si>
  <si>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</si>
  <si>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</si>
  <si>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</si>
  <si>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</si>
  <si>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</si>
  <si>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</si>
  <si>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</si>
  <si>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</si>
  <si>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</si>
  <si>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</si>
  <si>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</si>
  <si>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</si>
  <si>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</si>
  <si>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</si>
  <si>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</si>
  <si>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</si>
  <si>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</si>
  <si>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</si>
  <si>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</si>
  <si>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</si>
  <si>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</si>
  <si>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</si>
  <si>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</si>
  <si>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</si>
  <si>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</si>
  <si>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</si>
  <si>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</si>
  <si>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</si>
  <si>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</si>
  <si>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</si>
  <si>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</si>
  <si>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</si>
  <si>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</si>
  <si>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</si>
  <si>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</si>
  <si>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</si>
  <si>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</si>
  <si>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</si>
  <si>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</si>
  <si>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</si>
  <si>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</si>
  <si>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</si>
  <si>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</si>
  <si>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</si>
  <si>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</si>
  <si>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</si>
  <si>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</si>
  <si>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</si>
  <si>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</si>
  <si>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</si>
  <si>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</si>
  <si>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</si>
  <si>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</si>
  <si>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</si>
  <si>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</si>
  <si>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</si>
  <si>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</si>
  <si>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</si>
  <si>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</si>
  <si>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</si>
  <si>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</si>
  <si>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</si>
  <si>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</si>
  <si>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</si>
  <si>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</si>
  <si>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</si>
  <si>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</si>
  <si>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</si>
  <si>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</si>
  <si>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</si>
  <si>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</si>
  <si>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</si>
  <si>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</si>
  <si>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</si>
  <si>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</si>
  <si>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</si>
  <si>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</si>
  <si>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</si>
  <si>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</si>
  <si>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</si>
  <si>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</si>
  <si>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</si>
  <si>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</si>
  <si>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</si>
  <si>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</si>
  <si>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</si>
  <si>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</si>
  <si>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</si>
  <si>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</si>
  <si>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</si>
  <si>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</si>
  <si>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</si>
  <si>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</si>
  <si>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</si>
  <si>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</si>
  <si>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</si>
  <si>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</si>
  <si>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</si>
  <si>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</si>
  <si>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</si>
  <si>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</si>
  <si>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</si>
  <si>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</si>
  <si>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</si>
  <si>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</si>
  <si>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</si>
  <si>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</si>
  <si>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</si>
  <si>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</si>
  <si>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</si>
  <si>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</si>
  <si>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</si>
  <si>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</si>
  <si>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</si>
  <si>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</si>
  <si>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</si>
  <si>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</si>
  <si>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</si>
  <si>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</si>
  <si>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</si>
  <si>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</si>
  <si>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</si>
  <si>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</si>
  <si>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</si>
  <si>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</si>
  <si>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</si>
  <si>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</si>
  <si>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</si>
  <si>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</si>
  <si>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</si>
  <si>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</si>
  <si>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</si>
  <si>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</si>
  <si>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</si>
  <si>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</si>
  <si>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</si>
  <si>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</si>
  <si>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</si>
  <si>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</si>
  <si>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</si>
  <si>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</si>
  <si>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</si>
  <si>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</si>
  <si>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</si>
  <si>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</si>
  <si>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</si>
  <si>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</si>
  <si>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</si>
  <si>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</si>
  <si>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</si>
  <si>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</si>
  <si>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</si>
  <si>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</si>
  <si>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</si>
  <si>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</si>
  <si>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</si>
  <si>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</si>
  <si>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</si>
  <si>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</si>
  <si>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</si>
  <si>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</si>
  <si>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</si>
  <si>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</si>
  <si>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</si>
  <si>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</si>
  <si>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</si>
  <si>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</si>
  <si>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</si>
  <si>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</si>
  <si>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</si>
  <si>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</si>
  <si>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</si>
  <si>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</si>
  <si>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</si>
  <si>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</si>
  <si>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</si>
  <si>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</si>
  <si>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</si>
  <si>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</si>
  <si>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</si>
  <si>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</si>
  <si>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</si>
  <si>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</si>
  <si>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</si>
  <si>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</si>
  <si>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</si>
  <si>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</si>
  <si>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</si>
  <si>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</si>
  <si>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</si>
  <si>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</si>
  <si>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</si>
  <si>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</si>
  <si>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</si>
  <si>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</si>
  <si>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</si>
  <si>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</si>
  <si>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</si>
  <si>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</si>
  <si>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</si>
  <si>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</si>
  <si>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</si>
  <si>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</si>
  <si>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</si>
  <si>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</si>
  <si>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</si>
  <si>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</si>
  <si>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</si>
  <si>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</si>
  <si>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</si>
  <si>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</si>
  <si>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</si>
  <si>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</si>
  <si>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</si>
  <si>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</si>
  <si>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</si>
  <si>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</si>
  <si>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</si>
  <si>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</si>
  <si>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</si>
  <si>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</si>
  <si>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</si>
  <si>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</si>
  <si>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</si>
  <si>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</si>
  <si>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</si>
  <si>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</si>
  <si>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</si>
  <si>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</si>
  <si>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</si>
  <si>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</si>
  <si>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</si>
  <si>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</si>
  <si>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</si>
  <si>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</si>
  <si>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</si>
  <si>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</si>
  <si>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</si>
  <si>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</si>
  <si>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</si>
  <si>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</si>
  <si>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</si>
  <si>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</si>
  <si>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</si>
  <si>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</si>
  <si>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</si>
  <si>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</si>
  <si>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</si>
  <si>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</si>
  <si>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</si>
  <si>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</si>
  <si>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</si>
  <si>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</si>
  <si>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</si>
  <si>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</si>
  <si>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</si>
  <si>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</si>
  <si>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</si>
  <si>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</si>
  <si>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</si>
  <si>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</si>
  <si>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</si>
  <si>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</si>
  <si>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</si>
  <si>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</si>
  <si>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</si>
  <si>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</si>
  <si>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</si>
  <si>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</si>
  <si>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</si>
  <si>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</si>
  <si>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</si>
  <si>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</si>
  <si>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</si>
  <si>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</si>
  <si>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</si>
  <si>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</si>
  <si>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</si>
  <si>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</si>
  <si>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</si>
  <si>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</si>
  <si>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</si>
  <si>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</si>
  <si>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</si>
  <si>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</si>
  <si>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</si>
  <si>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</si>
  <si>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</si>
  <si>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</si>
  <si>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</si>
  <si>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</si>
  <si>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</si>
  <si>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</si>
  <si>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</si>
  <si>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</si>
  <si>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</si>
  <si>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</si>
  <si>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</si>
  <si>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</si>
  <si>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</si>
  <si>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</si>
  <si>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</si>
  <si>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</si>
  <si>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</si>
  <si>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</si>
  <si>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</si>
  <si>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</si>
  <si>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</si>
  <si>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</si>
  <si>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</si>
  <si>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</si>
  <si>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</si>
  <si>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</si>
  <si>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</si>
  <si>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</si>
  <si>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</si>
  <si>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</si>
  <si>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</si>
  <si>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</si>
  <si>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</si>
  <si>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</si>
  <si>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</si>
  <si>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</si>
  <si>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</si>
  <si>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</si>
  <si>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</si>
  <si>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</si>
  <si>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</si>
  <si>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</si>
  <si>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</si>
  <si>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</si>
  <si>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</si>
  <si>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</si>
  <si>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</si>
  <si>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</si>
  <si>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</si>
  <si>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</si>
  <si>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</si>
  <si>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</si>
  <si>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</si>
  <si>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</si>
  <si>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</si>
  <si>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</si>
  <si>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</si>
  <si>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</si>
  <si>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</si>
  <si>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</si>
  <si>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</si>
  <si>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</si>
  <si>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</si>
  <si>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</si>
  <si>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</si>
  <si>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</si>
  <si>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</si>
  <si>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</si>
  <si>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</si>
  <si>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</si>
  <si>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</si>
  <si>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</si>
  <si>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</si>
  <si>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</si>
  <si>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</si>
  <si>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</si>
  <si>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</si>
  <si>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</si>
  <si>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</si>
  <si>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</si>
  <si>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</si>
  <si>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</si>
  <si>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</si>
  <si>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</si>
  <si>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</si>
  <si>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</si>
  <si>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</si>
  <si>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</si>
  <si>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</si>
  <si>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</si>
  <si>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</si>
  <si>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</si>
  <si>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</si>
  <si>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</si>
  <si>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</si>
  <si>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</si>
  <si>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</si>
  <si>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</si>
  <si>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</si>
  <si>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</si>
  <si>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</si>
  <si>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</si>
  <si>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</si>
  <si>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</si>
  <si>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</si>
  <si>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</si>
  <si>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</si>
  <si>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</si>
  <si>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</si>
  <si>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</si>
  <si>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</si>
  <si>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</si>
  <si>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</si>
  <si>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</si>
  <si>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</si>
  <si>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</si>
  <si>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</si>
  <si>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</si>
  <si>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</si>
  <si>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</si>
  <si>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</si>
  <si>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</si>
  <si>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</si>
  <si>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</si>
  <si>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</si>
  <si>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</si>
  <si>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</si>
  <si>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</si>
  <si>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</si>
  <si>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</si>
  <si>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</si>
  <si>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</si>
  <si>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</si>
  <si>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</si>
  <si>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</si>
  <si>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</si>
  <si>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</si>
  <si>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</si>
  <si>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</si>
  <si>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</si>
  <si>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</si>
  <si>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</si>
  <si>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</si>
  <si>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</si>
  <si>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</si>
  <si>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</si>
  <si>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</si>
  <si>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</si>
  <si>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</si>
  <si>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</si>
  <si>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</si>
  <si>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</si>
  <si>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</si>
  <si>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</si>
  <si>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</si>
  <si>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</si>
  <si>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</si>
  <si>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</si>
  <si>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</si>
  <si>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</si>
  <si>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</si>
  <si>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</si>
  <si>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</si>
  <si>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</si>
  <si>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</si>
  <si>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</si>
  <si>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</si>
  <si>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</si>
  <si>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</si>
  <si>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</si>
  <si>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</si>
  <si>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</si>
  <si>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</si>
  <si>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</si>
  <si>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</si>
  <si>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</si>
  <si>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</si>
  <si>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</si>
  <si>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</si>
  <si>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</si>
  <si>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</si>
  <si>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</si>
  <si>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</si>
  <si>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</si>
  <si>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</si>
  <si>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</si>
  <si>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</si>
  <si>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</si>
  <si>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</si>
  <si>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</si>
  <si>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</si>
  <si>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</si>
  <si>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</si>
  <si>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</si>
  <si>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</si>
  <si>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</si>
  <si>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</si>
  <si>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</si>
  <si>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</si>
  <si>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</si>
  <si>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</si>
  <si>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</si>
  <si>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</si>
  <si>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</si>
  <si>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</si>
  <si>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</si>
  <si>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</si>
  <si>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</si>
  <si>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</si>
  <si>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</si>
  <si>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</si>
  <si>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</si>
  <si>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</si>
  <si>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</si>
  <si>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</si>
  <si>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</si>
  <si>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</si>
  <si>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</si>
  <si>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</si>
  <si>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</si>
  <si>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</si>
  <si>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</si>
  <si>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</si>
  <si>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</si>
  <si>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</si>
  <si>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</si>
  <si>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</si>
  <si>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</si>
  <si>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</si>
  <si>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</si>
  <si>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</si>
  <si>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</si>
  <si>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</si>
  <si>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</si>
  <si>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</si>
  <si>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</si>
  <si>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</si>
  <si>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</si>
  <si>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</si>
  <si>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</si>
  <si>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</si>
  <si>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</si>
  <si>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</si>
  <si>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</si>
  <si>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</si>
  <si>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</si>
  <si>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</si>
  <si>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</si>
  <si>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</si>
  <si>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</si>
  <si>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</si>
  <si>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</si>
  <si>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</si>
  <si>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</si>
  <si>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</si>
  <si>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</si>
  <si>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</si>
  <si>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</si>
  <si>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</si>
  <si>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</si>
  <si>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</si>
  <si>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</si>
  <si>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</si>
  <si>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</si>
  <si>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</si>
  <si>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</si>
  <si>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</si>
  <si>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</si>
  <si>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</si>
  <si>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</si>
  <si>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</si>
  <si>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</si>
  <si>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</si>
  <si>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</si>
  <si>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</si>
  <si>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</si>
  <si>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</si>
  <si>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</si>
  <si>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</si>
  <si>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</si>
  <si>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</si>
  <si>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</si>
  <si>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</si>
  <si>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</si>
  <si>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</si>
  <si>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</si>
  <si>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</si>
  <si>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</si>
  <si>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</si>
  <si>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</si>
  <si>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</si>
  <si>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</si>
  <si>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</si>
  <si>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</si>
  <si>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</si>
  <si>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</si>
  <si>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</si>
  <si>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</si>
  <si>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</si>
  <si>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</si>
  <si>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</si>
  <si>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</si>
  <si>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</si>
  <si>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</si>
  <si>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</si>
  <si>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</si>
  <si>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</si>
  <si>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</si>
  <si>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</si>
  <si>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</si>
  <si>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</si>
  <si>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</si>
  <si>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</si>
  <si>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</si>
  <si>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</si>
  <si>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</si>
  <si>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</si>
  <si>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</si>
  <si>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</si>
  <si>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</si>
  <si>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</si>
  <si>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</si>
  <si>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</si>
  <si>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</si>
  <si>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</si>
  <si>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</si>
  <si>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</si>
  <si>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</si>
  <si>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</si>
  <si>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</si>
  <si>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</si>
  <si>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</si>
  <si>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</si>
  <si>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</si>
  <si>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</si>
  <si>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</si>
  <si>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</si>
  <si>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</si>
  <si>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</si>
  <si>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</si>
  <si>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</si>
  <si>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</si>
  <si>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</si>
  <si>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</si>
  <si>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</si>
  <si>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</si>
  <si>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</si>
  <si>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</si>
  <si>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</si>
  <si>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</si>
  <si>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</si>
  <si>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</si>
  <si>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</si>
  <si>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</si>
  <si>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</si>
  <si>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</si>
  <si>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</si>
  <si>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</si>
  <si>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</si>
  <si>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</si>
  <si>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</si>
  <si>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</si>
  <si>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</si>
  <si>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</si>
  <si>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</si>
  <si>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</si>
  <si>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</si>
  <si>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</si>
  <si>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</si>
  <si>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</si>
  <si>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</si>
  <si>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</si>
  <si>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</si>
  <si>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</si>
  <si>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</si>
  <si>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</si>
  <si>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</si>
  <si>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</si>
  <si>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</si>
  <si>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</si>
  <si>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</si>
  <si>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</si>
  <si>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</si>
  <si>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</si>
  <si>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</si>
  <si>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</si>
  <si>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</si>
  <si>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</si>
  <si>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</si>
  <si>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</si>
  <si>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</si>
  <si>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</si>
  <si>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</si>
  <si>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</si>
  <si>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</si>
  <si>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</si>
  <si>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</si>
  <si>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</si>
  <si>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</si>
  <si>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</si>
  <si>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</si>
  <si>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</si>
  <si>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</si>
  <si>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</si>
  <si>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</si>
  <si>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</si>
  <si>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</si>
  <si>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</si>
  <si>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</si>
  <si>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</si>
  <si>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</si>
  <si>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</si>
  <si>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</si>
  <si>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</si>
  <si>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</si>
  <si>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</si>
  <si>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</si>
  <si>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</si>
  <si>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</si>
  <si>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</si>
  <si>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</si>
  <si>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</si>
  <si>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</si>
  <si>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</si>
  <si>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</si>
  <si>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</si>
  <si>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</si>
  <si>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</si>
  <si>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</si>
  <si>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</si>
  <si>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</si>
  <si>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</si>
  <si>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</si>
  <si>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</si>
  <si>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</si>
  <si>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</si>
  <si>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</si>
  <si>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</si>
  <si>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</si>
  <si>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</si>
  <si>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</si>
  <si>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</si>
  <si>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</si>
  <si>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</si>
  <si>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</si>
  <si>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</si>
  <si>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</si>
  <si>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</si>
  <si>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</si>
  <si>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</si>
  <si>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</si>
  <si>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</si>
  <si>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</si>
  <si>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</si>
  <si>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</si>
  <si>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</si>
  <si>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</si>
  <si>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</si>
  <si>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</si>
  <si>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</si>
  <si>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</si>
  <si>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</si>
  <si>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</si>
  <si>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</si>
  <si>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</si>
  <si>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</si>
  <si>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</si>
  <si>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</si>
  <si>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</si>
  <si>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</si>
  <si>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</si>
  <si>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</si>
  <si>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</si>
  <si>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</si>
  <si>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</si>
  <si>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</si>
  <si>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</si>
  <si>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</si>
  <si>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</si>
  <si>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</si>
  <si>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</si>
  <si>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</si>
  <si>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</si>
  <si>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</si>
  <si>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</si>
  <si>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</si>
  <si>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</si>
  <si>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</si>
  <si>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</si>
  <si>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</si>
  <si>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</si>
  <si>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</si>
  <si>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</si>
  <si>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</si>
  <si>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</si>
  <si>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</si>
  <si>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</si>
  <si>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</si>
  <si>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</si>
  <si>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</si>
  <si>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</si>
  <si>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</si>
  <si>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</si>
  <si>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</si>
  <si>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</si>
  <si>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</si>
  <si>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</si>
  <si>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</si>
  <si>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</si>
  <si>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</si>
  <si>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</si>
  <si>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</si>
  <si>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</si>
  <si>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</si>
  <si>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</si>
  <si>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</si>
  <si>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</si>
  <si>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</si>
  <si>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</si>
  <si>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</si>
  <si>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</si>
  <si>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</si>
  <si>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</si>
  <si>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</si>
  <si>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</si>
  <si>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</si>
  <si>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</si>
  <si>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</si>
  <si>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</si>
  <si>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</si>
  <si>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</si>
  <si>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</si>
  <si>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</si>
  <si>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</si>
  <si>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</si>
  <si>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</si>
  <si>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</si>
  <si>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</si>
  <si>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</si>
  <si>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</si>
  <si>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</si>
  <si>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</si>
  <si>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</si>
  <si>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</si>
  <si>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</si>
  <si>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</si>
  <si>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</si>
  <si>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</si>
  <si>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</si>
  <si>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</si>
  <si>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</si>
  <si>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</si>
  <si>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</si>
  <si>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</si>
  <si>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</si>
  <si>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</si>
  <si>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</si>
  <si>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</si>
  <si>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</si>
  <si>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</si>
  <si>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</si>
  <si>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</si>
  <si>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</si>
  <si>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</si>
  <si>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</si>
  <si>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</si>
  <si>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</si>
  <si>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</si>
  <si>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</si>
  <si>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</si>
  <si>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</si>
  <si>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</si>
  <si>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</si>
  <si>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</si>
  <si>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</si>
  <si>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</si>
  <si>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</si>
  <si>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</si>
  <si>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</si>
  <si>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</si>
  <si>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</si>
  <si>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</si>
  <si>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</si>
  <si>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</si>
  <si>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</si>
  <si>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</si>
  <si>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</si>
  <si>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</si>
  <si>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</si>
  <si>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</si>
  <si>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</si>
  <si>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</si>
  <si>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</si>
  <si>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</si>
  <si>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</si>
  <si>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</si>
  <si>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</si>
  <si>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</si>
  <si>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</si>
  <si>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</si>
  <si>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</si>
  <si>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</si>
  <si>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</si>
  <si>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</si>
  <si>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</si>
  <si>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</si>
  <si>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</si>
  <si>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</si>
  <si>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</si>
  <si>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</si>
  <si>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</si>
  <si>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</si>
  <si>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</si>
  <si>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</si>
  <si>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</si>
  <si>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</si>
  <si>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</si>
  <si>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</si>
  <si>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</si>
  <si>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</si>
  <si>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</si>
  <si>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</si>
  <si>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</si>
  <si>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</si>
  <si>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</si>
  <si>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</si>
  <si>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</si>
  <si>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</si>
  <si>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</si>
  <si>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</si>
  <si>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</si>
  <si>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</si>
  <si>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</si>
  <si>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</si>
  <si>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</si>
  <si>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</si>
  <si>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</si>
  <si>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</si>
  <si>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</si>
  <si>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</si>
  <si>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</si>
  <si>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</si>
  <si>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</si>
  <si>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</si>
  <si>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</si>
  <si>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</si>
  <si>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</si>
  <si>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</si>
  <si>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</si>
  <si>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</si>
  <si>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</si>
  <si>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</si>
  <si>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</si>
  <si>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</si>
  <si>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</si>
  <si>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</si>
  <si>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</si>
  <si>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</si>
  <si>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</si>
  <si>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</si>
  <si>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</si>
  <si>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</si>
  <si>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</si>
  <si>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</si>
  <si>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</si>
  <si>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</si>
  <si>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</si>
  <si>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</si>
  <si>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</si>
  <si>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</si>
  <si>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</si>
  <si>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</si>
  <si>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</si>
  <si>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</si>
  <si>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</si>
  <si>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</si>
  <si>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</si>
  <si>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</si>
  <si>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</si>
  <si>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</si>
  <si>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</si>
  <si>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</si>
  <si>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</si>
  <si>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</si>
  <si>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</si>
  <si>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</si>
  <si>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</si>
  <si>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</si>
  <si>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</si>
  <si>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</si>
  <si>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</si>
  <si>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</si>
  <si>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</si>
  <si>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</si>
  <si>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</si>
  <si>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</si>
  <si>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</si>
  <si>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</si>
  <si>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</si>
  <si>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</si>
  <si>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</si>
  <si>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</si>
  <si>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</si>
  <si>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</si>
  <si>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</si>
  <si>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</si>
  <si>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</si>
  <si>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</si>
  <si>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</si>
  <si>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</si>
  <si>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</si>
  <si>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</si>
  <si>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</si>
  <si>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</si>
  <si>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</si>
  <si>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</si>
  <si>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</si>
  <si>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</si>
  <si>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</si>
  <si>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</si>
  <si>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</si>
  <si>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</si>
  <si>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</si>
  <si>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</si>
  <si>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</si>
  <si>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</si>
  <si>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</si>
  <si>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</si>
  <si>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</si>
  <si>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</si>
  <si>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</si>
  <si>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</si>
  <si>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</si>
  <si>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</si>
  <si>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</si>
  <si>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</si>
  <si>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</si>
  <si>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</si>
  <si>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</si>
  <si>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</si>
  <si>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</si>
  <si>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</si>
  <si>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</si>
  <si>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</si>
  <si>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</si>
  <si>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</si>
  <si>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</si>
  <si>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</si>
  <si>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</si>
  <si>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</si>
  <si>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</si>
  <si>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</si>
  <si>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</si>
  <si>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</si>
  <si>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</si>
  <si>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</si>
  <si>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</si>
  <si>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</si>
  <si>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</si>
  <si>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</si>
  <si>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</si>
  <si>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</si>
  <si>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</si>
  <si>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</si>
  <si>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</si>
  <si>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</si>
  <si>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</si>
  <si>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</si>
  <si>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</si>
  <si>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</si>
  <si>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</si>
  <si>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</si>
  <si>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</si>
  <si>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</si>
  <si>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</si>
  <si>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</si>
  <si>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</si>
  <si>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</si>
  <si>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</si>
  <si>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</si>
  <si>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</si>
  <si>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</si>
  <si>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</si>
  <si>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</si>
  <si>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</si>
  <si>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</si>
  <si>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</si>
  <si>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</si>
  <si>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</si>
  <si>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</si>
  <si>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</si>
  <si>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</si>
  <si>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</si>
  <si>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</si>
  <si>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</si>
  <si>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</si>
  <si>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</si>
  <si>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</si>
  <si>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</si>
  <si>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</si>
  <si>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</si>
  <si>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</si>
  <si>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</si>
  <si>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</si>
  <si>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</si>
  <si>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</si>
  <si>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</si>
  <si>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</si>
  <si>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</si>
  <si>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</si>
  <si>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</si>
  <si>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</si>
  <si>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</si>
  <si>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</si>
  <si>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</si>
  <si>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</si>
  <si>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</si>
  <si>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</si>
  <si>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</si>
  <si>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</si>
  <si>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</si>
  <si>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</si>
  <si>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</si>
  <si>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</si>
  <si>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</si>
  <si>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</si>
  <si>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</si>
  <si>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</si>
  <si>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</si>
  <si>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</si>
  <si>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</si>
  <si>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</si>
  <si>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</si>
  <si>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</si>
  <si>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</si>
  <si>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</si>
  <si>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</si>
  <si>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</si>
  <si>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</si>
  <si>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</si>
  <si>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</si>
  <si>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</si>
  <si>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</si>
  <si>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</si>
  <si>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</si>
  <si>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</si>
  <si>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</si>
  <si>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</si>
  <si>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</si>
  <si>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</si>
  <si>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</si>
  <si>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</si>
  <si>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</si>
  <si>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</si>
  <si>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</si>
  <si>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</si>
  <si>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</si>
  <si>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</si>
  <si>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</si>
  <si>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</si>
  <si>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</si>
  <si>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</si>
  <si>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</si>
  <si>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</si>
  <si>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</si>
  <si>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</si>
  <si>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</si>
  <si>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</si>
  <si>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</si>
  <si>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</si>
  <si>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</si>
  <si>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</si>
  <si>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</si>
  <si>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</si>
  <si>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</si>
  <si>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</si>
  <si>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</si>
  <si>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</si>
  <si>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</si>
  <si>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</si>
  <si>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</si>
  <si>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</si>
  <si>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</si>
  <si>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</si>
  <si>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</si>
  <si>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</si>
  <si>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</si>
  <si>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</si>
  <si>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</si>
  <si>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</si>
  <si>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</si>
  <si>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</si>
  <si>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</si>
  <si>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</si>
  <si>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</si>
  <si>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</si>
  <si>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</si>
  <si>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</si>
  <si>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</si>
  <si>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</si>
  <si>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</si>
  <si>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</si>
  <si>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</si>
  <si>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</si>
  <si>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</si>
  <si>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</si>
  <si>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</si>
  <si>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</si>
  <si>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</si>
  <si>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</si>
  <si>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</si>
  <si>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</si>
  <si>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</si>
  <si>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</si>
  <si>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</si>
  <si>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</si>
  <si>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</si>
  <si>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</si>
  <si>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</si>
  <si>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</si>
  <si>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</si>
  <si>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</si>
  <si>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</si>
  <si>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</si>
  <si>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</si>
  <si>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</si>
  <si>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</si>
  <si>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</si>
  <si>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</si>
  <si>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</si>
  <si>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</si>
  <si>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</si>
  <si>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</si>
  <si>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</si>
  <si>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</si>
  <si>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</si>
  <si>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</si>
  <si>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</si>
  <si>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</si>
  <si>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</si>
  <si>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</si>
  <si>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</si>
  <si>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</si>
  <si>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</si>
  <si>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</si>
  <si>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</si>
  <si>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</si>
  <si>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</si>
  <si>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</si>
  <si>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</si>
  <si>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</si>
  <si>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</si>
  <si>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</si>
  <si>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</si>
  <si>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</si>
  <si>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</si>
  <si>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</si>
  <si>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</si>
  <si>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</si>
  <si>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</si>
  <si>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</si>
  <si>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</si>
  <si>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</si>
  <si>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</si>
  <si>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</si>
  <si>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</si>
  <si>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</si>
  <si>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</si>
  <si>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</si>
  <si>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</si>
  <si>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</si>
  <si>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</si>
  <si>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</si>
  <si>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</si>
  <si>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</si>
  <si>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</si>
  <si>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</si>
  <si>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</si>
  <si>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</si>
  <si>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</si>
  <si>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</si>
  <si>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</si>
  <si>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</si>
  <si>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</si>
  <si>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</si>
  <si>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</si>
  <si>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</si>
  <si>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</si>
  <si>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</si>
  <si>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</si>
  <si>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</si>
  <si>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</si>
  <si>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</si>
  <si>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</si>
  <si>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</si>
  <si>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</si>
  <si>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</si>
  <si>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</si>
  <si>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</si>
  <si>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</si>
  <si>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</si>
  <si>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</si>
  <si>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</si>
  <si>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</si>
  <si>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</si>
  <si>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</si>
  <si>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</si>
  <si>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</si>
  <si>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</si>
  <si>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</si>
  <si>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</si>
  <si>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</si>
  <si>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</si>
  <si>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</si>
  <si>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</si>
  <si>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</si>
  <si>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</si>
  <si>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</si>
  <si>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</si>
  <si>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</si>
  <si>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</si>
  <si>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</si>
  <si>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</si>
  <si>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</si>
  <si>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</si>
  <si>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</si>
  <si>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</si>
  <si>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</si>
  <si>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</si>
  <si>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</si>
  <si>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</si>
  <si>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</si>
  <si>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</si>
  <si>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</si>
  <si>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</si>
  <si>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</si>
  <si>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</si>
  <si>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</si>
  <si>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</si>
  <si>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</si>
  <si>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</si>
  <si>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</si>
  <si>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</si>
  <si>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</si>
  <si>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</si>
  <si>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</si>
  <si>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</si>
  <si>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</si>
  <si>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</si>
  <si>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</si>
  <si>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</si>
  <si>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</si>
  <si>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</si>
  <si>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</si>
  <si>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</si>
  <si>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</si>
  <si>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</si>
  <si>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</si>
  <si>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</si>
  <si>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</si>
  <si>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</si>
  <si>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</si>
  <si>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</si>
  <si>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</si>
  <si>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</si>
  <si>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</si>
  <si>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</si>
  <si>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</si>
  <si>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</si>
  <si>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</si>
  <si>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</si>
  <si>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</si>
  <si>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</si>
  <si>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</si>
  <si>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</si>
  <si>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</si>
  <si>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</si>
  <si>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</si>
  <si>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</si>
  <si>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</si>
  <si>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</si>
  <si>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</si>
  <si>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</si>
  <si>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</si>
  <si>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</si>
  <si>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</si>
  <si>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</si>
  <si>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</si>
  <si>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</si>
  <si>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</si>
  <si>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</si>
  <si>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</si>
  <si>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</si>
  <si>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</si>
  <si>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</si>
  <si>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</si>
  <si>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</si>
  <si>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</si>
  <si>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</si>
  <si>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</si>
  <si>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</si>
  <si>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</si>
  <si>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</si>
  <si>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</si>
  <si>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</si>
  <si>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</si>
  <si>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</si>
  <si>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</si>
  <si>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</si>
  <si>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</si>
  <si>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</si>
  <si>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</si>
  <si>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</si>
  <si>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</si>
  <si>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</si>
  <si>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</si>
  <si>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</si>
  <si>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</si>
  <si>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</si>
  <si>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</si>
  <si>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</si>
  <si>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</si>
  <si>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</si>
  <si>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</si>
  <si>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</si>
  <si>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</si>
  <si>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</si>
  <si>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</si>
  <si>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</si>
  <si>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</si>
  <si>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</si>
  <si>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</si>
  <si>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</si>
  <si>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</si>
  <si>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</si>
  <si>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</si>
  <si>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</si>
  <si>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</si>
  <si>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</si>
  <si>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</si>
  <si>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</si>
  <si>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</si>
  <si>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</si>
  <si>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</si>
  <si>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</si>
  <si>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</si>
  <si>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</si>
  <si>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</si>
  <si>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</si>
  <si>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</si>
  <si>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</si>
  <si>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</si>
  <si>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</si>
  <si>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</si>
  <si>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</si>
  <si>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</si>
  <si>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</si>
  <si>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</si>
  <si>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</si>
  <si>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</si>
  <si>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</si>
  <si>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</si>
  <si>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</si>
  <si>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</si>
  <si>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</si>
  <si>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</si>
  <si>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</si>
  <si>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</si>
  <si>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</si>
  <si>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</si>
  <si>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</si>
  <si>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</si>
  <si>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</si>
  <si>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</si>
  <si>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</si>
  <si>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</si>
  <si>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</si>
  <si>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</si>
  <si>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</si>
  <si>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</si>
  <si>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</si>
  <si>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</si>
  <si>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</si>
  <si>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</si>
  <si>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</si>
  <si>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</si>
  <si>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</si>
  <si>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</si>
  <si>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</si>
  <si>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</si>
  <si>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</si>
  <si>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</si>
  <si>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</si>
  <si>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</si>
  <si>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</si>
  <si>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</si>
  <si>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</si>
  <si>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</si>
  <si>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</si>
  <si>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</si>
  <si>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</si>
  <si>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</si>
  <si>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</si>
  <si>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</si>
  <si>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</si>
  <si>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</si>
  <si>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</si>
  <si>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</si>
  <si>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</si>
  <si>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</si>
  <si>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</si>
  <si>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</si>
  <si>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</si>
  <si>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</si>
  <si>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</si>
  <si>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</si>
  <si>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</si>
  <si>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</si>
  <si>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</si>
  <si>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</si>
  <si>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</si>
  <si>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</si>
  <si>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</si>
  <si>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</si>
  <si>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</si>
  <si>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</si>
  <si>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</si>
  <si>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</si>
  <si>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</si>
  <si>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</si>
  <si>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</si>
  <si>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</si>
  <si>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</si>
  <si>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</si>
  <si>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</si>
  <si>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</si>
  <si>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</si>
  <si>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</si>
  <si>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</si>
  <si>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</si>
  <si>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</si>
  <si>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</si>
  <si>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</si>
  <si>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</si>
  <si>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</si>
  <si>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</si>
  <si>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</si>
  <si>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</si>
  <si>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</si>
  <si>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</si>
  <si>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</si>
  <si>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</si>
  <si>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</si>
  <si>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</si>
  <si>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</si>
  <si>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</si>
  <si>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</si>
  <si>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</si>
  <si>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</si>
  <si>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</si>
  <si>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</si>
  <si>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</si>
  <si>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</si>
  <si>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</si>
  <si>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</si>
  <si>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</si>
  <si>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</si>
  <si>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</si>
  <si>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</si>
  <si>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</si>
  <si>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</si>
  <si>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</si>
  <si>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</si>
  <si>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</si>
  <si>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</si>
  <si>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</si>
  <si>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</si>
  <si>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</si>
  <si>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</si>
  <si>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</si>
  <si>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</si>
  <si>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</si>
  <si>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</si>
  <si>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</si>
  <si>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</si>
  <si>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</si>
  <si>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</si>
  <si>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</si>
  <si>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</si>
  <si>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</si>
  <si>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</si>
  <si>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</si>
  <si>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</si>
  <si>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</si>
  <si>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</si>
  <si>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</si>
  <si>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</si>
  <si>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</si>
  <si>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</si>
  <si>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</si>
  <si>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</si>
  <si>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</si>
  <si>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</si>
  <si>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</si>
  <si>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</si>
  <si>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</si>
  <si>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</si>
  <si>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</si>
  <si>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</si>
  <si>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</si>
  <si>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</si>
  <si>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</si>
  <si>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</si>
  <si>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</si>
  <si>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</si>
  <si>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</si>
  <si>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</si>
  <si>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</si>
  <si>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</si>
  <si>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</si>
  <si>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</si>
  <si>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</si>
  <si>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</si>
  <si>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</si>
  <si>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</si>
  <si>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</si>
  <si>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</si>
  <si>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</si>
  <si>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</si>
  <si>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</si>
  <si>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</si>
  <si>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</si>
  <si>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</si>
  <si>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</si>
  <si>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</si>
  <si>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</si>
  <si>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</si>
  <si>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</si>
  <si>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</si>
  <si>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</si>
  <si>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</si>
  <si>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</si>
  <si>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</si>
  <si>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</si>
  <si>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</si>
  <si>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</si>
  <si>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</si>
  <si>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</si>
  <si>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</si>
  <si>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</si>
  <si>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</si>
  <si>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</si>
  <si>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</si>
  <si>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</si>
  <si>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</si>
  <si>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</si>
  <si>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</si>
  <si>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</si>
  <si>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</si>
  <si>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</si>
  <si>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</si>
  <si>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</si>
  <si>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</si>
  <si>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</si>
  <si>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</si>
  <si>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</si>
  <si>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</si>
  <si>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</si>
  <si>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</si>
  <si>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</si>
  <si>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</si>
  <si>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</si>
  <si>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</si>
  <si>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</si>
  <si>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</si>
  <si>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</si>
  <si>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</si>
  <si>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</si>
  <si>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</si>
  <si>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</si>
  <si>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</si>
  <si>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</si>
  <si>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</si>
  <si>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</si>
  <si>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</si>
  <si>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</si>
  <si>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</si>
  <si>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</si>
  <si>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</si>
  <si>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</si>
  <si>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</si>
  <si>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</si>
  <si>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</si>
  <si>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</si>
  <si>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</si>
  <si>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</si>
  <si>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</si>
  <si>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</si>
  <si>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</si>
  <si>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</si>
  <si>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</si>
  <si>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</si>
  <si>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</si>
  <si>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</si>
  <si>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</si>
  <si>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</si>
  <si>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</si>
  <si>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</si>
  <si>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</si>
  <si>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</si>
  <si>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</si>
  <si>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</si>
  <si>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</si>
  <si>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</si>
  <si>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</si>
  <si>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</si>
  <si>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</si>
  <si>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</si>
  <si>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</si>
  <si>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</si>
  <si>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</si>
  <si>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</si>
  <si>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</si>
  <si>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</si>
  <si>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</si>
  <si>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</si>
  <si>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</si>
  <si>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</si>
  <si>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</si>
  <si>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</si>
  <si>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</si>
  <si>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</si>
  <si>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</si>
  <si>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</si>
  <si>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</si>
  <si>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</si>
  <si>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</si>
  <si>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</si>
  <si>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</si>
  <si>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</si>
  <si>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</si>
  <si>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</si>
  <si>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</si>
  <si>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</si>
  <si>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</si>
  <si>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</si>
  <si>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</si>
  <si>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</si>
  <si>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</si>
  <si>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</si>
  <si>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</si>
  <si>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</si>
  <si>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</si>
  <si>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</si>
  <si>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</si>
  <si>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</si>
  <si>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</si>
  <si>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</si>
  <si>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</si>
  <si>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</si>
  <si>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</si>
  <si>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</si>
  <si>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</si>
  <si>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</si>
  <si>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</si>
  <si>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</si>
  <si>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</si>
  <si>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</si>
  <si>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</si>
  <si>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</si>
  <si>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</si>
  <si>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</si>
  <si>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</si>
  <si>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</si>
  <si>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</si>
  <si>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</si>
  <si>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</si>
  <si>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</si>
  <si>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</si>
  <si>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</si>
  <si>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</si>
  <si>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</si>
  <si>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</si>
  <si>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</si>
  <si>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</si>
  <si>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</si>
  <si>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</si>
  <si>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</si>
  <si>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</si>
  <si>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</si>
  <si>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</si>
  <si>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</si>
  <si>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</si>
  <si>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</si>
  <si>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</si>
  <si>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</si>
  <si>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</si>
  <si>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</si>
  <si>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</si>
  <si>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</si>
  <si>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</si>
  <si>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</si>
  <si>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</si>
  <si>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</si>
  <si>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</si>
  <si>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</si>
  <si>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</si>
  <si>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</si>
  <si>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</si>
  <si>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</si>
  <si>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</si>
  <si>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</si>
  <si>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</si>
  <si>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</si>
  <si>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</si>
  <si>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</si>
  <si>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</si>
  <si>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</si>
  <si>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</si>
  <si>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</si>
  <si>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</si>
  <si>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</si>
  <si>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</si>
  <si>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</si>
  <si>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</si>
  <si>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</si>
  <si>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</si>
  <si>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</si>
  <si>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</si>
  <si>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</si>
  <si>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</si>
  <si>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</si>
  <si>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</si>
  <si>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</si>
  <si>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</si>
  <si>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</si>
  <si>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</si>
  <si>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</si>
  <si>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</si>
  <si>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</si>
  <si>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</si>
  <si>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</si>
  <si>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</si>
  <si>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</si>
  <si>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</si>
  <si>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</si>
  <si>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</si>
  <si>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</si>
  <si>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</si>
  <si>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</si>
  <si>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</si>
  <si>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</si>
  <si>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</si>
  <si>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</si>
  <si>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</si>
  <si>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</si>
  <si>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</si>
  <si>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</si>
  <si>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</si>
  <si>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</si>
  <si>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</si>
  <si>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</si>
  <si>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</si>
  <si>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</si>
  <si>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</si>
  <si>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</si>
  <si>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</si>
  <si>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</si>
  <si>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</si>
  <si>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</si>
  <si>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</si>
  <si>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</si>
  <si>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</si>
  <si>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</si>
  <si>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</si>
  <si>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</si>
  <si>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</si>
  <si>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</si>
  <si>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</si>
  <si>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</si>
  <si>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</si>
  <si>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</si>
  <si>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</si>
  <si>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</si>
  <si>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</si>
  <si>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</si>
  <si>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</si>
  <si>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</si>
  <si>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</si>
  <si>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</si>
  <si>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</si>
  <si>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</si>
  <si>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</si>
  <si>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</si>
  <si>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</si>
  <si>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</si>
  <si>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</si>
  <si>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</si>
  <si>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</si>
  <si>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</si>
  <si>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</si>
  <si>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</si>
  <si>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</si>
  <si>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</si>
  <si>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</si>
  <si>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</si>
  <si>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</si>
  <si>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</si>
  <si>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</si>
  <si>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</si>
  <si>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</si>
  <si>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</si>
  <si>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</si>
  <si>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</si>
  <si>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</si>
  <si>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</si>
  <si>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</si>
  <si>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</si>
  <si>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</si>
  <si>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</si>
  <si>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</si>
  <si>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</si>
  <si>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</si>
  <si>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</si>
  <si>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</si>
  <si>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</si>
  <si>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</si>
  <si>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</si>
  <si>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</si>
  <si>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</si>
  <si>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</si>
  <si>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</si>
  <si>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</si>
  <si>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</si>
  <si>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</si>
  <si>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</si>
  <si>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</si>
  <si>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</si>
  <si>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</si>
  <si>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</si>
  <si>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</si>
  <si>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</si>
  <si>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</si>
  <si>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</si>
  <si>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</si>
  <si>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</si>
  <si>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</si>
  <si>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</si>
  <si>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</si>
  <si>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</si>
  <si>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</si>
  <si>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</si>
  <si>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</si>
  <si>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</si>
  <si>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</si>
  <si>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</si>
  <si>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</si>
  <si>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</si>
  <si>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</si>
  <si>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</si>
  <si>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</si>
  <si>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</si>
  <si>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</si>
  <si>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</si>
  <si>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</si>
  <si>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</si>
  <si>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</si>
  <si>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</si>
  <si>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</si>
  <si>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</si>
  <si>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</si>
  <si>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</si>
  <si>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</si>
  <si>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</si>
  <si>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</si>
  <si>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</si>
  <si>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</si>
  <si>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</si>
  <si>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</si>
  <si>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</si>
  <si>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</si>
  <si>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</si>
  <si>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</si>
  <si>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</si>
  <si>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</si>
  <si>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</si>
  <si>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</si>
  <si>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</si>
  <si>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</si>
  <si>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</si>
  <si>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</si>
  <si>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</si>
  <si>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</si>
  <si>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</si>
  <si>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</si>
  <si>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</si>
  <si>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</si>
  <si>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</si>
  <si>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</si>
  <si>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</si>
  <si>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</si>
  <si>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</si>
  <si>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</si>
  <si>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</si>
  <si>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</si>
  <si>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</si>
  <si>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</si>
  <si>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</si>
  <si>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</si>
  <si>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</si>
  <si>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</si>
  <si>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</si>
  <si>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</si>
  <si>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</si>
  <si>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</si>
  <si>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</si>
  <si>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</si>
  <si>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</si>
  <si>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</si>
  <si>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</si>
  <si>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</si>
  <si>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</si>
  <si>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</si>
  <si>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</si>
  <si>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</si>
  <si>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</si>
  <si>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</si>
  <si>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</si>
  <si>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</si>
  <si>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</si>
  <si>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</si>
  <si>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</si>
  <si>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</si>
  <si>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</si>
  <si>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</si>
  <si>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</si>
  <si>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</si>
  <si>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</si>
  <si>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</si>
  <si>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</si>
  <si>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</si>
  <si>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</si>
  <si>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</si>
  <si>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</si>
  <si>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</si>
  <si>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</si>
  <si>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</si>
  <si>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</si>
  <si>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</si>
  <si>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</si>
  <si>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</si>
  <si>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</si>
  <si>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</si>
  <si>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</si>
  <si>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</si>
  <si>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</si>
  <si>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</si>
  <si>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</si>
  <si>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</si>
  <si>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</si>
  <si>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</si>
  <si>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</si>
  <si>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</si>
  <si>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</si>
  <si>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</si>
  <si>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</si>
  <si>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</si>
  <si>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</si>
  <si>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</si>
  <si>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</si>
  <si>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</si>
  <si>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</si>
  <si>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</si>
  <si>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</si>
  <si>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</si>
  <si>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</si>
  <si>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</si>
  <si>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</si>
  <si>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</si>
  <si>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</si>
  <si>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</si>
  <si>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</si>
  <si>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</si>
  <si>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</si>
  <si>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</si>
  <si>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</si>
  <si>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</si>
  <si>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</si>
  <si>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</si>
  <si>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</si>
  <si>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</si>
  <si>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</si>
  <si>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</si>
  <si>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</si>
  <si>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</si>
  <si>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</si>
  <si>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</si>
  <si>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</si>
  <si>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</si>
  <si>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</si>
  <si>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</si>
  <si>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</si>
  <si>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</si>
  <si>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</si>
  <si>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</si>
  <si>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</si>
  <si>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</si>
  <si>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</si>
  <si>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</si>
  <si>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</si>
  <si>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</si>
  <si>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</si>
  <si>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</si>
  <si>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</si>
  <si>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</si>
  <si>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</si>
  <si>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</si>
  <si>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</si>
  <si>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</si>
  <si>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</si>
  <si>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</si>
  <si>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</si>
  <si>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</si>
  <si>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</si>
  <si>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</si>
  <si>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</si>
  <si>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</si>
  <si>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</si>
  <si>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</si>
  <si>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</si>
  <si>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</si>
  <si>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</si>
  <si>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</si>
  <si>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</si>
  <si>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</si>
  <si>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</si>
  <si>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</si>
  <si>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</si>
  <si>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</si>
  <si>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</si>
  <si>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</si>
  <si>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</si>
  <si>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</si>
  <si>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</si>
  <si>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</si>
  <si>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</si>
  <si>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</si>
  <si>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</si>
  <si>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</si>
  <si>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</si>
  <si>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</si>
  <si>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</si>
  <si>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</si>
  <si>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</si>
  <si>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</si>
  <si>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</si>
  <si>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</si>
  <si>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</si>
  <si>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</si>
  <si>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</si>
  <si>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</si>
  <si>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</si>
  <si>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</si>
  <si>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</si>
  <si>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</si>
  <si>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</si>
  <si>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</si>
  <si>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</si>
  <si>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</si>
  <si>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</si>
  <si>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</si>
  <si>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</si>
  <si>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</si>
  <si>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</si>
  <si>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</si>
  <si>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</si>
  <si>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</si>
  <si>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</si>
  <si>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</si>
  <si>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</si>
  <si>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</si>
  <si>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</si>
  <si>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</si>
  <si>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</si>
  <si>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</si>
  <si>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</si>
  <si>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</si>
  <si>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</si>
  <si>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</si>
  <si>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</si>
  <si>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</si>
  <si>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</si>
  <si>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</si>
  <si>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</si>
  <si>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</si>
  <si>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</si>
  <si>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</si>
  <si>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</si>
  <si>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</si>
  <si>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</si>
  <si>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</si>
  <si>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</si>
  <si>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</si>
  <si>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</si>
  <si>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</si>
  <si>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</si>
  <si>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</si>
  <si>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</si>
  <si>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</si>
  <si>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</si>
  <si>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</si>
  <si>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</si>
  <si>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</si>
  <si>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</si>
  <si>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</si>
  <si>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</si>
  <si>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</si>
  <si>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</si>
  <si>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</si>
  <si>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</si>
  <si>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</si>
  <si>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</si>
  <si>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</si>
  <si>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</si>
  <si>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</si>
  <si>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</si>
  <si>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</si>
  <si>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</si>
  <si>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</si>
  <si>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</si>
  <si>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</si>
  <si>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</si>
  <si>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</si>
  <si>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</si>
  <si>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</si>
  <si>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</si>
  <si>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</si>
  <si>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</si>
  <si>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</si>
  <si>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</si>
  <si>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</si>
  <si>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</si>
  <si>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</si>
  <si>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</si>
  <si>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</si>
  <si>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</si>
  <si>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</si>
  <si>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</si>
  <si>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</si>
  <si>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</si>
  <si>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</si>
  <si>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</si>
  <si>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</si>
  <si>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</si>
  <si>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</si>
  <si>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</si>
  <si>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</si>
  <si>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</si>
  <si>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</si>
  <si>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</si>
  <si>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</si>
  <si>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</si>
  <si>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</si>
  <si>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</si>
  <si>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</si>
  <si>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</si>
  <si>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</si>
  <si>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</si>
  <si>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</si>
  <si>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</si>
  <si>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</si>
  <si>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</si>
  <si>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</si>
  <si>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</si>
  <si>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</si>
  <si>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</si>
  <si>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</si>
  <si>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</si>
  <si>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</si>
  <si>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</si>
  <si>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</si>
  <si>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</si>
  <si>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</si>
  <si>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</si>
  <si>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</si>
  <si>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</si>
  <si>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</si>
  <si>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</si>
  <si>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</si>
  <si>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</si>
  <si>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</si>
  <si>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</si>
  <si>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</si>
  <si>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</si>
  <si>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</si>
  <si>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</si>
  <si>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</si>
  <si>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</si>
  <si>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</si>
  <si>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</si>
  <si>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</si>
  <si>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</si>
  <si>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</si>
  <si>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</si>
  <si>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</si>
  <si>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</si>
  <si>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</si>
  <si>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</si>
  <si>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</si>
  <si>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</si>
  <si>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</si>
  <si>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</si>
  <si>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</si>
  <si>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</si>
  <si>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</si>
  <si>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</si>
  <si>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</si>
  <si>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</si>
  <si>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</si>
  <si>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</si>
  <si>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</si>
  <si>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</si>
  <si>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</si>
  <si>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</si>
  <si>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</si>
  <si>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</si>
  <si>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</si>
  <si>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</si>
  <si>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</si>
  <si>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</si>
  <si>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</si>
  <si>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</si>
  <si>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</si>
  <si>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</si>
  <si>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</si>
  <si>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</si>
  <si>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</si>
  <si>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</si>
  <si>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</si>
  <si>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</si>
  <si>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</si>
  <si>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</si>
  <si>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</si>
  <si>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</si>
  <si>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</si>
  <si>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</si>
  <si>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</si>
  <si>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</si>
  <si>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</si>
  <si>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</si>
  <si>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</si>
  <si>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</si>
  <si>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</si>
  <si>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</si>
  <si>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</si>
  <si>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</si>
  <si>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</si>
  <si>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</si>
  <si>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</si>
  <si>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</si>
  <si>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</si>
  <si>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</si>
  <si>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</si>
  <si>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</si>
  <si>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</si>
  <si>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</si>
  <si>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</si>
  <si>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</si>
  <si>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</si>
  <si>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</si>
  <si>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</si>
  <si>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</si>
  <si>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</si>
  <si>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</si>
  <si>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</si>
  <si>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</si>
  <si>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</si>
  <si>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</si>
  <si>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</si>
  <si>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</si>
  <si>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</si>
  <si>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</si>
  <si>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</si>
  <si>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</si>
  <si>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</si>
  <si>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</si>
  <si>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</si>
  <si>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</si>
  <si>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</si>
  <si>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</si>
  <si>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</si>
  <si>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</si>
  <si>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</si>
  <si>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</si>
  <si>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</si>
  <si>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</si>
  <si>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</si>
  <si>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</si>
  <si>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</si>
  <si>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</si>
  <si>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</si>
  <si>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</si>
  <si>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</si>
  <si>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</si>
  <si>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</si>
  <si>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</si>
  <si>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</si>
  <si>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</si>
  <si>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</si>
  <si>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</si>
  <si>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</si>
  <si>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</si>
  <si>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</si>
  <si>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</si>
  <si>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</si>
  <si>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</si>
  <si>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</si>
  <si>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</si>
  <si>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</si>
  <si>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</si>
  <si>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</si>
  <si>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</si>
  <si>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</si>
  <si>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</si>
  <si>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</si>
  <si>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</si>
  <si>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</si>
  <si>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</si>
  <si>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</si>
  <si>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</si>
  <si>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</si>
  <si>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</si>
  <si>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</si>
  <si>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</si>
  <si>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</si>
  <si>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</si>
  <si>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</si>
  <si>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</si>
  <si>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</si>
  <si>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</si>
  <si>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</si>
  <si>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</si>
  <si>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</si>
  <si>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</si>
  <si>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</si>
  <si>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</si>
  <si>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</si>
  <si>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</si>
  <si>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</si>
  <si>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</si>
  <si>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</si>
  <si>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</si>
  <si>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</si>
  <si>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</si>
  <si>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</si>
  <si>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</si>
  <si>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</si>
  <si>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</si>
  <si>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</si>
  <si>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</si>
  <si>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</si>
  <si>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</si>
  <si>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</si>
  <si>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</si>
  <si>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</si>
  <si>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</si>
  <si>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</si>
  <si>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</si>
  <si>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</si>
  <si>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</si>
  <si>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</si>
  <si>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</si>
  <si>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</si>
  <si>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</si>
  <si>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</si>
  <si>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</si>
  <si>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</si>
  <si>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</si>
  <si>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</si>
  <si>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</si>
  <si>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</si>
  <si>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</si>
  <si>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</si>
  <si>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</si>
  <si>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</si>
  <si>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</si>
  <si>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</si>
  <si>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</si>
  <si>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</si>
  <si>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</si>
  <si>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</si>
  <si>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</si>
  <si>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</si>
  <si>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</si>
  <si>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</si>
  <si>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</si>
  <si>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</si>
  <si>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</si>
  <si>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</si>
  <si>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</si>
  <si>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</si>
  <si>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</si>
  <si>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</si>
  <si>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</si>
  <si>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</si>
  <si>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</si>
  <si>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</si>
  <si>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</si>
  <si>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</si>
  <si>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</si>
  <si>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</si>
  <si>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</si>
  <si>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</si>
  <si>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</si>
  <si>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</si>
  <si>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</si>
  <si>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</si>
  <si>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</si>
  <si>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</si>
  <si>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</si>
  <si>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</si>
  <si>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</si>
  <si>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</si>
  <si>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</si>
  <si>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</si>
  <si>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</si>
  <si>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</si>
  <si>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</si>
  <si>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</si>
  <si>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</si>
  <si>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</si>
  <si>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</si>
  <si>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</si>
  <si>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</si>
  <si>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</si>
  <si>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</si>
  <si>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</si>
  <si>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</si>
  <si>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</si>
  <si>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</si>
  <si>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</si>
  <si>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</si>
  <si>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</si>
  <si>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</si>
  <si>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</si>
  <si>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</si>
  <si>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</si>
  <si>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</si>
  <si>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</si>
  <si>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</si>
  <si>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</si>
  <si>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</si>
  <si>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</si>
  <si>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</si>
  <si>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</si>
  <si>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</si>
  <si>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</si>
  <si>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</si>
  <si>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</si>
  <si>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</si>
  <si>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</si>
  <si>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</si>
  <si>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</si>
  <si>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</si>
  <si>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</si>
  <si>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</si>
  <si>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</si>
  <si>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</si>
  <si>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</si>
  <si>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</si>
  <si>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</si>
  <si>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</si>
  <si>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</si>
  <si>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</si>
  <si>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</si>
  <si>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</si>
  <si>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</si>
  <si>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</si>
  <si>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</si>
  <si>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</si>
  <si>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</si>
  <si>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</si>
  <si>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</si>
  <si>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</si>
  <si>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</si>
  <si>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</si>
  <si>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</si>
  <si>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</si>
  <si>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</si>
  <si>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</si>
  <si>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</si>
  <si>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</si>
  <si>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</si>
  <si>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</si>
  <si>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</si>
  <si>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</si>
  <si>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</si>
  <si>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</si>
  <si>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</si>
  <si>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</si>
  <si>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</si>
  <si>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</si>
  <si>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</si>
  <si>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</si>
  <si>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</si>
  <si>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</si>
  <si>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</si>
  <si>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</si>
  <si>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</si>
  <si>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</si>
  <si>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</si>
  <si>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</si>
  <si>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</si>
  <si>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</si>
  <si>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</si>
  <si>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</si>
  <si>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</si>
  <si>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</si>
  <si>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</si>
  <si>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</si>
  <si>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</si>
  <si>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</si>
  <si>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</si>
  <si>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</si>
  <si>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</si>
  <si>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</si>
  <si>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</si>
  <si>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</si>
  <si>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</si>
  <si>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</si>
  <si>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</si>
  <si>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</si>
  <si>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</si>
  <si>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</si>
  <si>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</si>
  <si>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</si>
  <si>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</si>
  <si>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</si>
  <si>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</si>
  <si>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</si>
  <si>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</si>
  <si>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</si>
  <si>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</si>
  <si>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</si>
  <si>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</si>
  <si>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</si>
  <si>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</si>
  <si>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</si>
  <si>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</si>
  <si>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</si>
  <si>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</si>
  <si>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</si>
  <si>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</si>
  <si>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</si>
  <si>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</si>
  <si>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</si>
  <si>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</si>
  <si>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</si>
  <si>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</si>
  <si>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</si>
  <si>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</si>
  <si>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</si>
  <si>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</si>
  <si>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</si>
  <si>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</si>
  <si>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</si>
  <si>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</si>
  <si>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</si>
  <si>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</si>
  <si>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</si>
  <si>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</si>
  <si>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</si>
  <si>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</si>
  <si>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</si>
  <si>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</si>
  <si>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</si>
  <si>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</si>
  <si>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</si>
  <si>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</si>
  <si>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</si>
  <si>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</si>
  <si>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</si>
  <si>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</si>
  <si>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</si>
  <si>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</si>
  <si>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</si>
  <si>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</si>
  <si>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</si>
  <si>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</si>
  <si>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</si>
  <si>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</si>
  <si>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</si>
  <si>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</si>
  <si>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</si>
  <si>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</si>
  <si>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</si>
  <si>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</si>
  <si>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</si>
  <si>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</si>
  <si>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</si>
  <si>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</si>
  <si>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</si>
  <si>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</si>
  <si>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</si>
  <si>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</si>
  <si>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</si>
  <si>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</si>
  <si>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</si>
  <si>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</si>
  <si>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</si>
  <si>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</si>
  <si>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</si>
  <si>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</si>
  <si>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</si>
  <si>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</si>
  <si>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</si>
  <si>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</si>
  <si>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</si>
  <si>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</si>
  <si>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</si>
  <si>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</si>
  <si>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</si>
  <si>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</si>
  <si>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</si>
  <si>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</si>
  <si>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</si>
  <si>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</si>
  <si>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</si>
  <si>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</si>
  <si>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</si>
  <si>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</si>
  <si>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</si>
  <si>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</si>
  <si>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</si>
  <si>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</si>
  <si>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</si>
  <si>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</si>
  <si>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</si>
  <si>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</si>
  <si>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</si>
  <si>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</si>
  <si>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</si>
  <si>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</si>
  <si>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</si>
  <si>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</si>
  <si>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</si>
  <si>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</si>
  <si>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</si>
  <si>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</si>
  <si>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</si>
  <si>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</si>
  <si>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</si>
  <si>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</si>
  <si>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</si>
  <si>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</si>
  <si>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</si>
  <si>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</si>
  <si>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</si>
  <si>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</si>
  <si>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</si>
  <si>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</si>
  <si>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</si>
  <si>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</si>
  <si>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</si>
  <si>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</si>
  <si>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</si>
  <si>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</si>
  <si>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</si>
  <si>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</si>
  <si>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</si>
  <si>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</si>
  <si>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</si>
  <si>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</si>
  <si>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</si>
  <si>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</si>
  <si>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</si>
  <si>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</si>
  <si>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</si>
  <si>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</si>
  <si>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</si>
  <si>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</si>
  <si>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</si>
  <si>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</si>
  <si>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</si>
  <si>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</si>
  <si>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</si>
  <si>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</si>
  <si>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</si>
  <si>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</si>
  <si>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</si>
  <si>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</si>
  <si>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</si>
  <si>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</si>
  <si>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</si>
  <si>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</si>
  <si>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</si>
  <si>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</si>
  <si>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</si>
  <si>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</si>
  <si>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</si>
  <si>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</si>
  <si>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</si>
  <si>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</si>
  <si>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</si>
  <si>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</si>
  <si>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</si>
  <si>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</si>
  <si>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</si>
  <si>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</si>
  <si>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</si>
  <si>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</si>
  <si>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</si>
  <si>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</si>
  <si>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</si>
  <si>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</si>
  <si>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</si>
  <si>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</si>
  <si>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</si>
  <si>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</si>
  <si>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</si>
  <si>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</si>
  <si>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</si>
  <si>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</si>
  <si>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</si>
  <si>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</si>
  <si>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</si>
  <si>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</si>
  <si>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</si>
  <si>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</si>
  <si>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</si>
  <si>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</si>
  <si>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</si>
  <si>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</si>
  <si>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</si>
  <si>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</si>
  <si>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</si>
  <si>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</si>
  <si>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</si>
  <si>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</si>
  <si>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</si>
  <si>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</si>
  <si>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</si>
  <si>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</si>
  <si>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</si>
  <si>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</si>
  <si>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</si>
  <si>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</si>
  <si>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</si>
  <si>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</si>
  <si>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</si>
  <si>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</si>
  <si>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</si>
  <si>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</si>
  <si>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</si>
  <si>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</si>
  <si>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</si>
  <si>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</si>
  <si>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</si>
  <si>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</si>
  <si>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</si>
  <si>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</si>
  <si>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</si>
  <si>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</si>
  <si>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</si>
  <si>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</si>
  <si>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</si>
  <si>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</si>
  <si>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</si>
  <si>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</si>
  <si>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</si>
  <si>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</si>
  <si>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</si>
  <si>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</si>
  <si>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</si>
  <si>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</si>
  <si>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</si>
  <si>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</si>
  <si>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</si>
  <si>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</si>
  <si>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</si>
  <si>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</si>
  <si>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</si>
  <si>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</si>
  <si>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</si>
  <si>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</si>
  <si>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</si>
  <si>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</si>
  <si>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</si>
  <si>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</si>
  <si>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</si>
  <si>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</si>
  <si>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</si>
  <si>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</si>
  <si>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</si>
  <si>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</si>
  <si>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</si>
  <si>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</si>
  <si>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</si>
  <si>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</si>
  <si>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</si>
  <si>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</si>
  <si>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</si>
  <si>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</si>
  <si>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</si>
  <si>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</si>
  <si>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</si>
  <si>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</si>
  <si>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</si>
  <si>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</si>
  <si>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</si>
  <si>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</si>
  <si>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</si>
  <si>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</si>
  <si>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</si>
  <si>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</si>
  <si>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</si>
  <si>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</si>
  <si>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</si>
  <si>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</si>
  <si>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</si>
  <si>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</si>
  <si>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</si>
  <si>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</si>
  <si>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</si>
  <si>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</si>
  <si>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</si>
  <si>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</si>
  <si>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</si>
  <si>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</si>
  <si>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</si>
  <si>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</si>
  <si>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</si>
  <si>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</si>
  <si>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</si>
  <si>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</si>
  <si>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</si>
  <si>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</si>
  <si>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</si>
  <si>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</si>
  <si>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</si>
  <si>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</si>
  <si>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</si>
  <si>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</si>
  <si>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</si>
  <si>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</si>
  <si>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</si>
  <si>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</si>
  <si>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</si>
  <si>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</si>
  <si>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</si>
  <si>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</si>
  <si>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</si>
  <si>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</si>
  <si>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</si>
  <si>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</si>
  <si>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</si>
  <si>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</si>
  <si>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</si>
  <si>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</si>
  <si>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</si>
  <si>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</si>
  <si>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</si>
  <si>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</si>
  <si>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</si>
  <si>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</si>
  <si>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</si>
  <si>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</si>
  <si>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</si>
  <si>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</si>
  <si>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</si>
  <si>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</si>
  <si>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</si>
  <si>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</si>
  <si>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</si>
  <si>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</si>
  <si>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</si>
  <si>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</si>
  <si>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</si>
  <si>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</si>
  <si>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</si>
  <si>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</si>
  <si>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</si>
  <si>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</si>
  <si>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</si>
  <si>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</si>
  <si>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</si>
  <si>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</si>
  <si>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</si>
  <si>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</si>
  <si>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</si>
  <si>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</si>
  <si>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</si>
  <si>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</si>
  <si>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</si>
  <si>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</si>
  <si>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</si>
  <si>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</si>
  <si>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</si>
  <si>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</si>
  <si>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</si>
  <si>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</si>
  <si>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</si>
  <si>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</si>
  <si>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</si>
  <si>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</si>
  <si>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</si>
  <si>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</si>
  <si>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</si>
  <si>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</si>
  <si>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</si>
  <si>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</si>
  <si>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</si>
  <si>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</si>
  <si>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</si>
  <si>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</si>
  <si>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</si>
  <si>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</si>
  <si>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</si>
  <si>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</si>
  <si>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</si>
  <si>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</si>
  <si>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</si>
  <si>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</si>
  <si>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</si>
  <si>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</si>
  <si>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</si>
  <si>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</si>
  <si>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</si>
  <si>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</si>
  <si>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</si>
  <si>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</si>
  <si>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</si>
  <si>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</si>
  <si>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</si>
  <si>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</si>
  <si>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</si>
  <si>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</si>
  <si>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</si>
  <si>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</si>
  <si>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</si>
  <si>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</si>
  <si>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</si>
  <si>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</si>
  <si>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</si>
  <si>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</si>
  <si>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</si>
  <si>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</si>
  <si>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</si>
  <si>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</si>
  <si>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</si>
  <si>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</si>
  <si>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</si>
  <si>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</si>
  <si>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</si>
  <si>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</si>
  <si>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</si>
  <si>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</si>
  <si>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</si>
  <si>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</si>
  <si>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</si>
  <si>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</si>
  <si>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</si>
  <si>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</si>
  <si>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</si>
  <si>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</si>
  <si>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</si>
  <si>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</si>
  <si>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</si>
  <si>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</si>
  <si>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</si>
  <si>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</si>
  <si>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</si>
  <si>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</si>
  <si>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</si>
  <si>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</si>
  <si>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</si>
  <si>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</si>
  <si>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</si>
  <si>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</si>
  <si>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</si>
  <si>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</si>
  <si>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</si>
  <si>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</si>
  <si>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</si>
  <si>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</si>
  <si>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</si>
  <si>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</si>
  <si>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</si>
  <si>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</si>
  <si>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</si>
  <si>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</si>
  <si>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</si>
  <si>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</si>
  <si>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</si>
  <si>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</si>
  <si>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</si>
  <si>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</si>
  <si>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</si>
  <si>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</si>
  <si>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</si>
  <si>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</si>
  <si>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</si>
  <si>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</si>
  <si>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</si>
  <si>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</si>
  <si>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</si>
  <si>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</si>
  <si>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</si>
  <si>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</si>
  <si>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</si>
  <si>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</si>
  <si>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</si>
  <si>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</si>
  <si>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</si>
  <si>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</si>
  <si>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</si>
  <si>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</si>
  <si>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</si>
  <si>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</si>
  <si>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</si>
  <si>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</si>
  <si>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</si>
  <si>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</si>
  <si>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</si>
  <si>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</si>
  <si>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</si>
  <si>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</si>
  <si>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</si>
  <si>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</si>
  <si>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</si>
  <si>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</si>
  <si>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</si>
  <si>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</si>
  <si>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</si>
  <si>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</si>
  <si>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</si>
  <si>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</si>
  <si>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</si>
  <si>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</si>
  <si>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</si>
  <si>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</si>
  <si>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</si>
  <si>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</si>
  <si>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</si>
  <si>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</si>
  <si>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</si>
  <si>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</si>
  <si>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</si>
  <si>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</si>
  <si>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</si>
  <si>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</si>
  <si>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</si>
  <si>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</si>
  <si>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</si>
  <si>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</si>
  <si>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</si>
  <si>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</si>
  <si>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</si>
  <si>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</si>
  <si>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</si>
  <si>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</si>
  <si>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</si>
  <si>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</si>
  <si>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</si>
  <si>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</si>
  <si>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</si>
  <si>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</si>
  <si>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</si>
  <si>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</si>
  <si>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</si>
  <si>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</si>
  <si>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</si>
  <si>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</si>
  <si>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</si>
  <si>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</si>
  <si>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</si>
  <si>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</si>
  <si>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</si>
  <si>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</si>
  <si>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</si>
  <si>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</si>
  <si>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</si>
  <si>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</si>
  <si>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</si>
  <si>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</si>
  <si>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</si>
  <si>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</si>
  <si>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</si>
  <si>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</si>
  <si>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</si>
  <si>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</si>
  <si>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</si>
  <si>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</si>
  <si>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</si>
  <si>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</si>
  <si>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</si>
  <si>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</si>
  <si>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</si>
  <si>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</si>
  <si>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</si>
  <si>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</si>
  <si>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</si>
  <si>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</si>
  <si>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</si>
  <si>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</si>
  <si>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</si>
  <si>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</si>
  <si>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</si>
  <si>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</si>
  <si>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</si>
  <si>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</si>
  <si>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</si>
  <si>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</si>
  <si>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</si>
  <si>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</si>
  <si>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</si>
  <si>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</si>
  <si>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</si>
  <si>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</si>
  <si>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</si>
  <si>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</si>
  <si>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</si>
  <si>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</si>
  <si>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</si>
  <si>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</si>
  <si>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</si>
  <si>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</si>
  <si>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</si>
  <si>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</si>
  <si>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</si>
  <si>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</si>
  <si>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</si>
  <si>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</si>
  <si>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</si>
  <si>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</si>
  <si>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</si>
  <si>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</si>
  <si>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</si>
  <si>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</si>
  <si>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</si>
  <si>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</si>
  <si>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</si>
  <si>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</si>
  <si>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</si>
  <si>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</si>
  <si>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</si>
  <si>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</si>
  <si>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</si>
  <si>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</si>
  <si>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</si>
  <si>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</si>
  <si>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</si>
  <si>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</si>
  <si>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</si>
  <si>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</si>
  <si>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</si>
  <si>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</si>
  <si>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</si>
  <si>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</si>
  <si>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</si>
  <si>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</si>
  <si>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</si>
  <si>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</si>
  <si>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</si>
  <si>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</si>
  <si>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</si>
  <si>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</si>
  <si>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</si>
  <si>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</si>
  <si>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</si>
  <si>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</si>
  <si>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</si>
  <si>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</si>
  <si>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</si>
  <si>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</si>
  <si>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</si>
  <si>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</si>
  <si>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</si>
  <si>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</si>
  <si>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</si>
  <si>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</si>
  <si>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</si>
  <si>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</si>
  <si>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</si>
  <si>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</si>
  <si>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</si>
  <si>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</si>
  <si>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</si>
  <si>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</si>
  <si>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</si>
  <si>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</si>
  <si>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</si>
  <si>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</si>
  <si>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</si>
  <si>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</si>
  <si>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</si>
  <si>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</si>
  <si>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</si>
  <si>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</si>
  <si>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</si>
  <si>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</si>
  <si>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</si>
  <si>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</si>
  <si>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</si>
  <si>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</si>
  <si>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</si>
  <si>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</si>
  <si>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</si>
  <si>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</si>
  <si>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</si>
  <si>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</si>
  <si>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</si>
  <si>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</si>
  <si>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</si>
  <si>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</si>
  <si>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</si>
  <si>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</si>
  <si>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</si>
  <si>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</si>
  <si>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</si>
  <si>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</si>
  <si>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</si>
  <si>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</si>
  <si>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</si>
  <si>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</si>
  <si>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</si>
  <si>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</si>
  <si>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</si>
  <si>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</si>
  <si>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</si>
  <si>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</si>
  <si>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</si>
  <si>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</si>
  <si>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</si>
  <si>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</si>
  <si>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</si>
  <si>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</si>
  <si>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</si>
  <si>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</si>
  <si>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</si>
  <si>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</si>
  <si>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</si>
  <si>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</si>
  <si>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</si>
  <si>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</si>
  <si>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</si>
  <si>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</si>
  <si>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</si>
  <si>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</si>
  <si>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</si>
  <si>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</si>
  <si>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</si>
  <si>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</si>
  <si>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</si>
  <si>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</si>
  <si>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</si>
  <si>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</si>
  <si>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</si>
  <si>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</si>
  <si>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</si>
  <si>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</si>
  <si>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</si>
  <si>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</si>
  <si>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</si>
  <si>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</si>
  <si>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</si>
  <si>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</si>
  <si>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</si>
  <si>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</si>
  <si>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</si>
  <si>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</si>
  <si>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</si>
  <si>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</si>
  <si>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</si>
  <si>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</si>
  <si>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</si>
  <si>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</si>
  <si>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</si>
  <si>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</si>
  <si>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</si>
  <si>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</si>
  <si>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</si>
  <si>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</si>
  <si>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</si>
  <si>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</si>
  <si>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</si>
  <si>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</si>
  <si>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</si>
  <si>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</si>
  <si>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</si>
  <si>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</si>
  <si>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</si>
  <si>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</si>
  <si>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</si>
  <si>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</si>
  <si>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</si>
  <si>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</si>
  <si>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</si>
  <si>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</si>
  <si>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</si>
  <si>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</si>
  <si>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</si>
  <si>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</si>
  <si>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</si>
  <si>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</si>
  <si>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</si>
  <si>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</si>
  <si>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</si>
  <si>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</si>
  <si>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</si>
  <si>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</si>
  <si>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</si>
  <si>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</si>
  <si>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</si>
  <si>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</si>
  <si>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</si>
  <si>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</si>
  <si>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</si>
  <si>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</si>
  <si>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</si>
  <si>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</si>
  <si>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</si>
  <si>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</si>
  <si>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</si>
  <si>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</si>
  <si>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</si>
  <si>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</si>
  <si>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</si>
  <si>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</si>
  <si>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</si>
  <si>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</si>
  <si>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</si>
  <si>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</si>
  <si>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</si>
  <si>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</si>
  <si>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</si>
  <si>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</si>
  <si>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</si>
  <si>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</si>
  <si>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</si>
  <si>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</si>
  <si>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</si>
  <si>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</si>
  <si>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</si>
  <si>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</si>
  <si>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</si>
  <si>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</si>
  <si>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</si>
  <si>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</si>
  <si>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</si>
  <si>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</si>
  <si>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</si>
  <si>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</si>
  <si>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</si>
  <si>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</si>
  <si>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</si>
  <si>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</si>
  <si>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</si>
  <si>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</si>
  <si>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</si>
  <si>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</si>
  <si>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</si>
  <si>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</si>
  <si>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</si>
  <si>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</si>
  <si>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</si>
  <si>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</si>
  <si>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</si>
  <si>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</si>
  <si>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</si>
  <si>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</si>
  <si>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</si>
  <si>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</si>
  <si>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</si>
  <si>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</si>
  <si>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</si>
  <si>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</si>
  <si>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</si>
  <si>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</si>
  <si>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</si>
  <si>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</si>
  <si>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</si>
  <si>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</si>
  <si>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</si>
  <si>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</si>
  <si>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</si>
  <si>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</si>
  <si>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</si>
  <si>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</si>
  <si>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</si>
  <si>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</si>
  <si>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</si>
  <si>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</si>
  <si>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</si>
  <si>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</si>
  <si>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</si>
  <si>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</si>
  <si>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</si>
  <si>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</si>
  <si>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</si>
  <si>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</si>
  <si>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</si>
  <si>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</si>
  <si>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</si>
  <si>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</si>
  <si>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</si>
  <si>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</si>
  <si>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</si>
  <si>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</si>
  <si>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</si>
  <si>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</si>
  <si>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</si>
  <si>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</si>
  <si>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</si>
  <si>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</si>
  <si>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</si>
  <si>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</si>
  <si>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</si>
  <si>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</si>
  <si>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</si>
  <si>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</si>
  <si>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</si>
  <si>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</si>
  <si>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</si>
  <si>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</si>
  <si>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</si>
  <si>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</si>
  <si>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</si>
  <si>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</si>
  <si>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</si>
  <si>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</si>
  <si>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</si>
  <si>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</si>
  <si>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</si>
  <si>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</si>
  <si>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</si>
  <si>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</si>
  <si>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</si>
  <si>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</si>
  <si>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</si>
  <si>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</si>
  <si>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</si>
  <si>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</si>
  <si>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</si>
  <si>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</si>
  <si>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</si>
  <si>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</si>
  <si>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</si>
  <si>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</si>
  <si>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</si>
  <si>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</si>
  <si>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</si>
  <si>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</si>
  <si>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</si>
  <si>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</si>
  <si>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</si>
  <si>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</si>
  <si>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</si>
  <si>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</si>
  <si>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</si>
  <si>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</si>
  <si>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</si>
  <si>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</si>
  <si>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</si>
  <si>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</si>
  <si>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</si>
  <si>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</si>
  <si>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</si>
  <si>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</si>
  <si>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</si>
  <si>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</si>
  <si>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</si>
  <si>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</si>
  <si>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</si>
  <si>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</si>
  <si>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</si>
  <si>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</si>
  <si>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</si>
  <si>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</si>
  <si>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</si>
  <si>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</si>
  <si>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</si>
  <si>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</si>
  <si>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</si>
  <si>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</si>
  <si>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</si>
  <si>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</si>
  <si>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</si>
  <si>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</si>
  <si>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</si>
  <si>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</si>
  <si>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</si>
  <si>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</si>
  <si>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</si>
  <si>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</si>
  <si>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</si>
  <si>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</si>
  <si>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</si>
  <si>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</si>
  <si>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</si>
  <si>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</si>
  <si>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</si>
  <si>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</si>
  <si>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</si>
  <si>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</si>
  <si>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</si>
  <si>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</si>
  <si>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</si>
  <si>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</si>
  <si>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</si>
  <si>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</si>
  <si>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</si>
  <si>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</si>
  <si>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</si>
  <si>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</si>
  <si>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</si>
  <si>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</si>
  <si>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</si>
  <si>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</si>
  <si>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</si>
  <si>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</si>
  <si>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</si>
  <si>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</si>
  <si>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</si>
  <si>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</si>
  <si>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</si>
  <si>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</si>
  <si>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</si>
  <si>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</si>
  <si>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</si>
  <si>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</si>
  <si>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</si>
  <si>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</si>
  <si>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</si>
  <si>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</si>
  <si>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</si>
  <si>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</si>
  <si>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</si>
  <si>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</si>
  <si>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</si>
  <si>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</si>
  <si>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</si>
  <si>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</si>
  <si>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</si>
  <si>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</si>
  <si>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</si>
  <si>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</si>
  <si>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</si>
  <si>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</si>
  <si>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</si>
  <si>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</si>
  <si>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</si>
  <si>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</si>
  <si>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</si>
  <si>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</si>
  <si>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</si>
  <si>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</si>
  <si>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</si>
  <si>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</si>
  <si>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</si>
  <si>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</si>
  <si>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</si>
  <si>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</si>
  <si>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</si>
  <si>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</si>
  <si>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</si>
  <si>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</si>
  <si>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</si>
  <si>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</si>
  <si>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</si>
  <si>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</si>
  <si>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</si>
  <si>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</si>
  <si>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</si>
  <si>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</si>
  <si>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</si>
  <si>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</si>
  <si>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</si>
  <si>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</si>
  <si>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</si>
  <si>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</si>
  <si>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</si>
  <si>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</si>
  <si>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</si>
  <si>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</si>
  <si>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</si>
  <si>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</si>
  <si>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</si>
  <si>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</si>
  <si>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</si>
  <si>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</si>
  <si>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</si>
  <si>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</si>
  <si>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</si>
  <si>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</si>
  <si>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</si>
  <si>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</si>
  <si>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</si>
  <si>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</si>
  <si>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</si>
  <si>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</si>
  <si>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</si>
  <si>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</si>
  <si>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</si>
  <si>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</si>
  <si>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</si>
  <si>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</si>
  <si>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</si>
  <si>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</si>
  <si>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</si>
  <si>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</si>
  <si>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</si>
  <si>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</si>
  <si>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</si>
  <si>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</si>
  <si>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</si>
  <si>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</si>
  <si>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</si>
  <si>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</si>
  <si>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</si>
  <si>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</si>
  <si>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</si>
  <si>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</si>
  <si>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</si>
  <si>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</si>
  <si>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</si>
  <si>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</si>
  <si>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</si>
  <si>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</si>
  <si>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</si>
  <si>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</si>
  <si>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</si>
  <si>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</si>
  <si>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</si>
  <si>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</si>
  <si>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</si>
  <si>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</si>
  <si>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</si>
  <si>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</si>
  <si>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</si>
  <si>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</si>
  <si>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</si>
  <si>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</si>
  <si>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</si>
  <si>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</si>
  <si>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</si>
  <si>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</si>
  <si>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</si>
  <si>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</si>
  <si>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</si>
  <si>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</si>
  <si>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</si>
  <si>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</si>
  <si>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</si>
  <si>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</si>
  <si>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</si>
  <si>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</si>
  <si>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</si>
  <si>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</si>
  <si>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</si>
  <si>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</si>
  <si>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</si>
  <si>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</si>
  <si>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</si>
  <si>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</si>
  <si>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</si>
  <si>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</si>
  <si>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</si>
  <si>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</si>
  <si>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</si>
  <si>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</si>
  <si>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</si>
  <si>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</si>
  <si>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</si>
  <si>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</si>
  <si>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</si>
  <si>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</si>
  <si>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</si>
  <si>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</si>
  <si>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</si>
  <si>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</si>
  <si>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</si>
  <si>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</si>
  <si>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</si>
  <si>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</si>
  <si>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</si>
  <si>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</si>
  <si>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</si>
  <si>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</si>
  <si>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</si>
  <si>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</si>
  <si>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</si>
  <si>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</si>
  <si>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</si>
  <si>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</si>
  <si>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</si>
  <si>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</si>
  <si>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</si>
  <si>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</si>
  <si>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</si>
  <si>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</si>
  <si>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</si>
  <si>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</si>
  <si>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</si>
  <si>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</si>
  <si>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</si>
  <si>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</si>
  <si>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</si>
  <si>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</si>
  <si>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</si>
  <si>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</si>
  <si>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</si>
  <si>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</si>
  <si>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</si>
  <si>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</si>
  <si>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</si>
  <si>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</si>
  <si>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</si>
  <si>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</si>
  <si>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</si>
  <si>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</si>
  <si>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</si>
  <si>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</si>
  <si>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</si>
  <si>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</si>
  <si>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</si>
  <si>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</si>
  <si>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</si>
  <si>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</si>
  <si>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</si>
  <si>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</si>
  <si>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</si>
  <si>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</si>
  <si>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</si>
  <si>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</si>
  <si>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</si>
  <si>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</si>
  <si>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</si>
  <si>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</si>
  <si>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</si>
  <si>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</si>
  <si>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</si>
  <si>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</si>
  <si>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</si>
  <si>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</si>
  <si>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</si>
  <si>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</si>
  <si>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</si>
  <si>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</si>
  <si>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</si>
  <si>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</si>
  <si>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</si>
  <si>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</si>
  <si>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</si>
  <si>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</si>
  <si>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</si>
  <si>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</si>
  <si>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</si>
  <si>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</si>
  <si>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</si>
  <si>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</si>
  <si>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</si>
  <si>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</si>
  <si>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</si>
  <si>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</si>
  <si>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</si>
  <si>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</si>
  <si>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</si>
  <si>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</si>
  <si>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</si>
  <si>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</si>
  <si>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</si>
  <si>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</si>
  <si>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</si>
  <si>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</si>
  <si>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</si>
  <si>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</si>
  <si>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</si>
  <si>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</si>
  <si>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</si>
  <si>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</si>
  <si>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</si>
  <si>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</si>
  <si>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</si>
  <si>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</si>
  <si>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</si>
  <si>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</si>
  <si>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</si>
  <si>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</si>
  <si>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</si>
  <si>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</si>
  <si>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</si>
  <si>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</si>
  <si>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</si>
  <si>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</si>
  <si>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</si>
  <si>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</si>
  <si>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</si>
  <si>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</si>
  <si>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</si>
  <si>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</si>
  <si>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</si>
  <si>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</si>
  <si>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</si>
  <si>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</si>
  <si>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</si>
  <si>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</si>
  <si>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</si>
  <si>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</si>
  <si>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</si>
  <si>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</si>
  <si>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</si>
  <si>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</si>
  <si>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</si>
  <si>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</si>
  <si>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</si>
  <si>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</si>
  <si>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</si>
  <si>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</si>
  <si>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</si>
  <si>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</si>
  <si>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</si>
  <si>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</si>
  <si>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</si>
  <si>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</si>
  <si>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</si>
  <si>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</si>
  <si>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</si>
  <si>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</si>
  <si>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</si>
  <si>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</si>
  <si>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</si>
  <si>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</si>
  <si>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</si>
  <si>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</si>
  <si>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</si>
  <si>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</si>
  <si>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</si>
  <si>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</si>
  <si>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</si>
  <si>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</si>
  <si>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</si>
  <si>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</si>
  <si>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</si>
  <si>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</si>
  <si>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</si>
  <si>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</si>
  <si>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</si>
  <si>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</si>
  <si>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</si>
  <si>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</si>
  <si>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</si>
  <si>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</si>
  <si>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</si>
  <si>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</si>
  <si>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</si>
  <si>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</si>
  <si>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</si>
  <si>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</si>
  <si>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</si>
  <si>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</si>
  <si>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</si>
  <si>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</si>
  <si>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</si>
  <si>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</si>
  <si>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</si>
  <si>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</si>
  <si>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</si>
  <si>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</si>
  <si>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</si>
  <si>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</si>
  <si>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</si>
  <si>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</si>
  <si>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</si>
  <si>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</si>
  <si>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</si>
  <si>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</si>
  <si>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</si>
  <si>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</si>
  <si>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</si>
  <si>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</si>
  <si>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</si>
  <si>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</si>
  <si>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</si>
  <si>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</si>
  <si>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</si>
  <si>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</si>
  <si>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</si>
  <si>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</si>
  <si>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</si>
  <si>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</si>
  <si>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</si>
  <si>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</si>
  <si>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</si>
  <si>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</si>
  <si>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</si>
  <si>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</si>
  <si>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</si>
  <si>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</si>
  <si>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</si>
  <si>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</si>
  <si>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</si>
  <si>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</si>
  <si>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</si>
  <si>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</si>
  <si>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</si>
  <si>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</si>
  <si>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</si>
  <si>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</si>
  <si>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</si>
  <si>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</si>
  <si>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</si>
  <si>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</si>
  <si>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</si>
  <si>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</si>
  <si>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</si>
  <si>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</si>
  <si>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</si>
  <si>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</si>
  <si>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</si>
  <si>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</si>
  <si>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</si>
  <si>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</si>
  <si>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</si>
  <si>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</si>
  <si>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</si>
  <si>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</si>
  <si>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</si>
  <si>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</si>
  <si>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</si>
  <si>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</si>
  <si>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</si>
  <si>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</si>
  <si>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</si>
  <si>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</si>
  <si>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</si>
  <si>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</si>
  <si>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</si>
  <si>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</si>
  <si>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</si>
  <si>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</si>
  <si>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</si>
  <si>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</si>
  <si>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</si>
  <si>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</si>
  <si>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</si>
  <si>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</si>
  <si>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</si>
  <si>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</si>
  <si>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</si>
  <si>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</si>
  <si>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</si>
  <si>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</si>
  <si>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</si>
  <si>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</si>
  <si>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</si>
  <si>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</si>
  <si>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</si>
  <si>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</si>
  <si>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</si>
  <si>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</si>
  <si>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</si>
  <si>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</si>
  <si>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</si>
  <si>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</si>
  <si>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</si>
  <si>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</si>
  <si>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</si>
  <si>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</si>
  <si>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</si>
  <si>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</si>
  <si>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</si>
  <si>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</si>
  <si>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</si>
  <si>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</si>
  <si>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</si>
  <si>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</si>
  <si>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</si>
  <si>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</si>
  <si>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</si>
  <si>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</si>
  <si>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</si>
  <si>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</si>
  <si>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</si>
  <si>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</si>
  <si>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</si>
  <si>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</si>
  <si>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</si>
  <si>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</si>
  <si>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</si>
  <si>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</si>
  <si>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</si>
  <si>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</si>
  <si>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</si>
  <si>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</si>
  <si>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</si>
  <si>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</si>
  <si>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</si>
  <si>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</si>
  <si>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</si>
  <si>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</si>
  <si>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</si>
  <si>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</si>
  <si>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</si>
  <si>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</si>
  <si>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</si>
  <si>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</si>
  <si>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</si>
  <si>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</si>
  <si>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</si>
  <si>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</si>
  <si>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</si>
  <si>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</si>
  <si>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</si>
  <si>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</si>
  <si>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</si>
  <si>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</si>
  <si>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</si>
  <si>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</si>
  <si>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</si>
  <si>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</si>
  <si>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</si>
  <si>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</si>
  <si>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</si>
  <si>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</si>
  <si>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</si>
  <si>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</si>
  <si>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</si>
  <si>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</si>
  <si>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</si>
  <si>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</si>
  <si>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</si>
  <si>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</si>
  <si>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</si>
  <si>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</si>
  <si>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</si>
  <si>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</si>
  <si>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</si>
  <si>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</si>
  <si>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</si>
  <si>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</si>
  <si>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</si>
  <si>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</si>
  <si>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</si>
  <si>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</si>
  <si>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</si>
  <si>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</si>
  <si>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</si>
  <si>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</si>
  <si>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</si>
  <si>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</si>
  <si>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</si>
  <si>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</si>
  <si>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</si>
  <si>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</si>
  <si>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</si>
  <si>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</si>
  <si>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</si>
  <si>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</si>
  <si>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</si>
  <si>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</si>
  <si>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</si>
  <si>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</si>
  <si>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</si>
  <si>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</si>
  <si>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</si>
  <si>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</si>
  <si>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</si>
  <si>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</si>
  <si>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</si>
  <si>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</si>
  <si>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</si>
  <si>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</si>
  <si>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</si>
  <si>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</si>
  <si>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</si>
  <si>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</si>
  <si>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</si>
  <si>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</si>
  <si>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</si>
  <si>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</si>
  <si>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</si>
  <si>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</si>
  <si>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</si>
  <si>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</si>
  <si>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</si>
  <si>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</si>
  <si>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</si>
  <si>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</si>
  <si>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</si>
  <si>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</si>
  <si>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</si>
  <si>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</si>
  <si>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</si>
  <si>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</si>
  <si>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</si>
  <si>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</si>
  <si>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</si>
  <si>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</si>
  <si>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</si>
  <si>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</si>
  <si>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</si>
  <si>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</si>
  <si>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</si>
  <si>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</si>
  <si>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</si>
  <si>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</si>
  <si>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</si>
  <si>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</si>
  <si>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</si>
  <si>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</si>
  <si>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</si>
  <si>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</si>
  <si>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</si>
  <si>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</si>
  <si>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</si>
  <si>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</si>
  <si>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</si>
  <si>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</si>
  <si>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</si>
  <si>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</si>
  <si>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</si>
  <si>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</si>
  <si>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</si>
  <si>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</si>
  <si>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</si>
  <si>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</si>
  <si>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</si>
  <si>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</si>
  <si>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</si>
  <si>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</si>
  <si>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</si>
  <si>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</si>
  <si>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</si>
  <si>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</si>
  <si>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</si>
  <si>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</si>
  <si>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</si>
  <si>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</si>
  <si>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</si>
  <si>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</si>
  <si>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</si>
  <si>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</si>
  <si>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</si>
  <si>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</si>
  <si>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</si>
  <si>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</si>
  <si>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</si>
  <si>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</si>
  <si>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</si>
  <si>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</si>
  <si>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</si>
  <si>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</si>
  <si>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</si>
  <si>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</si>
  <si>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</si>
  <si>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</si>
  <si>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</si>
  <si>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</si>
  <si>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</si>
  <si>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</si>
  <si>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</si>
  <si>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</si>
  <si>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</si>
  <si>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</si>
  <si>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</si>
  <si>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</si>
  <si>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</si>
  <si>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</si>
  <si>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</si>
  <si>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</si>
  <si>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</si>
  <si>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</si>
  <si>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</si>
  <si>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</si>
  <si>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</si>
  <si>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</si>
  <si>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</si>
  <si>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</si>
  <si>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</si>
  <si>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</si>
  <si>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</si>
  <si>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</si>
  <si>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</si>
  <si>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</si>
  <si>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</si>
  <si>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</si>
  <si>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</si>
  <si>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</si>
  <si>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</si>
  <si>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</si>
  <si>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</si>
  <si>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</si>
  <si>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</si>
  <si>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</si>
  <si>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</si>
  <si>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</si>
  <si>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</si>
  <si>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</si>
  <si>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</si>
  <si>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</si>
  <si>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</si>
  <si>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</si>
  <si>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</si>
  <si>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</si>
  <si>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</si>
  <si>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</si>
  <si>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</si>
  <si>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</si>
  <si>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</si>
  <si>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</si>
  <si>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</si>
  <si>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</si>
  <si>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</si>
  <si>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</si>
  <si>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</si>
  <si>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</si>
  <si>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</si>
  <si>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</si>
  <si>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</si>
  <si>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</si>
  <si>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</si>
  <si>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</si>
  <si>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</si>
  <si>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</si>
  <si>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</si>
  <si>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</si>
  <si>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</si>
  <si>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</si>
  <si>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</si>
  <si>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</si>
  <si>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</si>
  <si>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</si>
  <si>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</si>
  <si>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</si>
  <si>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</si>
  <si>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</si>
  <si>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</si>
  <si>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</si>
  <si>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</si>
  <si>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</si>
  <si>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</si>
  <si>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</si>
  <si>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</si>
  <si>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</si>
  <si>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</si>
  <si>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</si>
  <si>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</si>
  <si>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</si>
  <si>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</si>
  <si>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</si>
  <si>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</si>
  <si>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</si>
  <si>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</si>
  <si>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</si>
  <si>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</si>
  <si>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</si>
  <si>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</si>
  <si>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</si>
  <si>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</si>
  <si>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</si>
  <si>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</si>
  <si>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</si>
  <si>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</si>
  <si>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</si>
  <si>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</si>
  <si>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</si>
  <si>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</si>
  <si>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</si>
  <si>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</si>
  <si>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</si>
  <si>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</si>
  <si>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</si>
  <si>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</si>
  <si>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</si>
  <si>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</si>
  <si>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</si>
  <si>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</si>
  <si>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</si>
  <si>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</si>
  <si>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</si>
  <si>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</si>
  <si>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</si>
  <si>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</si>
  <si>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</si>
  <si>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</si>
  <si>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</si>
  <si>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</si>
  <si>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</si>
  <si>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</si>
  <si>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</si>
  <si>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</si>
  <si>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</si>
  <si>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</si>
  <si>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</si>
  <si>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</si>
  <si>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</si>
  <si>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</si>
  <si>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</si>
  <si>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</si>
  <si>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</si>
  <si>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</si>
  <si>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</si>
  <si>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</si>
  <si>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</si>
  <si>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</si>
  <si>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</si>
  <si>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</si>
  <si>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</si>
  <si>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</si>
  <si>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</si>
  <si>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</si>
  <si>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</si>
  <si>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</si>
  <si>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</si>
  <si>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</si>
  <si>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</si>
  <si>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</si>
  <si>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</si>
  <si>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</si>
  <si>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</si>
  <si>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</si>
  <si>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</si>
  <si>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</si>
  <si>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</si>
  <si>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</si>
  <si>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</si>
  <si>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</si>
  <si>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</si>
  <si>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</si>
  <si>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</si>
  <si>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</si>
  <si>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</si>
  <si>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</si>
  <si>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</si>
  <si>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</si>
  <si>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</si>
  <si>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</si>
  <si>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</si>
  <si>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</si>
  <si>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</si>
  <si>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</si>
  <si>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</si>
  <si>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</si>
  <si>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</si>
  <si>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</si>
  <si>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</si>
  <si>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</si>
  <si>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</si>
  <si>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</si>
  <si>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</si>
  <si>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</si>
  <si>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</si>
  <si>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</si>
  <si>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</si>
  <si>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</si>
  <si>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</si>
  <si>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</si>
  <si>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</si>
  <si>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</si>
  <si>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</si>
  <si>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</si>
  <si>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</si>
  <si>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</si>
  <si>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</si>
  <si>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</si>
  <si>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</si>
  <si>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</si>
  <si>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</si>
  <si>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</si>
  <si>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</si>
  <si>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</si>
  <si>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</si>
  <si>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</si>
  <si>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</si>
  <si>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</si>
  <si>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</si>
  <si>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</si>
  <si>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</si>
  <si>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</si>
  <si>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</si>
  <si>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</si>
  <si>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</si>
  <si>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</si>
  <si>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</si>
  <si>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</si>
  <si>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</si>
  <si>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</si>
  <si>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</si>
  <si>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</si>
  <si>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</si>
  <si>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</si>
  <si>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</si>
  <si>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</si>
  <si>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</si>
  <si>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</si>
  <si>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</si>
  <si>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</si>
  <si>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</si>
  <si>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</si>
  <si>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</si>
  <si>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</si>
  <si>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</si>
  <si>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</si>
  <si>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</si>
  <si>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</si>
  <si>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</si>
  <si>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</si>
  <si>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</si>
  <si>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</si>
  <si>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</si>
  <si>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</si>
  <si>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</si>
  <si>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</si>
  <si>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</si>
  <si>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</si>
  <si>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</si>
  <si>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</si>
  <si>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</si>
  <si>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</si>
  <si>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</si>
  <si>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</si>
  <si>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</si>
  <si>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</si>
  <si>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</si>
  <si>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</si>
  <si>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</si>
  <si>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</si>
  <si>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</si>
  <si>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</si>
  <si>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</si>
  <si>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</si>
  <si>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</si>
  <si>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</si>
  <si>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</si>
  <si>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</si>
  <si>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</si>
  <si>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</si>
  <si>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</si>
  <si>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</si>
  <si>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</si>
  <si>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</si>
  <si>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</si>
  <si>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</si>
  <si>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</si>
  <si>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</si>
  <si>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</si>
  <si>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</si>
  <si>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</si>
  <si>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</si>
  <si>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</si>
  <si>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</si>
  <si>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</si>
  <si>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</si>
  <si>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</si>
  <si>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</si>
  <si>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</si>
  <si>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</si>
  <si>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</si>
  <si>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</si>
  <si>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</si>
  <si>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</si>
  <si>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</si>
  <si>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</si>
  <si>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</si>
  <si>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</si>
  <si>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</si>
  <si>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</si>
  <si>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</si>
  <si>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</si>
  <si>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</si>
  <si>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</si>
  <si>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</si>
  <si>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</si>
  <si>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</si>
  <si>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</si>
  <si>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</si>
  <si>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</si>
  <si>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</si>
  <si>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</si>
  <si>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</si>
  <si>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</si>
  <si>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</si>
  <si>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</si>
  <si>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</si>
  <si>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</si>
  <si>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</si>
  <si>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</si>
  <si>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</si>
  <si>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</si>
  <si>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</si>
  <si>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</si>
  <si>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</si>
  <si>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</si>
  <si>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</si>
  <si>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</si>
  <si>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</si>
  <si>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</si>
  <si>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</si>
  <si>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</si>
  <si>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</si>
  <si>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</si>
  <si>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</si>
  <si>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</si>
  <si>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</si>
  <si>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</si>
  <si>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</si>
  <si>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</si>
  <si>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</si>
  <si>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</si>
  <si>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</si>
  <si>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</si>
  <si>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</si>
  <si>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</si>
  <si>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</si>
  <si>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</si>
  <si>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</si>
  <si>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</si>
  <si>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</si>
  <si>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</si>
  <si>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</si>
  <si>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</si>
  <si>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</si>
  <si>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</si>
  <si>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</si>
  <si>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</si>
  <si>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</si>
  <si>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</si>
  <si>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</si>
  <si>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</si>
  <si>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</si>
  <si>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</si>
  <si>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</si>
  <si>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</si>
  <si>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</si>
  <si>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</si>
  <si>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</si>
  <si>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</si>
  <si>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</si>
  <si>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</si>
  <si>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</si>
  <si>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</si>
  <si>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</si>
  <si>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</si>
  <si>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</si>
  <si>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</si>
  <si>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</si>
  <si>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</si>
  <si>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</si>
  <si>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</si>
  <si>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</si>
  <si>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</si>
  <si>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</si>
  <si>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</si>
  <si>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</si>
  <si>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</si>
  <si>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</si>
  <si>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</si>
  <si>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</si>
  <si>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</si>
  <si>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</si>
  <si>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</si>
  <si>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</si>
  <si>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</si>
  <si>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</si>
  <si>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</si>
  <si>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</si>
  <si>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</si>
  <si>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</si>
  <si>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</si>
  <si>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</si>
  <si>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</si>
  <si>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</si>
  <si>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</si>
  <si>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</si>
  <si>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</si>
  <si>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</si>
  <si>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</si>
  <si>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</si>
  <si>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</si>
  <si>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</si>
  <si>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</si>
  <si>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</si>
  <si>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</si>
  <si>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</si>
  <si>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</si>
  <si>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</si>
  <si>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</si>
  <si>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</si>
  <si>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</si>
  <si>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</si>
  <si>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</si>
  <si>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</si>
  <si>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</si>
  <si>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</si>
  <si>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</si>
  <si>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</si>
  <si>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</si>
  <si>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</si>
  <si>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</si>
  <si>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</si>
  <si>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</si>
  <si>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</si>
  <si>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</si>
  <si>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</si>
  <si>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</si>
  <si>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</si>
  <si>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</si>
  <si>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</si>
  <si>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</si>
  <si>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</si>
  <si>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</si>
  <si>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</si>
  <si>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</si>
  <si>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</si>
  <si>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</si>
  <si>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</si>
  <si>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</si>
  <si>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</si>
  <si>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</si>
  <si>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</si>
  <si>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</si>
  <si>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</si>
  <si>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</si>
  <si>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</si>
  <si>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</si>
  <si>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</si>
  <si>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</si>
  <si>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</si>
  <si>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</si>
  <si>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</si>
  <si>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</si>
  <si>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</si>
  <si>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</si>
  <si>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</si>
  <si>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</si>
  <si>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</si>
  <si>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</si>
  <si>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</si>
  <si>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</si>
  <si>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</si>
  <si>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</si>
  <si>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</si>
  <si>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</si>
  <si>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</si>
  <si>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</si>
  <si>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</si>
  <si>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</si>
  <si>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</si>
  <si>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</si>
  <si>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</si>
  <si>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</si>
  <si>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</si>
  <si>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</si>
  <si>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</si>
  <si>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</si>
  <si>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</si>
  <si>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</si>
  <si>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</si>
  <si>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</si>
  <si>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</si>
  <si>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</si>
  <si>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</si>
  <si>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</si>
  <si>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</si>
  <si>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</si>
  <si>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</si>
  <si>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</si>
  <si>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</si>
  <si>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</si>
  <si>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</si>
  <si>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</si>
  <si>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</si>
  <si>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</si>
  <si>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</si>
  <si>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</si>
  <si>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</si>
  <si>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</si>
  <si>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</si>
  <si>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</si>
  <si>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</si>
  <si>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</si>
  <si>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</si>
  <si>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</si>
  <si>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</si>
  <si>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</si>
  <si>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</si>
  <si>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</si>
  <si>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</si>
  <si>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</si>
  <si>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</si>
  <si>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</si>
  <si>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</si>
  <si>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</si>
  <si>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</si>
  <si>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</si>
  <si>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</si>
  <si>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</si>
  <si>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</si>
  <si>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</si>
  <si>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</si>
  <si>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</si>
  <si>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</si>
  <si>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</si>
  <si>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</si>
  <si>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</si>
  <si>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</si>
  <si>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</si>
  <si>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</si>
  <si>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</si>
  <si>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</si>
  <si>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</si>
  <si>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</si>
  <si>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</si>
  <si>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</si>
  <si>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</si>
  <si>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</si>
  <si>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</si>
  <si>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</si>
  <si>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</si>
  <si>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</si>
  <si>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</si>
  <si>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</si>
  <si>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</si>
  <si>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</si>
  <si>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</si>
  <si>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</si>
  <si>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</si>
  <si>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</si>
  <si>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</si>
  <si>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</si>
  <si>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</si>
  <si>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</si>
  <si>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</si>
  <si>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</si>
  <si>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</si>
  <si>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</si>
  <si>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</si>
  <si>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</si>
  <si>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</si>
  <si>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</si>
  <si>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</si>
  <si>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</si>
  <si>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</si>
  <si>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</si>
  <si>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</si>
  <si>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</si>
  <si>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</si>
  <si>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</si>
  <si>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</si>
  <si>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</si>
  <si>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</si>
  <si>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</si>
  <si>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</si>
  <si>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</si>
  <si>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</si>
  <si>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</si>
  <si>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</si>
  <si>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</si>
  <si>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</si>
  <si>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</si>
  <si>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</si>
  <si>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</si>
  <si>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</si>
  <si>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110</t>
  </si>
  <si>
    <t>116</t>
  </si>
  <si>
    <t>Entries</t>
  </si>
  <si>
    <t>152</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</si>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</sst>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3j_fwJrJ7Po" TargetMode="External"/><Relationship Id="rId1511" Type="http://schemas.openxmlformats.org/officeDocument/2006/relationships/hyperlink" Target="https://youtu.be/BzIt9nEA_ZU" TargetMode="External"/><Relationship Id="rId1995" Type="http://schemas.openxmlformats.org/officeDocument/2006/relationships/hyperlink" Target="https://youtu.be/yFFD-rsKw4A" TargetMode="External"/><Relationship Id="rId1512" Type="http://schemas.openxmlformats.org/officeDocument/2006/relationships/hyperlink" Target="https://youtu.be/CeMiHEmTeME" TargetMode="External"/><Relationship Id="rId1996" Type="http://schemas.openxmlformats.org/officeDocument/2006/relationships/hyperlink" Target="https://youtu.be/ar5r-LqdIIM" TargetMode="External"/><Relationship Id="rId1513" Type="http://schemas.openxmlformats.org/officeDocument/2006/relationships/hyperlink" Target="https://youtu.be/talTgkTK6CU" TargetMode="External"/><Relationship Id="rId1997" Type="http://schemas.openxmlformats.org/officeDocument/2006/relationships/hyperlink" Target="https://youtu.be/euElJMu83VE" TargetMode="External"/><Relationship Id="rId1514" Type="http://schemas.openxmlformats.org/officeDocument/2006/relationships/hyperlink" Target="https://youtu.be/Vouh4wkz7is" TargetMode="External"/><Relationship Id="rId1998" Type="http://schemas.openxmlformats.org/officeDocument/2006/relationships/hyperlink" Target="https://youtu.be/8II1KT_BGN4" TargetMode="External"/><Relationship Id="rId1515" Type="http://schemas.openxmlformats.org/officeDocument/2006/relationships/hyperlink" Target="https://youtu.be/FS8qnMBdX2s" TargetMode="External"/><Relationship Id="rId1999" Type="http://schemas.openxmlformats.org/officeDocument/2006/relationships/hyperlink" Target="https://youtu.be/cXWKwQNogj4"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clips.twitch.tv/AbrasiveHonestOrangeChefFrank-j8cDNyhsaAF9Icmr" TargetMode="External"/><Relationship Id="rId1991" Type="http://schemas.openxmlformats.org/officeDocument/2006/relationships/hyperlink" Target="https://youtu.be/qer8TwIcqq0" TargetMode="External"/><Relationship Id="rId1992" Type="http://schemas.openxmlformats.org/officeDocument/2006/relationships/hyperlink" Target="https://youtu.be/vJtZU0foXxY" TargetMode="External"/><Relationship Id="rId1993" Type="http://schemas.openxmlformats.org/officeDocument/2006/relationships/hyperlink" Target="https://youtu.be/G0zDmWkFZqU"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6ckMTVhUsz0" TargetMode="External"/><Relationship Id="rId1505" Type="http://schemas.openxmlformats.org/officeDocument/2006/relationships/hyperlink" Target="https://youtu.be/67mgMNNVC3E"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pD5HW4P9Ekw"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8M13L8GtkY8"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aWg7VfRWnf4"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y4UoH2X0c9o"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zsf3A_keP9c"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__c708_VdNk"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ht="15.75" customHeight="1">
      <c r="A51" s="173" t="s">
        <v>3032</v>
      </c>
      <c r="B51" s="79" t="s">
        <v>3033</v>
      </c>
      <c r="C51" s="80" t="s">
        <v>1223</v>
      </c>
      <c r="D51" s="81" t="s">
        <v>1223</v>
      </c>
      <c r="E51" s="82" t="s">
        <v>1223</v>
      </c>
      <c r="F51" s="83" t="s">
        <v>785</v>
      </c>
      <c r="G51" s="79" t="s">
        <v>2076</v>
      </c>
      <c r="H51" s="218" t="s">
        <v>3034</v>
      </c>
      <c r="I51" s="218" t="s">
        <v>3035</v>
      </c>
      <c r="J51" s="218" t="s">
        <v>1911</v>
      </c>
      <c r="K51" s="86" t="s">
        <v>334</v>
      </c>
      <c r="L51" s="87" t="s">
        <v>123</v>
      </c>
      <c r="M51" s="220" t="s">
        <v>3036</v>
      </c>
      <c r="N51" s="220" t="s">
        <v>3037</v>
      </c>
      <c r="O51" s="220" t="s">
        <v>2798</v>
      </c>
      <c r="P51" s="220" t="s">
        <v>3038</v>
      </c>
      <c r="Q51" s="220" t="s">
        <v>3039</v>
      </c>
      <c r="R51" s="177"/>
      <c r="S51" s="177"/>
      <c r="T51" s="177"/>
      <c r="U51" s="177"/>
      <c r="V51" s="220" t="s">
        <v>3040</v>
      </c>
      <c r="W51" s="174"/>
      <c r="X51" s="220" t="s">
        <v>2871</v>
      </c>
      <c r="Y51" s="218" t="s">
        <v>539</v>
      </c>
      <c r="Z51" s="220" t="s">
        <v>3041</v>
      </c>
      <c r="AA51" s="220" t="s">
        <v>3042</v>
      </c>
      <c r="AB51" s="220" t="s">
        <v>1695</v>
      </c>
      <c r="AC51" s="267" t="s">
        <v>1661</v>
      </c>
      <c r="AD51" s="177"/>
      <c r="AE51" s="177"/>
      <c r="AF51" s="220" t="s">
        <v>1236</v>
      </c>
      <c r="AG51" s="177"/>
      <c r="AH51" s="177"/>
      <c r="AI51" s="177"/>
      <c r="AJ51" s="177"/>
      <c r="AK51" s="174"/>
      <c r="AL51" s="177"/>
      <c r="AM51" s="220" t="s">
        <v>3043</v>
      </c>
      <c r="AN51" s="220" t="s">
        <v>3044</v>
      </c>
      <c r="AO51" s="177"/>
      <c r="AP51" s="220" t="s">
        <v>714</v>
      </c>
      <c r="AQ51" s="220"/>
      <c r="AR51" s="177"/>
      <c r="AS51" s="177"/>
      <c r="AT51" s="218" t="s">
        <v>3045</v>
      </c>
      <c r="AU51" s="220" t="s">
        <v>261</v>
      </c>
      <c r="AV51" s="177"/>
      <c r="AW51" s="177"/>
      <c r="AX51" s="177"/>
      <c r="AY51" s="177"/>
      <c r="AZ51" s="177"/>
      <c r="BA51" s="177"/>
      <c r="BB51" s="220" t="s">
        <v>1202</v>
      </c>
      <c r="BC51" s="220" t="s">
        <v>3046</v>
      </c>
      <c r="BD51" s="218" t="s">
        <v>2250</v>
      </c>
      <c r="BE51" s="220" t="s">
        <v>1278</v>
      </c>
      <c r="BF51" s="177"/>
      <c r="BG51" s="177"/>
      <c r="BH51" s="220" t="s">
        <v>3047</v>
      </c>
      <c r="BI51" s="224"/>
      <c r="BJ51" s="220" t="s">
        <v>3048</v>
      </c>
      <c r="BK51" s="220" t="s">
        <v>1480</v>
      </c>
      <c r="BL51" s="177"/>
      <c r="BM51" s="177"/>
      <c r="BN51" s="177"/>
      <c r="BO51" s="177"/>
      <c r="BP51" s="177"/>
      <c r="BQ51" s="218"/>
      <c r="BR51" s="218" t="s">
        <v>445</v>
      </c>
      <c r="BS51" s="220" t="s">
        <v>2028</v>
      </c>
      <c r="BT51" s="218" t="s">
        <v>1625</v>
      </c>
      <c r="BU51" s="220" t="s">
        <v>3049</v>
      </c>
      <c r="BV51" s="220" t="s">
        <v>3050</v>
      </c>
      <c r="BW51" s="177"/>
      <c r="BX51" s="177"/>
      <c r="BY51" s="177"/>
      <c r="BZ51" s="218" t="s">
        <v>3051</v>
      </c>
      <c r="CA51" s="220" t="s">
        <v>3052</v>
      </c>
      <c r="CB51" s="177"/>
      <c r="CC51" s="177"/>
      <c r="CD51" s="177"/>
      <c r="CE51" s="177"/>
      <c r="CF51" s="220" t="s">
        <v>3053</v>
      </c>
      <c r="CG51" s="87" t="s">
        <v>2926</v>
      </c>
      <c r="CH51" s="86" t="str">
        <f>HYPERLINK("https://youtu.be/weD44uJQ8hg","45.93")</f>
        <v>45.93</v>
      </c>
      <c r="CI51" s="177"/>
      <c r="CJ51" s="177"/>
      <c r="CK51" s="220" t="s">
        <v>2736</v>
      </c>
      <c r="CL51" s="220" t="s">
        <v>2415</v>
      </c>
      <c r="CM51" s="220" t="s">
        <v>3054</v>
      </c>
      <c r="CN51" s="177"/>
      <c r="CO51" s="220" t="s">
        <v>3055</v>
      </c>
      <c r="CP51" s="220"/>
      <c r="CQ51" s="220" t="s">
        <v>3056</v>
      </c>
      <c r="CR51" s="177"/>
      <c r="CS51" s="178"/>
      <c r="CT51" s="220" t="s">
        <v>1445</v>
      </c>
      <c r="CU51" s="177"/>
      <c r="CV51" s="220" t="s">
        <v>2363</v>
      </c>
      <c r="CW51" s="220" t="s">
        <v>3057</v>
      </c>
      <c r="CX51" s="218"/>
      <c r="CY51" s="177"/>
      <c r="CZ51" s="220" t="s">
        <v>3058</v>
      </c>
      <c r="DA51" s="220" t="s">
        <v>1934</v>
      </c>
      <c r="DB51" s="177"/>
      <c r="DC51" s="177"/>
      <c r="DD51" s="177"/>
      <c r="DE51" s="177"/>
      <c r="DF51" s="177"/>
      <c r="DG51" s="177"/>
      <c r="DH51" s="177"/>
      <c r="DI51" s="177"/>
      <c r="DJ51" s="177"/>
      <c r="DK51" s="177"/>
      <c r="DL51" s="177"/>
      <c r="DM51" s="177"/>
      <c r="DN51" s="177"/>
      <c r="DO51" s="177"/>
      <c r="DP51" s="220" t="s">
        <v>3059</v>
      </c>
      <c r="DQ51" s="220"/>
      <c r="DR51" s="177"/>
      <c r="DS51" s="177"/>
      <c r="DT51" s="177"/>
      <c r="DU51" s="177"/>
      <c r="DV51" s="177"/>
      <c r="DW51" s="177"/>
      <c r="DX51" s="220" t="s">
        <v>3060</v>
      </c>
      <c r="DY51" s="220" t="s">
        <v>3061</v>
      </c>
      <c r="DZ51" s="220" t="s">
        <v>3062</v>
      </c>
      <c r="EA51" s="177"/>
      <c r="EB51" s="269"/>
    </row>
    <row r="52">
      <c r="A52" s="422" t="s">
        <v>3063</v>
      </c>
      <c r="B52" s="98" t="s">
        <v>3064</v>
      </c>
      <c r="C52" s="99" t="s">
        <v>1223</v>
      </c>
      <c r="D52" s="100" t="s">
        <v>1223</v>
      </c>
      <c r="E52" s="101" t="s">
        <v>1223</v>
      </c>
      <c r="F52" s="102" t="s">
        <v>3065</v>
      </c>
      <c r="G52" s="98" t="s">
        <v>2860</v>
      </c>
      <c r="H52" s="180" t="s">
        <v>3066</v>
      </c>
      <c r="I52" s="225" t="s">
        <v>3067</v>
      </c>
      <c r="J52" s="180" t="s">
        <v>3068</v>
      </c>
      <c r="K52" s="183" t="s">
        <v>1985</v>
      </c>
      <c r="L52" s="225" t="s">
        <v>999</v>
      </c>
      <c r="M52" s="225" t="s">
        <v>3069</v>
      </c>
      <c r="N52" s="225" t="s">
        <v>3070</v>
      </c>
      <c r="O52" s="225" t="s">
        <v>1245</v>
      </c>
      <c r="P52" s="180" t="s">
        <v>107</v>
      </c>
      <c r="Q52" s="255"/>
      <c r="R52" s="255"/>
      <c r="S52" s="255"/>
      <c r="T52" s="255"/>
      <c r="U52" s="255"/>
      <c r="V52" s="255"/>
      <c r="W52" s="174"/>
      <c r="X52" s="233" t="s">
        <v>3071</v>
      </c>
      <c r="Y52" s="110" t="s">
        <v>3072</v>
      </c>
      <c r="Z52" s="233" t="s">
        <v>177</v>
      </c>
      <c r="AA52" s="233" t="s">
        <v>3073</v>
      </c>
      <c r="AB52" s="233" t="s">
        <v>2666</v>
      </c>
      <c r="AC52" s="233" t="s">
        <v>2500</v>
      </c>
      <c r="AD52" s="293"/>
      <c r="AE52" s="110" t="s">
        <v>1926</v>
      </c>
      <c r="AF52" s="110" t="s">
        <v>1448</v>
      </c>
      <c r="AG52" s="293"/>
      <c r="AH52" s="293"/>
      <c r="AI52" s="293"/>
      <c r="AJ52" s="293"/>
      <c r="AK52" s="174"/>
      <c r="AL52" s="282"/>
      <c r="AM52" s="235" t="s">
        <v>3074</v>
      </c>
      <c r="AN52" s="282"/>
      <c r="AO52" s="282"/>
      <c r="AP52" s="282"/>
      <c r="AQ52" s="282"/>
      <c r="AR52" s="282"/>
      <c r="AS52" s="282"/>
      <c r="AT52" s="189" t="s">
        <v>3075</v>
      </c>
      <c r="AU52" s="235" t="s">
        <v>212</v>
      </c>
      <c r="AV52" s="282"/>
      <c r="AW52" s="282"/>
      <c r="AX52" s="282"/>
      <c r="AY52" s="282"/>
      <c r="AZ52" s="282"/>
      <c r="BA52" s="239" t="s">
        <v>3076</v>
      </c>
      <c r="BB52" s="195" t="s">
        <v>3077</v>
      </c>
      <c r="BC52" s="195" t="s">
        <v>2321</v>
      </c>
      <c r="BD52" s="239" t="s">
        <v>3078</v>
      </c>
      <c r="BE52" s="239" t="s">
        <v>2251</v>
      </c>
      <c r="BF52" s="283"/>
      <c r="BG52" s="283"/>
      <c r="BH52" s="195" t="s">
        <v>749</v>
      </c>
      <c r="BI52" s="283"/>
      <c r="BJ52" s="239" t="s">
        <v>3079</v>
      </c>
      <c r="BK52" s="195" t="s">
        <v>3080</v>
      </c>
      <c r="BL52" s="283"/>
      <c r="BM52" s="283"/>
      <c r="BN52" s="283"/>
      <c r="BO52" s="283"/>
      <c r="BP52" s="283"/>
      <c r="BQ52" s="298"/>
      <c r="BR52" s="240" t="s">
        <v>802</v>
      </c>
      <c r="BS52" s="240" t="s">
        <v>3081</v>
      </c>
      <c r="BT52" s="240" t="s">
        <v>3082</v>
      </c>
      <c r="BU52" s="240" t="s">
        <v>3083</v>
      </c>
      <c r="BV52" s="138" t="s">
        <v>2383</v>
      </c>
      <c r="BW52" s="298"/>
      <c r="BX52" s="298"/>
      <c r="BY52" s="298"/>
      <c r="BZ52" s="138" t="s">
        <v>3084</v>
      </c>
      <c r="CA52" s="298"/>
      <c r="CB52" s="298"/>
      <c r="CC52" s="298"/>
      <c r="CD52" s="298"/>
      <c r="CE52" s="298"/>
      <c r="CF52" s="263" t="s">
        <v>3085</v>
      </c>
      <c r="CG52" s="263" t="s">
        <v>1172</v>
      </c>
      <c r="CH52" s="263" t="s">
        <v>902</v>
      </c>
      <c r="CI52" s="263" t="s">
        <v>3086</v>
      </c>
      <c r="CJ52" s="263" t="s">
        <v>498</v>
      </c>
      <c r="CK52" s="263" t="s">
        <v>2092</v>
      </c>
      <c r="CL52" s="263" t="s">
        <v>3087</v>
      </c>
      <c r="CM52" s="146" t="s">
        <v>1879</v>
      </c>
      <c r="CN52" s="299"/>
      <c r="CO52" s="299"/>
      <c r="CP52" s="299"/>
      <c r="CQ52" s="299"/>
      <c r="CR52" s="299"/>
      <c r="CS52" s="178"/>
      <c r="CT52" s="245" t="s">
        <v>3088</v>
      </c>
      <c r="CU52" s="245" t="s">
        <v>3089</v>
      </c>
      <c r="CV52" s="245" t="s">
        <v>3087</v>
      </c>
      <c r="CW52" s="245" t="s">
        <v>3090</v>
      </c>
      <c r="CX52" s="245" t="s">
        <v>3091</v>
      </c>
      <c r="CY52" s="245" t="s">
        <v>3092</v>
      </c>
      <c r="CZ52" s="245" t="s">
        <v>3093</v>
      </c>
      <c r="DA52" s="361" t="s">
        <v>2341</v>
      </c>
      <c r="DB52" s="302"/>
      <c r="DC52" s="302"/>
      <c r="DD52" s="302"/>
      <c r="DE52" s="302"/>
      <c r="DF52" s="302"/>
      <c r="DG52" s="212" t="s">
        <v>3094</v>
      </c>
      <c r="DH52" s="264"/>
      <c r="DI52" s="264"/>
      <c r="DJ52" s="264"/>
      <c r="DK52" s="212" t="s">
        <v>398</v>
      </c>
      <c r="DL52" s="264"/>
      <c r="DM52" s="264"/>
      <c r="DN52" s="264"/>
      <c r="DO52" s="264"/>
      <c r="DP52" s="249" t="s">
        <v>1295</v>
      </c>
      <c r="DQ52" s="264"/>
      <c r="DR52" s="264"/>
      <c r="DS52" s="264"/>
      <c r="DT52" s="264"/>
      <c r="DU52" s="264"/>
      <c r="DV52" s="264"/>
      <c r="DW52" s="264"/>
      <c r="DX52" s="264"/>
      <c r="DY52" s="264"/>
      <c r="DZ52" s="264"/>
      <c r="EA52" s="264"/>
      <c r="EB52" s="399"/>
    </row>
    <row r="53" ht="15.75" customHeight="1">
      <c r="A53" s="423" t="s">
        <v>3095</v>
      </c>
      <c r="B53" s="79" t="s">
        <v>3096</v>
      </c>
      <c r="C53" s="80" t="s">
        <v>1223</v>
      </c>
      <c r="D53" s="81" t="s">
        <v>1223</v>
      </c>
      <c r="E53" s="82" t="s">
        <v>1223</v>
      </c>
      <c r="F53" s="83" t="s">
        <v>2643</v>
      </c>
      <c r="G53" s="79" t="s">
        <v>2586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2409</v>
      </c>
      <c r="R53" s="177"/>
      <c r="S53" s="218" t="s">
        <v>1992</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2516</v>
      </c>
      <c r="BL53" s="177"/>
      <c r="BM53" s="177"/>
      <c r="BN53" s="177"/>
      <c r="BO53" s="177"/>
      <c r="BP53" s="177"/>
      <c r="BQ53" s="177"/>
      <c r="BR53" s="177"/>
      <c r="BS53" s="220" t="s">
        <v>3110</v>
      </c>
      <c r="BT53" s="221" t="s">
        <v>775</v>
      </c>
      <c r="BU53" s="177"/>
      <c r="BV53" s="87" t="s">
        <v>2065</v>
      </c>
      <c r="BW53" s="177"/>
      <c r="BX53" s="177"/>
      <c r="BY53" s="177"/>
      <c r="BZ53" s="220" t="s">
        <v>3111</v>
      </c>
      <c r="CA53" s="177"/>
      <c r="CB53" s="177"/>
      <c r="CC53" s="177"/>
      <c r="CD53" s="218" t="s">
        <v>3112</v>
      </c>
      <c r="CE53" s="218"/>
      <c r="CF53" s="87" t="s">
        <v>1088</v>
      </c>
      <c r="CG53" s="424" t="str">
        <f>hyperlink("https://twitter.com/Reborn_Frog/status/1364932529577357313","28.55")</f>
        <v>28.55</v>
      </c>
      <c r="CH53" s="220" t="s">
        <v>3113</v>
      </c>
      <c r="CI53" s="177"/>
      <c r="CJ53" s="177"/>
      <c r="CK53" s="220" t="s">
        <v>2042</v>
      </c>
      <c r="CL53" s="220" t="s">
        <v>2917</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2586</v>
      </c>
      <c r="H54" s="225" t="s">
        <v>3122</v>
      </c>
      <c r="I54" s="255"/>
      <c r="J54" s="254" t="s">
        <v>3123</v>
      </c>
      <c r="K54" s="180" t="s">
        <v>3124</v>
      </c>
      <c r="L54" s="225" t="s">
        <v>2407</v>
      </c>
      <c r="M54" s="255"/>
      <c r="N54" s="225" t="s">
        <v>3125</v>
      </c>
      <c r="O54" s="225" t="s">
        <v>3126</v>
      </c>
      <c r="P54" s="225" t="s">
        <v>2201</v>
      </c>
      <c r="Q54" s="255"/>
      <c r="R54" s="255"/>
      <c r="S54" s="255"/>
      <c r="T54" s="255"/>
      <c r="U54" s="225" t="s">
        <v>3127</v>
      </c>
      <c r="V54" s="255"/>
      <c r="W54" s="174"/>
      <c r="X54" s="110" t="s">
        <v>865</v>
      </c>
      <c r="Y54" s="110" t="s">
        <v>3128</v>
      </c>
      <c r="Z54" s="425" t="s">
        <v>3129</v>
      </c>
      <c r="AA54" s="233" t="s">
        <v>1053</v>
      </c>
      <c r="AB54" s="110" t="s">
        <v>118</v>
      </c>
      <c r="AC54" s="110" t="s">
        <v>3130</v>
      </c>
      <c r="AD54" s="293"/>
      <c r="AE54" s="233" t="s">
        <v>1840</v>
      </c>
      <c r="AF54" s="110" t="s">
        <v>2840</v>
      </c>
      <c r="AG54" s="293"/>
      <c r="AH54" s="293"/>
      <c r="AI54" s="110" t="s">
        <v>873</v>
      </c>
      <c r="AJ54" s="293"/>
      <c r="AK54" s="174"/>
      <c r="AL54" s="282"/>
      <c r="AM54" s="280" t="s">
        <v>3131</v>
      </c>
      <c r="AN54" s="282"/>
      <c r="AO54" s="282"/>
      <c r="AP54" s="282"/>
      <c r="AQ54" s="282"/>
      <c r="AR54" s="282"/>
      <c r="AS54" s="282"/>
      <c r="AT54" s="280" t="s">
        <v>2393</v>
      </c>
      <c r="AU54" s="189" t="s">
        <v>1371</v>
      </c>
      <c r="AV54" s="235" t="s">
        <v>700</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914</v>
      </c>
      <c r="BL54" s="239" t="s">
        <v>3138</v>
      </c>
      <c r="BM54" s="283"/>
      <c r="BN54" s="283"/>
      <c r="BO54" s="283"/>
      <c r="BP54" s="283"/>
      <c r="BQ54" s="240" t="s">
        <v>3139</v>
      </c>
      <c r="BR54" s="240" t="s">
        <v>1742</v>
      </c>
      <c r="BS54" s="400" t="s">
        <v>2754</v>
      </c>
      <c r="BT54" s="138" t="s">
        <v>775</v>
      </c>
      <c r="BU54" s="138" t="s">
        <v>3140</v>
      </c>
      <c r="BV54" s="138" t="s">
        <v>2658</v>
      </c>
      <c r="BW54" s="298"/>
      <c r="BX54" s="298"/>
      <c r="BY54" s="240"/>
      <c r="BZ54" s="138" t="s">
        <v>1751</v>
      </c>
      <c r="CA54" s="298"/>
      <c r="CB54" s="298"/>
      <c r="CC54" s="240" t="s">
        <v>649</v>
      </c>
      <c r="CD54" s="298"/>
      <c r="CE54" s="298"/>
      <c r="CF54" s="263" t="s">
        <v>3141</v>
      </c>
      <c r="CG54" s="299"/>
      <c r="CH54" s="146" t="s">
        <v>123</v>
      </c>
      <c r="CI54" s="299"/>
      <c r="CJ54" s="299"/>
      <c r="CK54" s="299"/>
      <c r="CL54" s="263" t="s">
        <v>2139</v>
      </c>
      <c r="CM54" s="146" t="s">
        <v>2495</v>
      </c>
      <c r="CN54" s="299"/>
      <c r="CO54" s="263" t="s">
        <v>2347</v>
      </c>
      <c r="CP54" s="299"/>
      <c r="CQ54" s="299"/>
      <c r="CR54" s="299"/>
      <c r="CS54" s="178"/>
      <c r="CT54" s="245" t="s">
        <v>3142</v>
      </c>
      <c r="CU54" s="302"/>
      <c r="CV54" s="302"/>
      <c r="CW54" s="245" t="s">
        <v>3057</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26" t="s">
        <v>3150</v>
      </c>
      <c r="B55" s="427" t="s">
        <v>3151</v>
      </c>
      <c r="C55" s="428" t="s">
        <v>1223</v>
      </c>
      <c r="D55" s="429" t="s">
        <v>1223</v>
      </c>
      <c r="E55" s="430" t="s">
        <v>1223</v>
      </c>
      <c r="F55" s="431" t="s">
        <v>3121</v>
      </c>
      <c r="G55" s="427" t="s">
        <v>222</v>
      </c>
      <c r="H55" s="432" t="s">
        <v>1711</v>
      </c>
      <c r="I55" s="432" t="s">
        <v>3152</v>
      </c>
      <c r="J55" s="432" t="s">
        <v>410</v>
      </c>
      <c r="K55" s="382" t="s">
        <v>2664</v>
      </c>
      <c r="L55" s="432" t="s">
        <v>2809</v>
      </c>
      <c r="M55" s="382" t="s">
        <v>3153</v>
      </c>
      <c r="N55" s="382" t="s">
        <v>3154</v>
      </c>
      <c r="O55" s="433" t="s">
        <v>3155</v>
      </c>
      <c r="P55" s="432" t="s">
        <v>1971</v>
      </c>
      <c r="Q55" s="432" t="s">
        <v>3156</v>
      </c>
      <c r="R55" s="382" t="s">
        <v>3157</v>
      </c>
      <c r="S55" s="432" t="s">
        <v>3158</v>
      </c>
      <c r="T55" s="432" t="s">
        <v>2262</v>
      </c>
      <c r="U55" s="432" t="s">
        <v>2407</v>
      </c>
      <c r="V55" s="432" t="s">
        <v>3159</v>
      </c>
      <c r="W55" s="109"/>
      <c r="X55" s="433" t="s">
        <v>2852</v>
      </c>
      <c r="Y55" s="432" t="s">
        <v>3160</v>
      </c>
      <c r="Z55" s="382" t="s">
        <v>1814</v>
      </c>
      <c r="AA55" s="432" t="s">
        <v>3161</v>
      </c>
      <c r="AB55" s="433" t="s">
        <v>118</v>
      </c>
      <c r="AC55" s="433" t="s">
        <v>3162</v>
      </c>
      <c r="AD55" s="432" t="s">
        <v>3163</v>
      </c>
      <c r="AE55" s="432" t="s">
        <v>972</v>
      </c>
      <c r="AF55" s="382" t="s">
        <v>3041</v>
      </c>
      <c r="AG55" s="432" t="s">
        <v>2527</v>
      </c>
      <c r="AH55" s="433" t="s">
        <v>3164</v>
      </c>
      <c r="AI55" s="432" t="s">
        <v>3165</v>
      </c>
      <c r="AJ55" s="432" t="s">
        <v>3166</v>
      </c>
      <c r="AK55" s="109"/>
      <c r="AL55" s="432" t="s">
        <v>3167</v>
      </c>
      <c r="AM55" s="434" t="s">
        <v>3168</v>
      </c>
      <c r="AN55" s="435" t="s">
        <v>3169</v>
      </c>
      <c r="AO55" s="382" t="s">
        <v>3170</v>
      </c>
      <c r="AP55" s="432" t="s">
        <v>3171</v>
      </c>
      <c r="AQ55" s="432"/>
      <c r="AR55" s="432" t="s">
        <v>3172</v>
      </c>
      <c r="AS55" s="432" t="s">
        <v>3173</v>
      </c>
      <c r="AT55" s="435" t="s">
        <v>2541</v>
      </c>
      <c r="AU55" s="433" t="s">
        <v>2828</v>
      </c>
      <c r="AV55" s="432" t="s">
        <v>2700</v>
      </c>
      <c r="AW55" s="432" t="s">
        <v>2250</v>
      </c>
      <c r="AX55" s="432" t="s">
        <v>3174</v>
      </c>
      <c r="AY55" s="432" t="s">
        <v>3175</v>
      </c>
      <c r="AZ55" s="432"/>
      <c r="BA55" s="382" t="s">
        <v>3176</v>
      </c>
      <c r="BB55" s="382" t="s">
        <v>3177</v>
      </c>
      <c r="BC55" s="432" t="s">
        <v>1855</v>
      </c>
      <c r="BD55" s="432" t="s">
        <v>109</v>
      </c>
      <c r="BE55" s="382" t="s">
        <v>3178</v>
      </c>
      <c r="BF55" s="434" t="s">
        <v>3179</v>
      </c>
      <c r="BG55" s="433" t="s">
        <v>3135</v>
      </c>
      <c r="BH55" s="434" t="s">
        <v>1581</v>
      </c>
      <c r="BI55" s="433" t="s">
        <v>3180</v>
      </c>
      <c r="BJ55" s="433" t="s">
        <v>3181</v>
      </c>
      <c r="BK55" s="432" t="s">
        <v>3172</v>
      </c>
      <c r="BL55" s="432" t="s">
        <v>3182</v>
      </c>
      <c r="BM55" s="432" t="s">
        <v>3183</v>
      </c>
      <c r="BN55" s="432" t="s">
        <v>1180</v>
      </c>
      <c r="BO55" s="432" t="s">
        <v>3184</v>
      </c>
      <c r="BP55" s="432"/>
      <c r="BQ55" s="433" t="s">
        <v>3185</v>
      </c>
      <c r="BR55" s="432" t="s">
        <v>904</v>
      </c>
      <c r="BS55" s="432" t="s">
        <v>2900</v>
      </c>
      <c r="BT55" s="435" t="s">
        <v>3186</v>
      </c>
      <c r="BU55" s="432" t="s">
        <v>3187</v>
      </c>
      <c r="BV55" s="432" t="s">
        <v>3188</v>
      </c>
      <c r="BW55" s="382" t="s">
        <v>3189</v>
      </c>
      <c r="BX55" s="433" t="s">
        <v>2032</v>
      </c>
      <c r="BY55" s="433" t="s">
        <v>3190</v>
      </c>
      <c r="BZ55" s="382" t="s">
        <v>3191</v>
      </c>
      <c r="CA55" s="432" t="s">
        <v>3192</v>
      </c>
      <c r="CB55" s="432" t="s">
        <v>304</v>
      </c>
      <c r="CC55" s="432" t="s">
        <v>991</v>
      </c>
      <c r="CD55" s="433" t="s">
        <v>3193</v>
      </c>
      <c r="CE55" s="436"/>
      <c r="CF55" s="432" t="s">
        <v>3194</v>
      </c>
      <c r="CG55" s="432" t="s">
        <v>132</v>
      </c>
      <c r="CH55" s="432" t="s">
        <v>3195</v>
      </c>
      <c r="CI55" s="432" t="s">
        <v>3196</v>
      </c>
      <c r="CJ55" s="432" t="s">
        <v>3197</v>
      </c>
      <c r="CK55" s="432" t="s">
        <v>3198</v>
      </c>
      <c r="CL55" s="433" t="s">
        <v>3199</v>
      </c>
      <c r="CM55" s="433" t="s">
        <v>3200</v>
      </c>
      <c r="CN55" s="382" t="s">
        <v>3201</v>
      </c>
      <c r="CO55" s="432" t="s">
        <v>3202</v>
      </c>
      <c r="CP55" s="432"/>
      <c r="CQ55" s="432" t="s">
        <v>1208</v>
      </c>
      <c r="CR55" s="432" t="s">
        <v>2635</v>
      </c>
      <c r="CS55" s="155"/>
      <c r="CT55" s="382" t="s">
        <v>3203</v>
      </c>
      <c r="CU55" s="382" t="s">
        <v>3204</v>
      </c>
      <c r="CV55" s="432" t="s">
        <v>3205</v>
      </c>
      <c r="CW55" s="432" t="s">
        <v>3206</v>
      </c>
      <c r="CX55" s="432" t="s">
        <v>3207</v>
      </c>
      <c r="CY55" s="382" t="s">
        <v>3208</v>
      </c>
      <c r="CZ55" s="433" t="s">
        <v>3209</v>
      </c>
      <c r="DA55" s="432" t="s">
        <v>3210</v>
      </c>
      <c r="DB55" s="432" t="s">
        <v>3211</v>
      </c>
      <c r="DC55" s="432" t="s">
        <v>3212</v>
      </c>
      <c r="DD55" s="432" t="s">
        <v>1755</v>
      </c>
      <c r="DE55" s="432" t="s">
        <v>3213</v>
      </c>
      <c r="DF55" s="432"/>
      <c r="DG55" s="432" t="s">
        <v>1743</v>
      </c>
      <c r="DH55" s="432"/>
      <c r="DI55" s="382" t="s">
        <v>3214</v>
      </c>
      <c r="DJ55" s="432"/>
      <c r="DK55" s="382" t="s">
        <v>2396</v>
      </c>
      <c r="DL55" s="432" t="s">
        <v>3215</v>
      </c>
      <c r="DM55" s="432" t="s">
        <v>203</v>
      </c>
      <c r="DN55" s="432" t="s">
        <v>3216</v>
      </c>
      <c r="DO55" s="382" t="s">
        <v>3217</v>
      </c>
      <c r="DP55" s="432" t="s">
        <v>3059</v>
      </c>
      <c r="DQ55" s="432" t="s">
        <v>3218</v>
      </c>
      <c r="DR55" s="432" t="s">
        <v>3219</v>
      </c>
      <c r="DS55" s="432" t="s">
        <v>3220</v>
      </c>
      <c r="DT55" s="434" t="s">
        <v>3221</v>
      </c>
      <c r="DU55" s="437" t="s">
        <v>1490</v>
      </c>
      <c r="DV55" s="432" t="s">
        <v>3222</v>
      </c>
      <c r="DW55" s="432" t="s">
        <v>2669</v>
      </c>
      <c r="DX55" s="432" t="s">
        <v>3223</v>
      </c>
      <c r="DY55" s="432" t="s">
        <v>2678</v>
      </c>
      <c r="DZ55" s="432" t="s">
        <v>3224</v>
      </c>
      <c r="EA55" s="432"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2242</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2524</v>
      </c>
      <c r="AK56" s="174"/>
      <c r="AL56" s="194" t="s">
        <v>2865</v>
      </c>
      <c r="AM56" s="194" t="s">
        <v>3243</v>
      </c>
      <c r="AN56" s="194" t="s">
        <v>3244</v>
      </c>
      <c r="AO56" s="194" t="s">
        <v>3245</v>
      </c>
      <c r="AP56" s="194" t="s">
        <v>250</v>
      </c>
      <c r="AQ56" s="194"/>
      <c r="AR56" s="194" t="s">
        <v>226</v>
      </c>
      <c r="AS56" s="194" t="s">
        <v>3246</v>
      </c>
      <c r="AT56" s="194" t="s">
        <v>695</v>
      </c>
      <c r="AU56" s="194" t="s">
        <v>717</v>
      </c>
      <c r="AV56" s="235" t="s">
        <v>2753</v>
      </c>
      <c r="AW56" s="282"/>
      <c r="AX56" s="282"/>
      <c r="AY56" s="194" t="s">
        <v>3247</v>
      </c>
      <c r="AZ56" s="194"/>
      <c r="BA56" s="239" t="s">
        <v>2986</v>
      </c>
      <c r="BB56" s="239" t="s">
        <v>1969</v>
      </c>
      <c r="BC56" s="199" t="s">
        <v>1671</v>
      </c>
      <c r="BD56" s="199" t="s">
        <v>3248</v>
      </c>
      <c r="BE56" s="199" t="s">
        <v>3249</v>
      </c>
      <c r="BF56" s="239" t="s">
        <v>300</v>
      </c>
      <c r="BG56" s="239" t="s">
        <v>3250</v>
      </c>
      <c r="BH56" s="239" t="s">
        <v>3251</v>
      </c>
      <c r="BI56" s="239" t="s">
        <v>3252</v>
      </c>
      <c r="BJ56" s="239" t="s">
        <v>3253</v>
      </c>
      <c r="BK56" s="199" t="s">
        <v>2802</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3050</v>
      </c>
      <c r="CA56" s="204" t="s">
        <v>3262</v>
      </c>
      <c r="CB56" s="298"/>
      <c r="CC56" s="298"/>
      <c r="CD56" s="298"/>
      <c r="CE56" s="298"/>
      <c r="CF56" s="242" t="s">
        <v>3263</v>
      </c>
      <c r="CG56" s="242" t="s">
        <v>3264</v>
      </c>
      <c r="CH56" s="242" t="s">
        <v>3265</v>
      </c>
      <c r="CI56" s="242" t="s">
        <v>3266</v>
      </c>
      <c r="CJ56" s="242" t="s">
        <v>988</v>
      </c>
      <c r="CK56" s="242" t="s">
        <v>950</v>
      </c>
      <c r="CL56" s="263" t="s">
        <v>1695</v>
      </c>
      <c r="CM56" s="242" t="s">
        <v>1666</v>
      </c>
      <c r="CN56" s="263" t="s">
        <v>3267</v>
      </c>
      <c r="CO56" s="263" t="s">
        <v>3268</v>
      </c>
      <c r="CP56" s="299"/>
      <c r="CQ56" s="299"/>
      <c r="CR56" s="299"/>
      <c r="CS56" s="178"/>
      <c r="CT56" s="211" t="s">
        <v>3269</v>
      </c>
      <c r="CU56" s="211" t="s">
        <v>3270</v>
      </c>
      <c r="CV56" s="211" t="s">
        <v>3271</v>
      </c>
      <c r="CW56" s="211" t="s">
        <v>1834</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2060</v>
      </c>
      <c r="DQ56" s="249" t="s">
        <v>3281</v>
      </c>
      <c r="DR56" s="286" t="s">
        <v>1998</v>
      </c>
      <c r="DS56" s="286" t="s">
        <v>3282</v>
      </c>
      <c r="DT56" s="286" t="s">
        <v>3283</v>
      </c>
      <c r="DU56" s="286" t="s">
        <v>767</v>
      </c>
      <c r="DV56" s="286" t="s">
        <v>470</v>
      </c>
      <c r="DW56" s="286" t="s">
        <v>2069</v>
      </c>
      <c r="DX56" s="286" t="s">
        <v>2974</v>
      </c>
      <c r="DY56" s="249" t="s">
        <v>3284</v>
      </c>
      <c r="DZ56" s="286" t="s">
        <v>3285</v>
      </c>
      <c r="EA56" s="286"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1858</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2676</v>
      </c>
      <c r="H58" s="181" t="s">
        <v>471</v>
      </c>
      <c r="I58" s="226" t="s">
        <v>3318</v>
      </c>
      <c r="J58" s="226" t="s">
        <v>3319</v>
      </c>
      <c r="K58" s="181" t="s">
        <v>1912</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2666</v>
      </c>
      <c r="AC58" s="186" t="s">
        <v>3327</v>
      </c>
      <c r="AD58" s="293"/>
      <c r="AE58" s="186"/>
      <c r="AF58" s="186" t="s">
        <v>2823</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7" t="s">
        <v>3334</v>
      </c>
      <c r="BE58" s="199" t="s">
        <v>1278</v>
      </c>
      <c r="BF58" s="283"/>
      <c r="BG58" s="283"/>
      <c r="BH58" s="199" t="s">
        <v>3335</v>
      </c>
      <c r="BI58" s="199"/>
      <c r="BJ58" s="199"/>
      <c r="BK58" s="199" t="s">
        <v>1567</v>
      </c>
      <c r="BL58" s="283"/>
      <c r="BM58" s="199" t="s">
        <v>2766</v>
      </c>
      <c r="BN58" s="199" t="s">
        <v>3336</v>
      </c>
      <c r="BO58" s="283"/>
      <c r="BP58" s="283"/>
      <c r="BQ58" s="240"/>
      <c r="BR58" s="284" t="s">
        <v>3337</v>
      </c>
      <c r="BS58" s="204" t="s">
        <v>2850</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38" t="s">
        <v>3347</v>
      </c>
      <c r="CJ58" s="299"/>
      <c r="CK58" s="242" t="s">
        <v>1946</v>
      </c>
      <c r="CL58" s="242" t="s">
        <v>1132</v>
      </c>
      <c r="CM58" s="242" t="s">
        <v>2266</v>
      </c>
      <c r="CN58" s="299"/>
      <c r="CO58" s="299"/>
      <c r="CP58" s="299"/>
      <c r="CQ58" s="299"/>
      <c r="CR58" s="299"/>
      <c r="CS58" s="178"/>
      <c r="CT58" s="211" t="s">
        <v>3348</v>
      </c>
      <c r="CU58" s="302"/>
      <c r="CV58" s="211" t="s">
        <v>1477</v>
      </c>
      <c r="CW58" s="211" t="s">
        <v>3349</v>
      </c>
      <c r="CX58" s="302"/>
      <c r="CY58" s="302"/>
      <c r="CZ58" s="211" t="s">
        <v>2854</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758</v>
      </c>
      <c r="DZ58" s="264"/>
      <c r="EA58" s="264"/>
      <c r="EB58" s="266"/>
    </row>
    <row r="59" ht="15.75" customHeight="1">
      <c r="A59" s="173" t="s">
        <v>3353</v>
      </c>
      <c r="B59" s="79" t="s">
        <v>3354</v>
      </c>
      <c r="C59" s="80" t="s">
        <v>1223</v>
      </c>
      <c r="D59" s="81" t="s">
        <v>854</v>
      </c>
      <c r="E59" s="82" t="s">
        <v>1223</v>
      </c>
      <c r="F59" s="83" t="s">
        <v>784</v>
      </c>
      <c r="G59" s="79" t="s">
        <v>2259</v>
      </c>
      <c r="H59" s="220" t="s">
        <v>1354</v>
      </c>
      <c r="I59" s="220" t="s">
        <v>1880</v>
      </c>
      <c r="J59" s="220" t="s">
        <v>2079</v>
      </c>
      <c r="K59" s="220" t="s">
        <v>1142</v>
      </c>
      <c r="L59" s="220" t="s">
        <v>364</v>
      </c>
      <c r="M59" s="220" t="s">
        <v>3355</v>
      </c>
      <c r="N59" s="220" t="s">
        <v>2750</v>
      </c>
      <c r="O59" s="220" t="s">
        <v>3356</v>
      </c>
      <c r="P59" s="220" t="s">
        <v>992</v>
      </c>
      <c r="Q59" s="177"/>
      <c r="R59" s="177"/>
      <c r="S59" s="177"/>
      <c r="T59" s="177"/>
      <c r="U59" s="177"/>
      <c r="V59" s="177"/>
      <c r="W59" s="174"/>
      <c r="X59" s="220" t="s">
        <v>2227</v>
      </c>
      <c r="Y59" s="220" t="s">
        <v>3357</v>
      </c>
      <c r="Z59" s="223" t="s">
        <v>867</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1827</v>
      </c>
      <c r="BG59" s="177"/>
      <c r="BH59" s="220" t="s">
        <v>3251</v>
      </c>
      <c r="BI59" s="224"/>
      <c r="BJ59" s="220" t="s">
        <v>3369</v>
      </c>
      <c r="BK59" s="220" t="s">
        <v>2388</v>
      </c>
      <c r="BL59" s="177"/>
      <c r="BM59" s="177"/>
      <c r="BN59" s="177"/>
      <c r="BO59" s="177"/>
      <c r="BP59" s="177"/>
      <c r="BQ59" s="218"/>
      <c r="BR59" s="218" t="s">
        <v>3370</v>
      </c>
      <c r="BS59" s="220" t="s">
        <v>1714</v>
      </c>
      <c r="BT59" s="220" t="s">
        <v>1367</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2923</v>
      </c>
      <c r="CL59" s="220" t="s">
        <v>3377</v>
      </c>
      <c r="CM59" s="86" t="str">
        <f>HYPERLINK("https://youtu.be/eT1ltwCFNY0","15.59")</f>
        <v>15.59</v>
      </c>
      <c r="CN59" s="177"/>
      <c r="CO59" s="177"/>
      <c r="CP59" s="85" t="s">
        <v>3378</v>
      </c>
      <c r="CQ59" s="96"/>
      <c r="CR59" s="177"/>
      <c r="CS59" s="178"/>
      <c r="CT59" s="220" t="s">
        <v>3379</v>
      </c>
      <c r="CU59" s="220" t="s">
        <v>2242</v>
      </c>
      <c r="CV59" s="220" t="s">
        <v>2043</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1912</v>
      </c>
      <c r="L60" s="225" t="s">
        <v>3387</v>
      </c>
      <c r="M60" s="181" t="s">
        <v>3388</v>
      </c>
      <c r="N60" s="225" t="s">
        <v>3389</v>
      </c>
      <c r="O60" s="225" t="s">
        <v>1690</v>
      </c>
      <c r="P60" s="225" t="s">
        <v>2266</v>
      </c>
      <c r="Q60" s="255"/>
      <c r="R60" s="255"/>
      <c r="S60" s="180" t="s">
        <v>3390</v>
      </c>
      <c r="T60" s="255"/>
      <c r="U60" s="225" t="s">
        <v>3391</v>
      </c>
      <c r="V60" s="255"/>
      <c r="W60" s="174"/>
      <c r="X60" s="233" t="s">
        <v>2389</v>
      </c>
      <c r="Y60" s="186" t="s">
        <v>3392</v>
      </c>
      <c r="Z60" s="186" t="s">
        <v>2044</v>
      </c>
      <c r="AA60" s="233" t="s">
        <v>3393</v>
      </c>
      <c r="AB60" s="233" t="s">
        <v>3394</v>
      </c>
      <c r="AC60" s="233" t="s">
        <v>3242</v>
      </c>
      <c r="AD60" s="293"/>
      <c r="AE60" s="233" t="s">
        <v>3395</v>
      </c>
      <c r="AF60" s="233" t="s">
        <v>3396</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3397</v>
      </c>
      <c r="BD60" s="239" t="s">
        <v>2974</v>
      </c>
      <c r="BE60" s="199" t="s">
        <v>3371</v>
      </c>
      <c r="BF60" s="199" t="s">
        <v>1106</v>
      </c>
      <c r="BG60" s="283"/>
      <c r="BH60" s="199" t="s">
        <v>3398</v>
      </c>
      <c r="BI60" s="198"/>
      <c r="BJ60" s="199" t="s">
        <v>545</v>
      </c>
      <c r="BK60" s="199" t="s">
        <v>2226</v>
      </c>
      <c r="BL60" s="283"/>
      <c r="BM60" s="195" t="s">
        <v>3399</v>
      </c>
      <c r="BN60" s="199" t="s">
        <v>3400</v>
      </c>
      <c r="BO60" s="283"/>
      <c r="BP60" s="283"/>
      <c r="BQ60" s="240"/>
      <c r="BR60" s="204" t="s">
        <v>3401</v>
      </c>
      <c r="BS60" s="240" t="s">
        <v>3402</v>
      </c>
      <c r="BT60" s="240" t="s">
        <v>1534</v>
      </c>
      <c r="BU60" s="204" t="s">
        <v>3368</v>
      </c>
      <c r="BV60" s="204" t="s">
        <v>3403</v>
      </c>
      <c r="BW60" s="298"/>
      <c r="BX60" s="298"/>
      <c r="BY60" s="240" t="s">
        <v>1273</v>
      </c>
      <c r="BZ60" s="240" t="s">
        <v>767</v>
      </c>
      <c r="CA60" s="204" t="s">
        <v>3404</v>
      </c>
      <c r="CB60" s="240" t="s">
        <v>3405</v>
      </c>
      <c r="CC60" s="204" t="s">
        <v>534</v>
      </c>
      <c r="CD60" s="298"/>
      <c r="CE60" s="298"/>
      <c r="CF60" s="263" t="s">
        <v>3141</v>
      </c>
      <c r="CG60" s="242" t="s">
        <v>1524</v>
      </c>
      <c r="CH60" s="242" t="s">
        <v>3406</v>
      </c>
      <c r="CI60" s="299"/>
      <c r="CJ60" s="299"/>
      <c r="CK60" s="263" t="s">
        <v>3407</v>
      </c>
      <c r="CL60" s="242" t="s">
        <v>2737</v>
      </c>
      <c r="CM60" s="263" t="s">
        <v>3114</v>
      </c>
      <c r="CN60" s="299"/>
      <c r="CO60" s="299"/>
      <c r="CP60" s="263"/>
      <c r="CQ60" s="263" t="s">
        <v>1689</v>
      </c>
      <c r="CR60" s="299"/>
      <c r="CS60" s="178"/>
      <c r="CT60" s="245" t="s">
        <v>3408</v>
      </c>
      <c r="CU60" s="211" t="s">
        <v>2624</v>
      </c>
      <c r="CV60" s="211" t="s">
        <v>2043</v>
      </c>
      <c r="CW60" s="245" t="s">
        <v>3409</v>
      </c>
      <c r="CX60" s="245" t="s">
        <v>3410</v>
      </c>
      <c r="CY60" s="211" t="s">
        <v>3411</v>
      </c>
      <c r="CZ60" s="245" t="s">
        <v>3412</v>
      </c>
      <c r="DA60" s="245" t="s">
        <v>2166</v>
      </c>
      <c r="DB60" s="302"/>
      <c r="DC60" s="302"/>
      <c r="DD60" s="302"/>
      <c r="DE60" s="302"/>
      <c r="DF60" s="302"/>
      <c r="DG60" s="286" t="s">
        <v>2513</v>
      </c>
      <c r="DH60" s="264"/>
      <c r="DI60" s="264"/>
      <c r="DJ60" s="249"/>
      <c r="DK60" s="264"/>
      <c r="DL60" s="249" t="s">
        <v>3062</v>
      </c>
      <c r="DM60" s="264"/>
      <c r="DN60" s="264"/>
      <c r="DO60" s="264"/>
      <c r="DP60" s="286" t="s">
        <v>3413</v>
      </c>
      <c r="DQ60" s="286"/>
      <c r="DR60" s="264"/>
      <c r="DS60" s="264"/>
      <c r="DT60" s="249" t="s">
        <v>3414</v>
      </c>
      <c r="DU60" s="264"/>
      <c r="DV60" s="264"/>
      <c r="DW60" s="264"/>
      <c r="DX60" s="264"/>
      <c r="DY60" s="249" t="s">
        <v>3415</v>
      </c>
      <c r="DZ60" s="264"/>
      <c r="EA60" s="264"/>
      <c r="EB60" s="266" t="s">
        <v>3416</v>
      </c>
    </row>
    <row r="61" ht="15.75" customHeight="1">
      <c r="A61" s="439" t="s">
        <v>3417</v>
      </c>
      <c r="B61" s="79" t="s">
        <v>3418</v>
      </c>
      <c r="C61" s="80" t="s">
        <v>1223</v>
      </c>
      <c r="D61" s="81" t="s">
        <v>1223</v>
      </c>
      <c r="E61" s="82" t="s">
        <v>1223</v>
      </c>
      <c r="F61" s="83" t="s">
        <v>2586</v>
      </c>
      <c r="G61" s="79" t="s">
        <v>3419</v>
      </c>
      <c r="H61" s="87" t="s">
        <v>3420</v>
      </c>
      <c r="I61" s="87" t="s">
        <v>2803</v>
      </c>
      <c r="J61" s="87" t="s">
        <v>3421</v>
      </c>
      <c r="K61" s="87" t="s">
        <v>1228</v>
      </c>
      <c r="L61" s="87" t="s">
        <v>945</v>
      </c>
      <c r="M61" s="220" t="s">
        <v>3422</v>
      </c>
      <c r="N61" s="220" t="s">
        <v>3423</v>
      </c>
      <c r="O61" s="87" t="s">
        <v>1318</v>
      </c>
      <c r="P61" s="87" t="s">
        <v>2306</v>
      </c>
      <c r="Q61" s="220" t="s">
        <v>3424</v>
      </c>
      <c r="R61" s="177"/>
      <c r="S61" s="87" t="s">
        <v>3425</v>
      </c>
      <c r="T61" s="177"/>
      <c r="U61" s="87" t="s">
        <v>3426</v>
      </c>
      <c r="V61" s="218" t="s">
        <v>3427</v>
      </c>
      <c r="W61" s="174"/>
      <c r="X61" s="220" t="s">
        <v>3428</v>
      </c>
      <c r="Y61" s="87" t="s">
        <v>3429</v>
      </c>
      <c r="Z61" s="87" t="s">
        <v>3430</v>
      </c>
      <c r="AA61" s="87" t="s">
        <v>3431</v>
      </c>
      <c r="AB61" s="87" t="s">
        <v>1695</v>
      </c>
      <c r="AC61" s="87" t="s">
        <v>3432</v>
      </c>
      <c r="AD61" s="90"/>
      <c r="AE61" s="87" t="s">
        <v>2786</v>
      </c>
      <c r="AF61" s="87" t="s">
        <v>2314</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2751</v>
      </c>
      <c r="BE61" s="87" t="s">
        <v>3239</v>
      </c>
      <c r="BF61" s="87" t="s">
        <v>3443</v>
      </c>
      <c r="BG61" s="177"/>
      <c r="BH61" s="87" t="s">
        <v>1816</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2685</v>
      </c>
      <c r="CG61" s="87" t="s">
        <v>2217</v>
      </c>
      <c r="CH61" s="87" t="s">
        <v>3455</v>
      </c>
      <c r="CI61" s="218" t="s">
        <v>3456</v>
      </c>
      <c r="CJ61" s="87" t="s">
        <v>2136</v>
      </c>
      <c r="CK61" s="87" t="s">
        <v>3457</v>
      </c>
      <c r="CL61" s="87" t="s">
        <v>2666</v>
      </c>
      <c r="CM61" s="87" t="s">
        <v>2495</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1913</v>
      </c>
      <c r="DH61" s="177"/>
      <c r="DI61" s="177"/>
      <c r="DJ61" s="177"/>
      <c r="DK61" s="87" t="s">
        <v>1195</v>
      </c>
      <c r="DL61" s="177"/>
      <c r="DM61" s="177"/>
      <c r="DN61" s="177"/>
      <c r="DO61" s="177"/>
      <c r="DP61" s="220" t="s">
        <v>3465</v>
      </c>
      <c r="DQ61" s="220"/>
      <c r="DR61" s="220" t="s">
        <v>1657</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2744</v>
      </c>
      <c r="G62" s="98" t="s">
        <v>2832</v>
      </c>
      <c r="H62" s="181"/>
      <c r="I62" s="225" t="s">
        <v>3470</v>
      </c>
      <c r="J62" s="255" t="s">
        <v>3471</v>
      </c>
      <c r="K62" s="254" t="s">
        <v>3472</v>
      </c>
      <c r="L62" s="180" t="s">
        <v>103</v>
      </c>
      <c r="M62" s="355" t="s">
        <v>1649</v>
      </c>
      <c r="N62" s="255"/>
      <c r="O62" s="319" t="s">
        <v>341</v>
      </c>
      <c r="P62" s="180" t="s">
        <v>2266</v>
      </c>
      <c r="Q62" s="255"/>
      <c r="R62" s="181"/>
      <c r="S62" s="181"/>
      <c r="T62" s="255"/>
      <c r="U62" s="255"/>
      <c r="V62" s="255"/>
      <c r="W62" s="174"/>
      <c r="X62" s="110" t="s">
        <v>1034</v>
      </c>
      <c r="Y62" s="233" t="s">
        <v>3429</v>
      </c>
      <c r="Z62" s="110" t="s">
        <v>944</v>
      </c>
      <c r="AA62" s="233" t="s">
        <v>609</v>
      </c>
      <c r="AB62" s="110" t="s">
        <v>3473</v>
      </c>
      <c r="AC62" s="233" t="s">
        <v>3474</v>
      </c>
      <c r="AD62" s="293"/>
      <c r="AE62" s="186"/>
      <c r="AF62" s="293"/>
      <c r="AG62" s="293"/>
      <c r="AH62" s="293"/>
      <c r="AI62" s="293"/>
      <c r="AJ62" s="293"/>
      <c r="AK62" s="174"/>
      <c r="AL62" s="282"/>
      <c r="AM62" s="282"/>
      <c r="AN62" s="194" t="s">
        <v>3475</v>
      </c>
      <c r="AO62" s="282"/>
      <c r="AP62" s="282"/>
      <c r="AQ62" s="282"/>
      <c r="AR62" s="282"/>
      <c r="AS62" s="194" t="s">
        <v>3476</v>
      </c>
      <c r="AT62" s="281" t="s">
        <v>3477</v>
      </c>
      <c r="AU62" s="282"/>
      <c r="AV62" s="282"/>
      <c r="AW62" s="282"/>
      <c r="AX62" s="282"/>
      <c r="AY62" s="282"/>
      <c r="AZ62" s="282"/>
      <c r="BA62" s="283"/>
      <c r="BB62" s="283"/>
      <c r="BC62" s="239" t="s">
        <v>493</v>
      </c>
      <c r="BD62" s="239" t="s">
        <v>193</v>
      </c>
      <c r="BE62" s="239" t="s">
        <v>2270</v>
      </c>
      <c r="BF62" s="283"/>
      <c r="BG62" s="283"/>
      <c r="BH62" s="239" t="s">
        <v>1252</v>
      </c>
      <c r="BI62" s="239" t="s">
        <v>3478</v>
      </c>
      <c r="BJ62" s="199"/>
      <c r="BK62" s="283"/>
      <c r="BL62" s="283"/>
      <c r="BM62" s="283"/>
      <c r="BN62" s="283"/>
      <c r="BO62" s="283"/>
      <c r="BP62" s="283"/>
      <c r="BQ62" s="240" t="s">
        <v>3479</v>
      </c>
      <c r="BR62" s="284" t="s">
        <v>3480</v>
      </c>
      <c r="BS62" s="204" t="s">
        <v>1947</v>
      </c>
      <c r="BT62" s="138" t="s">
        <v>2795</v>
      </c>
      <c r="BU62" s="298"/>
      <c r="BV62" s="138" t="s">
        <v>161</v>
      </c>
      <c r="BW62" s="298"/>
      <c r="BX62" s="204" t="s">
        <v>3481</v>
      </c>
      <c r="BY62" s="298"/>
      <c r="BZ62" s="298"/>
      <c r="CA62" s="298"/>
      <c r="CB62" s="298"/>
      <c r="CC62" s="298"/>
      <c r="CD62" s="298"/>
      <c r="CE62" s="298"/>
      <c r="CF62" s="263" t="s">
        <v>450</v>
      </c>
      <c r="CG62" s="243" t="str">
        <f>HYPERLINK("https://www.youtube.com/watch?v=UbZGpsQP5wY","28.32")</f>
        <v>28.32</v>
      </c>
      <c r="CH62" s="242" t="s">
        <v>3482</v>
      </c>
      <c r="CI62" s="299"/>
      <c r="CJ62" s="299"/>
      <c r="CK62" s="263" t="s">
        <v>579</v>
      </c>
      <c r="CL62" s="263" t="s">
        <v>212</v>
      </c>
      <c r="CM62" s="146" t="s">
        <v>3483</v>
      </c>
      <c r="CN62" s="299"/>
      <c r="CO62" s="299"/>
      <c r="CP62" s="299"/>
      <c r="CQ62" s="299"/>
      <c r="CR62" s="299"/>
      <c r="CS62" s="178"/>
      <c r="CT62" s="245" t="s">
        <v>3484</v>
      </c>
      <c r="CU62" s="302"/>
      <c r="CV62" s="246" t="s">
        <v>633</v>
      </c>
      <c r="CW62" s="245" t="s">
        <v>3485</v>
      </c>
      <c r="CX62" s="245" t="s">
        <v>1283</v>
      </c>
      <c r="CY62" s="245" t="s">
        <v>363</v>
      </c>
      <c r="CZ62" s="158" t="s">
        <v>3486</v>
      </c>
      <c r="DA62" s="302"/>
      <c r="DB62" s="302"/>
      <c r="DC62" s="302"/>
      <c r="DD62" s="302"/>
      <c r="DE62" s="302"/>
      <c r="DF62" s="302"/>
      <c r="DG62" s="264"/>
      <c r="DH62" s="264"/>
      <c r="DI62" s="264"/>
      <c r="DJ62" s="264"/>
      <c r="DK62" s="265"/>
      <c r="DL62" s="264"/>
      <c r="DM62" s="264"/>
      <c r="DN62" s="264"/>
      <c r="DO62" s="264"/>
      <c r="DP62" s="286" t="s">
        <v>3487</v>
      </c>
      <c r="DQ62" s="286"/>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2018</v>
      </c>
      <c r="P63" s="218" t="s">
        <v>2266</v>
      </c>
      <c r="Q63" s="85" t="s">
        <v>532</v>
      </c>
      <c r="R63" s="177"/>
      <c r="S63" s="177"/>
      <c r="T63" s="218" t="s">
        <v>995</v>
      </c>
      <c r="U63" s="218" t="s">
        <v>2765</v>
      </c>
      <c r="V63" s="87" t="s">
        <v>3491</v>
      </c>
      <c r="W63" s="174"/>
      <c r="X63" s="177"/>
      <c r="Y63" s="218" t="s">
        <v>2205</v>
      </c>
      <c r="Z63" s="86" t="str">
        <f>HYPERLINK("https://youtu.be/esd_xoh2Wlk","14.77")</f>
        <v>14.77</v>
      </c>
      <c r="AA63" s="177"/>
      <c r="AB63" s="218" t="s">
        <v>3092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3442</v>
      </c>
      <c r="BG63" s="177"/>
      <c r="BH63" s="87" t="s">
        <v>1903</v>
      </c>
      <c r="BI63" s="177"/>
      <c r="BJ63" s="177"/>
      <c r="BK63" s="218" t="s">
        <v>1943</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1692</v>
      </c>
      <c r="CI63" s="218" t="s">
        <v>1961</v>
      </c>
      <c r="CJ63" s="218" t="s">
        <v>2914</v>
      </c>
      <c r="CK63" s="218" t="s">
        <v>814</v>
      </c>
      <c r="CL63" s="218" t="s">
        <v>1533</v>
      </c>
      <c r="CM63" s="177"/>
      <c r="CN63" s="177"/>
      <c r="CO63" s="221" t="s">
        <v>1239</v>
      </c>
      <c r="CP63" s="177"/>
      <c r="CQ63" s="177"/>
      <c r="CR63" s="220" t="s">
        <v>3504</v>
      </c>
      <c r="CS63" s="178"/>
      <c r="CT63" s="177"/>
      <c r="CU63" s="177"/>
      <c r="CV63" s="177"/>
      <c r="CW63" s="177"/>
      <c r="CX63" s="177"/>
      <c r="CY63" s="218" t="s">
        <v>1813</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1813</v>
      </c>
      <c r="DR63" s="177"/>
      <c r="DS63" s="177"/>
      <c r="DT63" s="218" t="s">
        <v>2443</v>
      </c>
      <c r="DU63" s="177"/>
      <c r="DV63" s="177"/>
      <c r="DW63" s="218" t="s">
        <v>3510</v>
      </c>
      <c r="DX63" s="86" t="s">
        <v>2472</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2807</v>
      </c>
      <c r="M64" s="225" t="s">
        <v>3519</v>
      </c>
      <c r="N64" s="225" t="s">
        <v>3520</v>
      </c>
      <c r="O64" s="225" t="s">
        <v>3521</v>
      </c>
      <c r="P64" s="180" t="s">
        <v>2201</v>
      </c>
      <c r="Q64" s="225" t="s">
        <v>3522</v>
      </c>
      <c r="R64" s="225" t="s">
        <v>415</v>
      </c>
      <c r="S64" s="225" t="s">
        <v>3523</v>
      </c>
      <c r="T64" s="255"/>
      <c r="U64" s="180" t="s">
        <v>1994</v>
      </c>
      <c r="V64" s="225" t="s">
        <v>3524</v>
      </c>
      <c r="W64" s="174"/>
      <c r="X64" s="233" t="s">
        <v>1292</v>
      </c>
      <c r="Y64" s="233" t="s">
        <v>3525</v>
      </c>
      <c r="Z64" s="233" t="s">
        <v>3430</v>
      </c>
      <c r="AA64" s="233" t="s">
        <v>3248</v>
      </c>
      <c r="AB64" s="186" t="s">
        <v>3055</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1215</v>
      </c>
      <c r="AV64" s="235" t="s">
        <v>3535</v>
      </c>
      <c r="AW64" s="282"/>
      <c r="AX64" s="235" t="s">
        <v>3068</v>
      </c>
      <c r="AY64" s="235" t="s">
        <v>3536</v>
      </c>
      <c r="AZ64" s="235"/>
      <c r="BA64" s="195" t="s">
        <v>1319</v>
      </c>
      <c r="BB64" s="239" t="s">
        <v>1420</v>
      </c>
      <c r="BC64" s="195" t="s">
        <v>1855</v>
      </c>
      <c r="BD64" s="195" t="s">
        <v>1297</v>
      </c>
      <c r="BE64" s="239" t="s">
        <v>2377</v>
      </c>
      <c r="BF64" s="239" t="s">
        <v>114</v>
      </c>
      <c r="BG64" s="239" t="s">
        <v>1260</v>
      </c>
      <c r="BH64" s="239" t="s">
        <v>1457</v>
      </c>
      <c r="BI64" s="239" t="s">
        <v>3537</v>
      </c>
      <c r="BJ64" s="239" t="s">
        <v>3538</v>
      </c>
      <c r="BK64" s="239" t="s">
        <v>2848</v>
      </c>
      <c r="BL64" s="195" t="s">
        <v>3539</v>
      </c>
      <c r="BM64" s="195" t="s">
        <v>3540</v>
      </c>
      <c r="BN64" s="239" t="s">
        <v>1967</v>
      </c>
      <c r="BO64" s="239" t="s">
        <v>3541</v>
      </c>
      <c r="BP64" s="239"/>
      <c r="BQ64" s="240" t="s">
        <v>3542</v>
      </c>
      <c r="BR64" s="240" t="s">
        <v>543</v>
      </c>
      <c r="BS64" s="240" t="s">
        <v>1696</v>
      </c>
      <c r="BT64" s="204" t="s">
        <v>3543</v>
      </c>
      <c r="BU64" s="240" t="s">
        <v>3544</v>
      </c>
      <c r="BV64" s="204" t="s">
        <v>2145</v>
      </c>
      <c r="BW64" s="298"/>
      <c r="BX64" s="240" t="s">
        <v>3545</v>
      </c>
      <c r="BY64" s="240" t="s">
        <v>2935</v>
      </c>
      <c r="BZ64" s="240" t="s">
        <v>1716</v>
      </c>
      <c r="CA64" s="204" t="s">
        <v>3546</v>
      </c>
      <c r="CB64" s="138" t="s">
        <v>3547</v>
      </c>
      <c r="CC64" s="240" t="s">
        <v>2235</v>
      </c>
      <c r="CD64" s="138" t="s">
        <v>3548</v>
      </c>
      <c r="CE64" s="240"/>
      <c r="CF64" s="146" t="s">
        <v>2905</v>
      </c>
      <c r="CG64" s="146" t="s">
        <v>836</v>
      </c>
      <c r="CH64" s="262" t="s">
        <v>2940</v>
      </c>
      <c r="CI64" s="263" t="s">
        <v>3549</v>
      </c>
      <c r="CJ64" s="299"/>
      <c r="CK64" s="146" t="s">
        <v>3550</v>
      </c>
      <c r="CL64" s="146" t="s">
        <v>3551</v>
      </c>
      <c r="CM64" s="263" t="s">
        <v>3552</v>
      </c>
      <c r="CN64" s="299"/>
      <c r="CO64" s="263" t="s">
        <v>1947</v>
      </c>
      <c r="CP64" s="242"/>
      <c r="CQ64" s="263" t="s">
        <v>3553</v>
      </c>
      <c r="CR64" s="263" t="s">
        <v>3554</v>
      </c>
      <c r="CS64" s="178"/>
      <c r="CT64" s="245" t="s">
        <v>3555</v>
      </c>
      <c r="CU64" s="245" t="s">
        <v>1998</v>
      </c>
      <c r="CV64" s="245" t="s">
        <v>3556</v>
      </c>
      <c r="CW64" s="245" t="s">
        <v>3203</v>
      </c>
      <c r="CX64" s="245" t="s">
        <v>3557</v>
      </c>
      <c r="CY64" s="211" t="s">
        <v>2746</v>
      </c>
      <c r="CZ64" s="158" t="s">
        <v>3558</v>
      </c>
      <c r="DA64" s="245" t="s">
        <v>3559</v>
      </c>
      <c r="DB64" s="245" t="s">
        <v>3560</v>
      </c>
      <c r="DC64" s="245" t="s">
        <v>2562</v>
      </c>
      <c r="DD64" s="245" t="s">
        <v>3220</v>
      </c>
      <c r="DE64" s="245" t="s">
        <v>3561</v>
      </c>
      <c r="DF64" s="245"/>
      <c r="DG64" s="249" t="s">
        <v>541</v>
      </c>
      <c r="DH64" s="286" t="s">
        <v>755</v>
      </c>
      <c r="DI64" s="264"/>
      <c r="DJ64" s="249"/>
      <c r="DK64" s="249" t="s">
        <v>3114</v>
      </c>
      <c r="DL64" s="249" t="s">
        <v>3562</v>
      </c>
      <c r="DM64" s="286" t="s">
        <v>1065</v>
      </c>
      <c r="DN64" s="249" t="s">
        <v>3029</v>
      </c>
      <c r="DO64" s="264"/>
      <c r="DP64" s="249" t="s">
        <v>3563</v>
      </c>
      <c r="DQ64" s="249" t="s">
        <v>3564</v>
      </c>
      <c r="DR64" s="264"/>
      <c r="DS64" s="264"/>
      <c r="DT64" s="249" t="s">
        <v>3565</v>
      </c>
      <c r="DU64" s="286" t="s">
        <v>159</v>
      </c>
      <c r="DV64" s="249" t="s">
        <v>3566</v>
      </c>
      <c r="DW64" s="249" t="s">
        <v>1286</v>
      </c>
      <c r="DX64" s="249" t="s">
        <v>2511</v>
      </c>
      <c r="DY64" s="286"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3574</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7"/>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7"/>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2752</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2006</v>
      </c>
      <c r="AJ66" s="233" t="s">
        <v>3595</v>
      </c>
      <c r="AK66" s="174"/>
      <c r="AL66" s="235" t="s">
        <v>2748</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2430</v>
      </c>
      <c r="BD66" s="239" t="s">
        <v>561</v>
      </c>
      <c r="BE66" s="239" t="s">
        <v>3414</v>
      </c>
      <c r="BF66" s="239" t="s">
        <v>1994</v>
      </c>
      <c r="BG66" s="239" t="s">
        <v>2364</v>
      </c>
      <c r="BH66" s="239" t="s">
        <v>404</v>
      </c>
      <c r="BI66" s="198"/>
      <c r="BJ66" s="239" t="s">
        <v>3605</v>
      </c>
      <c r="BK66" s="239" t="s">
        <v>3606</v>
      </c>
      <c r="BL66" s="283"/>
      <c r="BM66" s="239" t="s">
        <v>3183</v>
      </c>
      <c r="BN66" s="239" t="s">
        <v>3336</v>
      </c>
      <c r="BO66" s="239" t="s">
        <v>3607</v>
      </c>
      <c r="BP66" s="239"/>
      <c r="BQ66" s="240"/>
      <c r="BR66" s="240" t="s">
        <v>3608</v>
      </c>
      <c r="BS66" s="240" t="s">
        <v>3609</v>
      </c>
      <c r="BT66" s="240" t="s">
        <v>3610</v>
      </c>
      <c r="BU66" s="240" t="s">
        <v>3091</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2457</v>
      </c>
      <c r="CU66" s="245" t="s">
        <v>3625</v>
      </c>
      <c r="CV66" s="245" t="s">
        <v>3626</v>
      </c>
      <c r="CW66" s="245" t="s">
        <v>1131</v>
      </c>
      <c r="CX66" s="245" t="s">
        <v>3627</v>
      </c>
      <c r="CY66" s="245" t="s">
        <v>3628</v>
      </c>
      <c r="CZ66" s="245" t="s">
        <v>3629</v>
      </c>
      <c r="DA66" s="245" t="s">
        <v>1555</v>
      </c>
      <c r="DB66" s="245" t="s">
        <v>507</v>
      </c>
      <c r="DC66" s="245" t="s">
        <v>2500</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2070</v>
      </c>
      <c r="DX66" s="249" t="s">
        <v>1033</v>
      </c>
      <c r="DY66" s="249" t="s">
        <v>2286</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1911</v>
      </c>
      <c r="K67" s="218" t="s">
        <v>3643</v>
      </c>
      <c r="L67" s="220" t="s">
        <v>3644</v>
      </c>
      <c r="M67" s="177"/>
      <c r="N67" s="218" t="s">
        <v>3645</v>
      </c>
      <c r="O67" s="220" t="s">
        <v>3646</v>
      </c>
      <c r="P67" s="218" t="s">
        <v>2558</v>
      </c>
      <c r="Q67" s="177"/>
      <c r="R67" s="177"/>
      <c r="S67" s="177"/>
      <c r="T67" s="177"/>
      <c r="U67" s="177"/>
      <c r="V67" s="177"/>
      <c r="W67" s="174"/>
      <c r="X67" s="220" t="s">
        <v>3647</v>
      </c>
      <c r="Y67" s="220" t="s">
        <v>1166</v>
      </c>
      <c r="Z67" s="218" t="s">
        <v>2044</v>
      </c>
      <c r="AA67" s="218" t="s">
        <v>3648</v>
      </c>
      <c r="AB67" s="220" t="s">
        <v>2760</v>
      </c>
      <c r="AC67" s="220" t="s">
        <v>3649</v>
      </c>
      <c r="AD67" s="177"/>
      <c r="AE67" s="177"/>
      <c r="AF67" s="220" t="s">
        <v>3650</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2201</v>
      </c>
      <c r="Q68" s="181" t="s">
        <v>3196</v>
      </c>
      <c r="R68" s="180" t="s">
        <v>3425</v>
      </c>
      <c r="S68" s="180" t="s">
        <v>3471</v>
      </c>
      <c r="T68" s="255"/>
      <c r="U68" s="225" t="s">
        <v>3669</v>
      </c>
      <c r="V68" s="225" t="s">
        <v>3670</v>
      </c>
      <c r="W68" s="174"/>
      <c r="X68" s="186" t="s">
        <v>3324</v>
      </c>
      <c r="Y68" s="186" t="s">
        <v>3671</v>
      </c>
      <c r="Z68" s="186" t="s">
        <v>3672</v>
      </c>
      <c r="AA68" s="186" t="s">
        <v>3673</v>
      </c>
      <c r="AB68" s="186" t="s">
        <v>2705</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1353</v>
      </c>
      <c r="AW68" s="282"/>
      <c r="AX68" s="235" t="s">
        <v>793</v>
      </c>
      <c r="AY68" s="282"/>
      <c r="AZ68" s="282"/>
      <c r="BA68" s="199" t="s">
        <v>1251</v>
      </c>
      <c r="BB68" s="199" t="s">
        <v>1479</v>
      </c>
      <c r="BC68" s="199" t="s">
        <v>518</v>
      </c>
      <c r="BD68" s="387" t="s">
        <v>3601</v>
      </c>
      <c r="BE68" s="239" t="s">
        <v>3683</v>
      </c>
      <c r="BF68" s="199" t="s">
        <v>2601</v>
      </c>
      <c r="BG68" s="199"/>
      <c r="BH68" s="199" t="s">
        <v>1875</v>
      </c>
      <c r="BI68" s="199" t="s">
        <v>3684</v>
      </c>
      <c r="BJ68" s="199"/>
      <c r="BK68" s="199" t="s">
        <v>1861</v>
      </c>
      <c r="BL68" s="199" t="s">
        <v>1112</v>
      </c>
      <c r="BM68" s="239" t="s">
        <v>2474</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2656</v>
      </c>
      <c r="CA68" s="204" t="s">
        <v>3692</v>
      </c>
      <c r="CB68" s="204" t="s">
        <v>124</v>
      </c>
      <c r="CC68" s="240" t="s">
        <v>2202</v>
      </c>
      <c r="CD68" s="298"/>
      <c r="CE68" s="298"/>
      <c r="CF68" s="243" t="str">
        <f>HYPERLINK("https://www.youtube.com/watch?v=3HfPcnPS_pk","56.84")</f>
        <v>56.84</v>
      </c>
      <c r="CG68" s="242" t="s">
        <v>256</v>
      </c>
      <c r="CH68" s="263" t="s">
        <v>3693</v>
      </c>
      <c r="CI68" s="242" t="s">
        <v>3694</v>
      </c>
      <c r="CJ68" s="299"/>
      <c r="CK68" s="263" t="s">
        <v>3695</v>
      </c>
      <c r="CL68" s="242" t="s">
        <v>1898</v>
      </c>
      <c r="CM68" s="300" t="s">
        <v>3696</v>
      </c>
      <c r="CN68" s="299"/>
      <c r="CO68" s="242" t="s">
        <v>3697</v>
      </c>
      <c r="CP68" s="299"/>
      <c r="CQ68" s="299"/>
      <c r="CR68" s="299"/>
      <c r="CS68" s="178"/>
      <c r="CT68" s="245" t="s">
        <v>3698</v>
      </c>
      <c r="CU68" s="211" t="s">
        <v>1731</v>
      </c>
      <c r="CV68" s="248" t="str">
        <f>HYPERLINK("https://youtu.be/1NiHXh4G_7o","31.54")</f>
        <v>31.54</v>
      </c>
      <c r="CW68" s="211" t="s">
        <v>3699</v>
      </c>
      <c r="CX68" s="211" t="s">
        <v>3700</v>
      </c>
      <c r="CY68" s="211" t="s">
        <v>3701</v>
      </c>
      <c r="CZ68" s="211" t="s">
        <v>3702</v>
      </c>
      <c r="DA68" s="211" t="s">
        <v>128</v>
      </c>
      <c r="DB68" s="302"/>
      <c r="DC68" s="302"/>
      <c r="DD68" s="211" t="s">
        <v>3703</v>
      </c>
      <c r="DE68" s="302"/>
      <c r="DF68" s="302"/>
      <c r="DG68" s="264"/>
      <c r="DH68" s="249"/>
      <c r="DI68" s="286" t="s">
        <v>1301</v>
      </c>
      <c r="DJ68" s="286"/>
      <c r="DK68" s="286" t="s">
        <v>3704</v>
      </c>
      <c r="DL68" s="286" t="s">
        <v>2255</v>
      </c>
      <c r="DM68" s="286" t="s">
        <v>202</v>
      </c>
      <c r="DN68" s="286" t="s">
        <v>3705</v>
      </c>
      <c r="DO68" s="286" t="s">
        <v>2819</v>
      </c>
      <c r="DP68" s="286" t="s">
        <v>3706</v>
      </c>
      <c r="DQ68" s="286"/>
      <c r="DR68" s="286" t="s">
        <v>334</v>
      </c>
      <c r="DS68" s="286" t="s">
        <v>3707</v>
      </c>
      <c r="DT68" s="286" t="s">
        <v>3708</v>
      </c>
      <c r="DU68" s="286" t="s">
        <v>2876</v>
      </c>
      <c r="DV68" s="286" t="s">
        <v>3709</v>
      </c>
      <c r="DW68" s="286" t="s">
        <v>3710</v>
      </c>
      <c r="DX68" s="286" t="s">
        <v>3711</v>
      </c>
      <c r="DY68" s="286" t="s">
        <v>3712</v>
      </c>
      <c r="DZ68" s="286" t="s">
        <v>770</v>
      </c>
      <c r="EA68" s="286" t="s">
        <v>1512</v>
      </c>
      <c r="EB68" s="266"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2974</v>
      </c>
      <c r="P69" s="220" t="s">
        <v>3721</v>
      </c>
      <c r="Q69" s="177"/>
      <c r="R69" s="177"/>
      <c r="S69" s="177"/>
      <c r="T69" s="177"/>
      <c r="U69" s="177"/>
      <c r="V69" s="177"/>
      <c r="W69" s="174"/>
      <c r="X69" s="220" t="s">
        <v>654</v>
      </c>
      <c r="Y69" s="220" t="s">
        <v>3722</v>
      </c>
      <c r="Z69" s="220" t="s">
        <v>2649</v>
      </c>
      <c r="AA69" s="220" t="s">
        <v>3723</v>
      </c>
      <c r="AB69" s="220" t="s">
        <v>2052</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1564</v>
      </c>
      <c r="BD69" s="220" t="s">
        <v>3726</v>
      </c>
      <c r="BE69" s="220" t="s">
        <v>3327</v>
      </c>
      <c r="BF69" s="177"/>
      <c r="BG69" s="177"/>
      <c r="BH69" s="220" t="s">
        <v>1975</v>
      </c>
      <c r="BI69" s="220" t="s">
        <v>3727</v>
      </c>
      <c r="BJ69" s="220" t="s">
        <v>3728</v>
      </c>
      <c r="BK69" s="220" t="s">
        <v>2929</v>
      </c>
      <c r="BL69" s="177"/>
      <c r="BM69" s="177"/>
      <c r="BN69" s="177"/>
      <c r="BO69" s="177"/>
      <c r="BP69" s="177"/>
      <c r="BQ69" s="218"/>
      <c r="BR69" s="220" t="s">
        <v>1366</v>
      </c>
      <c r="BS69" s="220" t="s">
        <v>2518</v>
      </c>
      <c r="BT69" s="220" t="s">
        <v>3729</v>
      </c>
      <c r="BU69" s="220" t="s">
        <v>2874</v>
      </c>
      <c r="BV69" s="220" t="s">
        <v>3730</v>
      </c>
      <c r="BW69" s="220" t="s">
        <v>3731</v>
      </c>
      <c r="BX69" s="220" t="s">
        <v>3732</v>
      </c>
      <c r="BY69" s="220" t="s">
        <v>3733</v>
      </c>
      <c r="BZ69" s="220" t="s">
        <v>2791</v>
      </c>
      <c r="CA69" s="177"/>
      <c r="CB69" s="177"/>
      <c r="CC69" s="177"/>
      <c r="CD69" s="177"/>
      <c r="CE69" s="177"/>
      <c r="CF69" s="220" t="s">
        <v>2475</v>
      </c>
      <c r="CG69" s="220" t="s">
        <v>2252</v>
      </c>
      <c r="CH69" s="220" t="s">
        <v>999</v>
      </c>
      <c r="CI69" s="220" t="s">
        <v>3734</v>
      </c>
      <c r="CJ69" s="220" t="s">
        <v>3735</v>
      </c>
      <c r="CK69" s="220" t="s">
        <v>3736</v>
      </c>
      <c r="CL69" s="220" t="s">
        <v>3205</v>
      </c>
      <c r="CM69" s="220" t="s">
        <v>2639</v>
      </c>
      <c r="CN69" s="177"/>
      <c r="CO69" s="177"/>
      <c r="CP69" s="177"/>
      <c r="CQ69" s="177"/>
      <c r="CR69" s="177"/>
      <c r="CS69" s="178"/>
      <c r="CT69" s="220" t="s">
        <v>1876</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2644</v>
      </c>
      <c r="H70" s="181"/>
      <c r="I70" s="225" t="s">
        <v>3745</v>
      </c>
      <c r="J70" s="181" t="s">
        <v>3746</v>
      </c>
      <c r="K70" s="181" t="s">
        <v>3747</v>
      </c>
      <c r="L70" s="225" t="s">
        <v>3748</v>
      </c>
      <c r="M70" s="255"/>
      <c r="N70" s="181" t="s">
        <v>3749</v>
      </c>
      <c r="O70" s="181" t="s">
        <v>2018</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941</v>
      </c>
      <c r="BE70" s="199" t="s">
        <v>1088</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2876</v>
      </c>
      <c r="BW70" s="298"/>
      <c r="BX70" s="204" t="s">
        <v>1630</v>
      </c>
      <c r="BY70" s="204" t="s">
        <v>3764</v>
      </c>
      <c r="BZ70" s="204"/>
      <c r="CA70" s="298"/>
      <c r="CB70" s="204" t="s">
        <v>3765</v>
      </c>
      <c r="CC70" s="204" t="s">
        <v>534</v>
      </c>
      <c r="CD70" s="298"/>
      <c r="CE70" s="298"/>
      <c r="CF70" s="242" t="s">
        <v>2089</v>
      </c>
      <c r="CG70" s="263" t="s">
        <v>397</v>
      </c>
      <c r="CH70" s="242" t="s">
        <v>2577</v>
      </c>
      <c r="CI70" s="242" t="s">
        <v>3766</v>
      </c>
      <c r="CJ70" s="299"/>
      <c r="CK70" s="242" t="s">
        <v>3767</v>
      </c>
      <c r="CL70" s="242" t="s">
        <v>3021</v>
      </c>
      <c r="CM70" s="299"/>
      <c r="CN70" s="299"/>
      <c r="CO70" s="299"/>
      <c r="CP70" s="242"/>
      <c r="CQ70" s="242" t="s">
        <v>3768</v>
      </c>
      <c r="CR70" s="299"/>
      <c r="CS70" s="178"/>
      <c r="CT70" s="211" t="s">
        <v>2882</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3773</v>
      </c>
      <c r="DV70" s="264"/>
      <c r="DW70" s="264"/>
      <c r="DX70" s="286" t="s">
        <v>3774</v>
      </c>
      <c r="DY70" s="286" t="s">
        <v>3775</v>
      </c>
      <c r="DZ70" s="264"/>
      <c r="EA70" s="264"/>
      <c r="EB70" s="266"/>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2218</v>
      </c>
      <c r="AC72" s="110" t="s">
        <v>1968</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2439</v>
      </c>
      <c r="AT72" s="189" t="s">
        <v>1966</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2024</v>
      </c>
      <c r="BN72" s="195" t="s">
        <v>3813</v>
      </c>
      <c r="BO72" s="239" t="s">
        <v>3814</v>
      </c>
      <c r="BP72" s="239"/>
      <c r="BQ72" s="444"/>
      <c r="BR72" s="240" t="s">
        <v>2605</v>
      </c>
      <c r="BS72" s="138" t="s">
        <v>3815</v>
      </c>
      <c r="BT72" s="138" t="s">
        <v>1012</v>
      </c>
      <c r="BU72" s="138" t="s">
        <v>3816</v>
      </c>
      <c r="BV72" s="138" t="s">
        <v>1219</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3270</v>
      </c>
      <c r="CK72" s="146" t="s">
        <v>3823</v>
      </c>
      <c r="CL72" s="146" t="s">
        <v>3824</v>
      </c>
      <c r="CM72" s="146" t="s">
        <v>1195</v>
      </c>
      <c r="CN72" s="263" t="s">
        <v>3825</v>
      </c>
      <c r="CO72" s="263" t="s">
        <v>653</v>
      </c>
      <c r="CP72" s="263" t="s">
        <v>1827</v>
      </c>
      <c r="CQ72" s="263" t="s">
        <v>3826</v>
      </c>
      <c r="CR72" s="263" t="s">
        <v>742</v>
      </c>
      <c r="CS72" s="178"/>
      <c r="CT72" s="245" t="s">
        <v>3827</v>
      </c>
      <c r="CU72" s="245" t="s">
        <v>1878</v>
      </c>
      <c r="CV72" s="245" t="s">
        <v>3828</v>
      </c>
      <c r="CW72" s="245" t="s">
        <v>3829</v>
      </c>
      <c r="CX72" s="245" t="s">
        <v>1140</v>
      </c>
      <c r="CY72" s="245" t="s">
        <v>3218</v>
      </c>
      <c r="CZ72" s="245" t="s">
        <v>2422</v>
      </c>
      <c r="DA72" s="245" t="s">
        <v>248</v>
      </c>
      <c r="DB72" s="245" t="s">
        <v>3830</v>
      </c>
      <c r="DC72" s="245" t="s">
        <v>543</v>
      </c>
      <c r="DD72" s="245" t="s">
        <v>2611</v>
      </c>
      <c r="DE72" s="245" t="s">
        <v>3831</v>
      </c>
      <c r="DF72" s="245"/>
      <c r="DG72" s="249" t="s">
        <v>3832</v>
      </c>
      <c r="DH72" s="249" t="s">
        <v>3833</v>
      </c>
      <c r="DI72" s="249" t="s">
        <v>3834</v>
      </c>
      <c r="DJ72" s="249"/>
      <c r="DK72" s="249" t="s">
        <v>3835</v>
      </c>
      <c r="DL72" s="249" t="s">
        <v>3836</v>
      </c>
      <c r="DM72" s="249" t="s">
        <v>3837</v>
      </c>
      <c r="DN72" s="249" t="s">
        <v>2187</v>
      </c>
      <c r="DO72" s="249" t="s">
        <v>3280</v>
      </c>
      <c r="DP72" s="249" t="s">
        <v>3838</v>
      </c>
      <c r="DQ72" s="249" t="s">
        <v>3839</v>
      </c>
      <c r="DR72" s="249" t="s">
        <v>1008</v>
      </c>
      <c r="DS72" s="249" t="s">
        <v>3840</v>
      </c>
      <c r="DT72" s="249" t="s">
        <v>3841</v>
      </c>
      <c r="DU72" s="249" t="s">
        <v>3304</v>
      </c>
      <c r="DV72" s="249" t="s">
        <v>2028</v>
      </c>
      <c r="DW72" s="249" t="s">
        <v>1047</v>
      </c>
      <c r="DX72" s="249" t="s">
        <v>1852</v>
      </c>
      <c r="DY72" s="249" t="s">
        <v>1569</v>
      </c>
      <c r="DZ72" s="249" t="s">
        <v>3842</v>
      </c>
      <c r="EA72" s="249" t="s">
        <v>3843</v>
      </c>
      <c r="EB72" s="266" t="s">
        <v>3844</v>
      </c>
    </row>
    <row r="73" ht="15.75" customHeight="1">
      <c r="A73" s="445" t="s">
        <v>3845</v>
      </c>
      <c r="B73" s="446" t="s">
        <v>3846</v>
      </c>
      <c r="C73" s="447" t="s">
        <v>1223</v>
      </c>
      <c r="D73" s="448" t="s">
        <v>1223</v>
      </c>
      <c r="E73" s="449" t="s">
        <v>854</v>
      </c>
      <c r="F73" s="450" t="s">
        <v>3847</v>
      </c>
      <c r="G73" s="446" t="s">
        <v>3848</v>
      </c>
      <c r="H73" s="451" t="s">
        <v>3849</v>
      </c>
      <c r="I73" s="452" t="s">
        <v>3850</v>
      </c>
      <c r="J73" s="451" t="s">
        <v>3851</v>
      </c>
      <c r="K73" s="451" t="s">
        <v>2354</v>
      </c>
      <c r="L73" s="451" t="s">
        <v>2357</v>
      </c>
      <c r="M73" s="453" t="s">
        <v>3852</v>
      </c>
      <c r="N73" s="452" t="s">
        <v>3853</v>
      </c>
      <c r="O73" s="453" t="s">
        <v>257</v>
      </c>
      <c r="P73" s="454" t="s">
        <v>3676</v>
      </c>
      <c r="Q73" s="454" t="s">
        <v>3854</v>
      </c>
      <c r="R73" s="454" t="s">
        <v>1524</v>
      </c>
      <c r="S73" s="454" t="s">
        <v>3855</v>
      </c>
      <c r="T73" s="454" t="s">
        <v>1441</v>
      </c>
      <c r="U73" s="454" t="s">
        <v>3856</v>
      </c>
      <c r="V73" s="453" t="s">
        <v>3857</v>
      </c>
      <c r="W73" s="455"/>
      <c r="X73" s="451" t="s">
        <v>904</v>
      </c>
      <c r="Y73" s="453" t="s">
        <v>3858</v>
      </c>
      <c r="Z73" s="452" t="s">
        <v>398</v>
      </c>
      <c r="AA73" s="452" t="s">
        <v>3859</v>
      </c>
      <c r="AB73" s="451" t="s">
        <v>813</v>
      </c>
      <c r="AC73" s="452" t="s">
        <v>3860</v>
      </c>
      <c r="AD73" s="453"/>
      <c r="AE73" s="453" t="s">
        <v>3861</v>
      </c>
      <c r="AF73" s="456" t="s">
        <v>3862</v>
      </c>
      <c r="AG73" s="451" t="s">
        <v>3420</v>
      </c>
      <c r="AH73" s="454" t="s">
        <v>3863</v>
      </c>
      <c r="AI73" s="87" t="s">
        <v>2366</v>
      </c>
      <c r="AJ73" s="454" t="s">
        <v>3864</v>
      </c>
      <c r="AK73" s="455"/>
      <c r="AL73" s="451" t="s">
        <v>3116</v>
      </c>
      <c r="AM73" s="451" t="s">
        <v>1469</v>
      </c>
      <c r="AN73" s="453" t="s">
        <v>3865</v>
      </c>
      <c r="AO73" s="454" t="s">
        <v>130</v>
      </c>
      <c r="AP73" s="454" t="s">
        <v>3866</v>
      </c>
      <c r="AQ73" s="457"/>
      <c r="AR73" s="451" t="s">
        <v>3867</v>
      </c>
      <c r="AS73" s="454" t="s">
        <v>3868</v>
      </c>
      <c r="AT73" s="454" t="s">
        <v>2146</v>
      </c>
      <c r="AU73" s="456" t="s">
        <v>1900</v>
      </c>
      <c r="AV73" s="451" t="s">
        <v>3281</v>
      </c>
      <c r="AW73" s="454" t="s">
        <v>559</v>
      </c>
      <c r="AX73" s="454" t="s">
        <v>628</v>
      </c>
      <c r="AY73" s="454" t="s">
        <v>3869</v>
      </c>
      <c r="AZ73" s="457"/>
      <c r="BA73" s="451" t="s">
        <v>3870</v>
      </c>
      <c r="BB73" s="456" t="s">
        <v>306</v>
      </c>
      <c r="BC73" s="451" t="s">
        <v>1017</v>
      </c>
      <c r="BD73" s="458" t="s">
        <v>138</v>
      </c>
      <c r="BE73" s="451" t="s">
        <v>3871</v>
      </c>
      <c r="BF73" s="451" t="s">
        <v>3872</v>
      </c>
      <c r="BG73" s="451" t="s">
        <v>3873</v>
      </c>
      <c r="BH73" s="451" t="s">
        <v>1838</v>
      </c>
      <c r="BI73" s="453" t="s">
        <v>3874</v>
      </c>
      <c r="BJ73" s="218"/>
      <c r="BK73" s="452" t="s">
        <v>1861</v>
      </c>
      <c r="BL73" s="459"/>
      <c r="BM73" s="459"/>
      <c r="BN73" s="459"/>
      <c r="BO73" s="459"/>
      <c r="BP73" s="459"/>
      <c r="BQ73" s="459"/>
      <c r="BR73" s="456" t="s">
        <v>3875</v>
      </c>
      <c r="BS73" s="451" t="s">
        <v>1209</v>
      </c>
      <c r="BT73" s="456" t="s">
        <v>3876</v>
      </c>
      <c r="BU73" s="451" t="s">
        <v>3873</v>
      </c>
      <c r="BV73" s="451" t="s">
        <v>3372</v>
      </c>
      <c r="BW73" s="451" t="s">
        <v>3877</v>
      </c>
      <c r="BX73" s="460" t="s">
        <v>3878</v>
      </c>
      <c r="BY73" s="459"/>
      <c r="BZ73" s="454" t="s">
        <v>3879</v>
      </c>
      <c r="CA73" s="459"/>
      <c r="CB73" s="459"/>
      <c r="CC73" s="459"/>
      <c r="CD73" s="459"/>
      <c r="CE73" s="459"/>
      <c r="CF73" s="452" t="s">
        <v>3880</v>
      </c>
      <c r="CG73" s="451" t="s">
        <v>697</v>
      </c>
      <c r="CH73" s="454" t="s">
        <v>3881</v>
      </c>
      <c r="CI73" s="451" t="s">
        <v>3882</v>
      </c>
      <c r="CJ73" s="452" t="s">
        <v>3883</v>
      </c>
      <c r="CK73" s="451" t="s">
        <v>3884</v>
      </c>
      <c r="CL73" s="451" t="s">
        <v>3885</v>
      </c>
      <c r="CM73" s="454" t="s">
        <v>3886</v>
      </c>
      <c r="CN73" s="453"/>
      <c r="CO73" s="454" t="s">
        <v>3887</v>
      </c>
      <c r="CP73" s="461" t="s">
        <v>180</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3665</v>
      </c>
      <c r="DH73" s="459"/>
      <c r="DI73" s="451" t="s">
        <v>3894</v>
      </c>
      <c r="DJ73" s="451"/>
      <c r="DK73" s="452" t="s">
        <v>3895</v>
      </c>
      <c r="DL73" s="451" t="s">
        <v>3896</v>
      </c>
      <c r="DM73" s="451" t="s">
        <v>1414</v>
      </c>
      <c r="DN73" s="451" t="s">
        <v>1300</v>
      </c>
      <c r="DO73" s="451" t="s">
        <v>3897</v>
      </c>
      <c r="DP73" s="451" t="s">
        <v>3898</v>
      </c>
      <c r="DQ73" s="454" t="s">
        <v>2916</v>
      </c>
      <c r="DR73" s="453" t="s">
        <v>1725</v>
      </c>
      <c r="DS73" s="451" t="s">
        <v>3899</v>
      </c>
      <c r="DT73" s="464"/>
      <c r="DU73" s="452" t="s">
        <v>1687</v>
      </c>
      <c r="DV73" s="459"/>
      <c r="DW73" s="452" t="s">
        <v>1071</v>
      </c>
      <c r="DX73" s="451" t="s">
        <v>3900</v>
      </c>
      <c r="DY73" s="464"/>
      <c r="DZ73" s="451" t="s">
        <v>200</v>
      </c>
      <c r="EA73" s="464"/>
      <c r="EB73" s="86" t="s">
        <v>3901</v>
      </c>
    </row>
    <row r="74" ht="15.75" customHeight="1">
      <c r="A74" s="179" t="s">
        <v>3902</v>
      </c>
      <c r="B74" s="98" t="s">
        <v>3903</v>
      </c>
      <c r="C74" s="99" t="s">
        <v>1223</v>
      </c>
      <c r="D74" s="100" t="s">
        <v>1223</v>
      </c>
      <c r="E74" s="101" t="s">
        <v>1223</v>
      </c>
      <c r="F74" s="102" t="s">
        <v>1223</v>
      </c>
      <c r="G74" s="98" t="s">
        <v>2860</v>
      </c>
      <c r="H74" s="255"/>
      <c r="I74" s="225" t="s">
        <v>3904</v>
      </c>
      <c r="J74" s="225" t="s">
        <v>3517</v>
      </c>
      <c r="K74" s="181" t="s">
        <v>3905</v>
      </c>
      <c r="L74" s="225" t="s">
        <v>1827</v>
      </c>
      <c r="M74" s="255"/>
      <c r="N74" s="181" t="s">
        <v>3906</v>
      </c>
      <c r="O74" s="181" t="s">
        <v>3004</v>
      </c>
      <c r="P74" s="181" t="s">
        <v>3907</v>
      </c>
      <c r="Q74" s="255"/>
      <c r="R74" s="225" t="s">
        <v>2900</v>
      </c>
      <c r="S74" s="225" t="s">
        <v>1084</v>
      </c>
      <c r="T74" s="255"/>
      <c r="U74" s="255"/>
      <c r="V74" s="255"/>
      <c r="W74" s="174"/>
      <c r="X74" s="233" t="s">
        <v>2845</v>
      </c>
      <c r="Y74" s="186" t="s">
        <v>248</v>
      </c>
      <c r="Z74" s="186" t="s">
        <v>2266</v>
      </c>
      <c r="AA74" s="465" t="s">
        <v>3908</v>
      </c>
      <c r="AB74" s="466" t="s">
        <v>2666</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404</v>
      </c>
      <c r="AV74" s="282"/>
      <c r="AW74" s="282"/>
      <c r="AX74" s="194" t="s">
        <v>1148</v>
      </c>
      <c r="AY74" s="282"/>
      <c r="AZ74" s="282"/>
      <c r="BA74" s="283"/>
      <c r="BB74" s="283"/>
      <c r="BC74" s="199" t="s">
        <v>2430</v>
      </c>
      <c r="BD74" s="467" t="s">
        <v>3913</v>
      </c>
      <c r="BE74" s="199" t="s">
        <v>3914</v>
      </c>
      <c r="BF74" s="283"/>
      <c r="BG74" s="283"/>
      <c r="BH74" s="199" t="s">
        <v>1022</v>
      </c>
      <c r="BI74" s="199" t="s">
        <v>3915</v>
      </c>
      <c r="BJ74" s="199"/>
      <c r="BK74" s="283"/>
      <c r="BL74" s="283"/>
      <c r="BM74" s="199" t="s">
        <v>3916</v>
      </c>
      <c r="BN74" s="283"/>
      <c r="BO74" s="283"/>
      <c r="BP74" s="283"/>
      <c r="BQ74" s="240" t="s">
        <v>3917</v>
      </c>
      <c r="BR74" s="240" t="s">
        <v>2746</v>
      </c>
      <c r="BS74" s="204" t="s">
        <v>2518</v>
      </c>
      <c r="BT74" s="240" t="s">
        <v>3512</v>
      </c>
      <c r="BU74" s="204" t="s">
        <v>3918</v>
      </c>
      <c r="BV74" s="204" t="s">
        <v>2230</v>
      </c>
      <c r="BW74" s="298"/>
      <c r="BX74" s="204" t="s">
        <v>3919</v>
      </c>
      <c r="BY74" s="204"/>
      <c r="BZ74" s="204" t="s">
        <v>3920</v>
      </c>
      <c r="CA74" s="298"/>
      <c r="CB74" s="298"/>
      <c r="CC74" s="298"/>
      <c r="CD74" s="334" t="s">
        <v>3921</v>
      </c>
      <c r="CE74" s="334"/>
      <c r="CF74" s="242" t="s">
        <v>2163</v>
      </c>
      <c r="CG74" s="242" t="s">
        <v>3769</v>
      </c>
      <c r="CH74" s="299"/>
      <c r="CI74" s="242" t="s">
        <v>3922</v>
      </c>
      <c r="CJ74" s="299"/>
      <c r="CK74" s="263" t="s">
        <v>3923</v>
      </c>
      <c r="CL74" s="263" t="s">
        <v>2472</v>
      </c>
      <c r="CM74" s="242" t="s">
        <v>322</v>
      </c>
      <c r="CN74" s="299"/>
      <c r="CO74" s="299"/>
      <c r="CP74" s="299"/>
      <c r="CQ74" s="299"/>
      <c r="CR74" s="263" t="s">
        <v>3924</v>
      </c>
      <c r="CS74" s="178"/>
      <c r="CT74" s="245" t="s">
        <v>3925</v>
      </c>
      <c r="CU74" s="302"/>
      <c r="CV74" s="211" t="s">
        <v>3174</v>
      </c>
      <c r="CW74" s="302"/>
      <c r="CX74" s="211" t="s">
        <v>3926</v>
      </c>
      <c r="CY74" s="211" t="s">
        <v>729</v>
      </c>
      <c r="CZ74" s="245" t="s">
        <v>3927</v>
      </c>
      <c r="DA74" s="245" t="s">
        <v>3559</v>
      </c>
      <c r="DB74" s="302"/>
      <c r="DC74" s="302"/>
      <c r="DD74" s="302"/>
      <c r="DE74" s="245" t="s">
        <v>3928</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8" t="s">
        <v>3929</v>
      </c>
      <c r="B75" s="79" t="s">
        <v>3930</v>
      </c>
      <c r="C75" s="80" t="s">
        <v>1223</v>
      </c>
      <c r="D75" s="81" t="s">
        <v>1223</v>
      </c>
      <c r="E75" s="82" t="s">
        <v>1223</v>
      </c>
      <c r="F75" s="83" t="s">
        <v>3931</v>
      </c>
      <c r="G75" s="79" t="s">
        <v>2259</v>
      </c>
      <c r="H75" s="277"/>
      <c r="I75" s="177"/>
      <c r="J75" s="218" t="s">
        <v>875</v>
      </c>
      <c r="K75" s="218" t="s">
        <v>2977</v>
      </c>
      <c r="L75" s="218" t="s">
        <v>3932</v>
      </c>
      <c r="M75" s="218" t="s">
        <v>3933</v>
      </c>
      <c r="N75" s="218" t="s">
        <v>3934</v>
      </c>
      <c r="O75" s="218" t="s">
        <v>3935</v>
      </c>
      <c r="P75" s="87" t="s">
        <v>2201</v>
      </c>
      <c r="Q75" s="177"/>
      <c r="R75" s="177"/>
      <c r="S75" s="177"/>
      <c r="T75" s="177"/>
      <c r="U75" s="177"/>
      <c r="V75" s="218" t="s">
        <v>3936</v>
      </c>
      <c r="W75" s="174"/>
      <c r="X75" s="252" t="s">
        <v>3937</v>
      </c>
      <c r="Y75" s="218" t="s">
        <v>3525</v>
      </c>
      <c r="Z75" s="87" t="s">
        <v>3938</v>
      </c>
      <c r="AA75" s="87" t="s">
        <v>3939</v>
      </c>
      <c r="AB75" s="87" t="s">
        <v>1478</v>
      </c>
      <c r="AC75" s="252" t="s">
        <v>2500</v>
      </c>
      <c r="AD75" s="218"/>
      <c r="AE75" s="221" t="s">
        <v>2684</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3887</v>
      </c>
      <c r="BN75" s="218" t="s">
        <v>3945</v>
      </c>
      <c r="BO75" s="177"/>
      <c r="BP75" s="177"/>
      <c r="BQ75" s="177"/>
      <c r="BR75" s="218" t="s">
        <v>3946</v>
      </c>
      <c r="BS75" s="86" t="s">
        <v>3110</v>
      </c>
      <c r="BT75" s="218" t="s">
        <v>1603</v>
      </c>
      <c r="BU75" s="218" t="s">
        <v>3947</v>
      </c>
      <c r="BV75" s="218" t="s">
        <v>2400</v>
      </c>
      <c r="BW75" s="177"/>
      <c r="BX75" s="177"/>
      <c r="BY75" s="177"/>
      <c r="BZ75" s="87" t="s">
        <v>3879</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69" t="s">
        <v>3968</v>
      </c>
      <c r="O76" s="470" t="str">
        <f>HYPERLINK("https://youtu.be/4C3xQ7A4UhU","38.19")</f>
        <v>38.19</v>
      </c>
      <c r="P76" s="471" t="str">
        <f>HYPERLINK("https://www.youtube.com/watch?v=-VtDfPtntro&amp;feature=youtu.be","16.00")</f>
        <v>16.00</v>
      </c>
      <c r="Q76" s="255"/>
      <c r="R76" s="255"/>
      <c r="S76" s="255"/>
      <c r="T76" s="255"/>
      <c r="U76" s="255"/>
      <c r="V76" s="255"/>
      <c r="W76" s="174"/>
      <c r="X76" s="293"/>
      <c r="Y76" s="472" t="str">
        <f>HYPERLINK("https://clips.twitch.tv/AdventurousTawdryOxDoggo","16.51")</f>
        <v>16.51</v>
      </c>
      <c r="Z76" s="186" t="s">
        <v>116</v>
      </c>
      <c r="AA76" s="473" t="s">
        <v>999</v>
      </c>
      <c r="AB76" s="474" t="s">
        <v>2668</v>
      </c>
      <c r="AC76" s="293"/>
      <c r="AD76" s="293"/>
      <c r="AE76" s="475" t="s">
        <v>636</v>
      </c>
      <c r="AF76" s="474" t="s">
        <v>1788</v>
      </c>
      <c r="AG76" s="293"/>
      <c r="AH76" s="293"/>
      <c r="AI76" s="293"/>
      <c r="AJ76" s="293"/>
      <c r="AK76" s="174"/>
      <c r="AL76" s="282"/>
      <c r="AM76" s="282"/>
      <c r="AN76" s="282"/>
      <c r="AO76" s="282"/>
      <c r="AP76" s="282"/>
      <c r="AQ76" s="282"/>
      <c r="AR76" s="282"/>
      <c r="AS76" s="282"/>
      <c r="AT76" s="476" t="s">
        <v>2393</v>
      </c>
      <c r="AU76" s="194" t="s">
        <v>3969</v>
      </c>
      <c r="AV76" s="282"/>
      <c r="AW76" s="282"/>
      <c r="AX76" s="282"/>
      <c r="AY76" s="282"/>
      <c r="AZ76" s="282"/>
      <c r="BA76" s="283"/>
      <c r="BB76" s="199"/>
      <c r="BC76" s="199"/>
      <c r="BD76" s="199"/>
      <c r="BE76" s="477" t="s">
        <v>1742</v>
      </c>
      <c r="BF76" s="283"/>
      <c r="BG76" s="283"/>
      <c r="BH76" s="477" t="s">
        <v>148</v>
      </c>
      <c r="BI76" s="283"/>
      <c r="BJ76" s="283"/>
      <c r="BK76" s="478" t="str">
        <f>HYPERLINK("https://clips.twitch.tv/LitigiousAlluringClintPeoplesChamp","12.27")</f>
        <v>12.27</v>
      </c>
      <c r="BL76" s="283"/>
      <c r="BM76" s="283"/>
      <c r="BN76" s="283"/>
      <c r="BO76" s="283"/>
      <c r="BP76" s="283"/>
      <c r="BQ76" s="298"/>
      <c r="BR76" s="298"/>
      <c r="BS76" s="298"/>
      <c r="BT76" s="204"/>
      <c r="BU76" s="298"/>
      <c r="BV76" s="479" t="str">
        <f>HYPERLINK("https://www.youtube.com/watch?v=M4YsVEbtlSY&amp;feature=youtu.be","20.70")</f>
        <v>20.70</v>
      </c>
      <c r="BW76" s="298"/>
      <c r="BX76" s="204"/>
      <c r="BY76" s="298"/>
      <c r="BZ76" s="298"/>
      <c r="CA76" s="298"/>
      <c r="CB76" s="298"/>
      <c r="CC76" s="298"/>
      <c r="CD76" s="298"/>
      <c r="CE76" s="298"/>
      <c r="CF76" s="242"/>
      <c r="CG76" s="480" t="str">
        <f>HYPERLINK("https://youtu.be/WrtP8ZKcFfA","27.54")</f>
        <v>27.54</v>
      </c>
      <c r="CH76" s="299"/>
      <c r="CI76" s="299"/>
      <c r="CJ76" s="299"/>
      <c r="CK76" s="299"/>
      <c r="CL76" s="336" t="s">
        <v>3397</v>
      </c>
      <c r="CM76" s="481" t="str">
        <f>HYPERLINK("https://www.youtube.com/watch?v=7vxyeq3ZJvE&amp;feature=youtu.be","15.49")</f>
        <v>15.49</v>
      </c>
      <c r="CN76" s="299"/>
      <c r="CO76" s="299"/>
      <c r="CP76" s="299"/>
      <c r="CQ76" s="299"/>
      <c r="CR76" s="299"/>
      <c r="CS76" s="178"/>
      <c r="CT76" s="302"/>
      <c r="CU76" s="302"/>
      <c r="CV76" s="302"/>
      <c r="CW76" s="302"/>
      <c r="CX76" s="302"/>
      <c r="CY76" s="302"/>
      <c r="CZ76" s="302"/>
      <c r="DA76" s="482"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2352</v>
      </c>
      <c r="J77" s="220" t="s">
        <v>994</v>
      </c>
      <c r="K77" s="220" t="s">
        <v>1985</v>
      </c>
      <c r="L77" s="175" t="s">
        <v>3973</v>
      </c>
      <c r="M77" s="177"/>
      <c r="N77" s="220" t="s">
        <v>3974</v>
      </c>
      <c r="O77" s="220" t="s">
        <v>3975</v>
      </c>
      <c r="P77" s="220" t="s">
        <v>2201</v>
      </c>
      <c r="Q77" s="177"/>
      <c r="R77" s="177"/>
      <c r="S77" s="177"/>
      <c r="T77" s="177"/>
      <c r="U77" s="177"/>
      <c r="V77" s="177"/>
      <c r="W77" s="174"/>
      <c r="X77" s="220" t="s">
        <v>3976</v>
      </c>
      <c r="Y77" s="220" t="s">
        <v>2494</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3979</v>
      </c>
      <c r="BT77" s="220" t="s">
        <v>3980</v>
      </c>
      <c r="BU77" s="220" t="s">
        <v>3981</v>
      </c>
      <c r="BV77" s="220" t="s">
        <v>3111</v>
      </c>
      <c r="BW77" s="177"/>
      <c r="BX77" s="177"/>
      <c r="BY77" s="220" t="s">
        <v>3982</v>
      </c>
      <c r="BZ77" s="177"/>
      <c r="CA77" s="177"/>
      <c r="CB77" s="177"/>
      <c r="CC77" s="177"/>
      <c r="CD77" s="177"/>
      <c r="CE77" s="177"/>
      <c r="CF77" s="220" t="s">
        <v>3368</v>
      </c>
      <c r="CG77" s="87" t="s">
        <v>1474</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3"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1863</v>
      </c>
      <c r="P78" s="181" t="s">
        <v>3991</v>
      </c>
      <c r="Q78" s="255"/>
      <c r="R78" s="255"/>
      <c r="S78" s="255"/>
      <c r="T78" s="255"/>
      <c r="U78" s="255"/>
      <c r="V78" s="255"/>
      <c r="W78" s="174"/>
      <c r="X78" s="484" t="s">
        <v>833</v>
      </c>
      <c r="Y78" s="293"/>
      <c r="Z78" s="110" t="s">
        <v>2499</v>
      </c>
      <c r="AA78" s="233" t="s">
        <v>3238</v>
      </c>
      <c r="AB78" s="233" t="s">
        <v>2881</v>
      </c>
      <c r="AC78" s="233" t="s">
        <v>3992</v>
      </c>
      <c r="AD78" s="293"/>
      <c r="AE78" s="425"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3677</v>
      </c>
      <c r="BF78" s="283"/>
      <c r="BG78" s="283"/>
      <c r="BH78" s="196" t="s">
        <v>1356</v>
      </c>
      <c r="BI78" s="239" t="s">
        <v>3994</v>
      </c>
      <c r="BJ78" s="199"/>
      <c r="BK78" s="239" t="s">
        <v>1861</v>
      </c>
      <c r="BL78" s="283"/>
      <c r="BM78" s="283"/>
      <c r="BN78" s="283"/>
      <c r="BO78" s="283"/>
      <c r="BP78" s="283"/>
      <c r="BQ78" s="240" t="s">
        <v>3995</v>
      </c>
      <c r="BR78" s="240" t="s">
        <v>3996</v>
      </c>
      <c r="BS78" s="400" t="s">
        <v>3402</v>
      </c>
      <c r="BT78" s="400" t="s">
        <v>3997</v>
      </c>
      <c r="BU78" s="240" t="s">
        <v>3998</v>
      </c>
      <c r="BV78" s="485" t="s">
        <v>3962</v>
      </c>
      <c r="BW78" s="298"/>
      <c r="BX78" s="400" t="s">
        <v>3999</v>
      </c>
      <c r="BY78" s="298"/>
      <c r="BZ78" s="240" t="s">
        <v>3687</v>
      </c>
      <c r="CA78" s="298"/>
      <c r="CB78" s="298"/>
      <c r="CC78" s="240" t="s">
        <v>2374</v>
      </c>
      <c r="CD78" s="298"/>
      <c r="CE78" s="298"/>
      <c r="CF78" s="263" t="s">
        <v>4000</v>
      </c>
      <c r="CG78" s="263" t="s">
        <v>2340</v>
      </c>
      <c r="CH78" s="242" t="s">
        <v>4001</v>
      </c>
      <c r="CI78" s="299"/>
      <c r="CJ78" s="299"/>
      <c r="CK78" s="299"/>
      <c r="CL78" s="263" t="s">
        <v>2373</v>
      </c>
      <c r="CM78" s="263" t="s">
        <v>2413</v>
      </c>
      <c r="CN78" s="299"/>
      <c r="CO78" s="299"/>
      <c r="CP78" s="299"/>
      <c r="CQ78" s="299"/>
      <c r="CR78" s="299"/>
      <c r="CS78" s="178"/>
      <c r="CT78" s="245" t="s">
        <v>1375</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486"/>
      <c r="DR78" s="265"/>
      <c r="DS78" s="264"/>
      <c r="DT78" s="264"/>
      <c r="DU78" s="264"/>
      <c r="DV78" s="264"/>
      <c r="DW78" s="264"/>
      <c r="DX78" s="264"/>
      <c r="DY78" s="264"/>
      <c r="DZ78" s="264"/>
      <c r="EA78" s="264"/>
      <c r="EB78" s="266"/>
    </row>
    <row r="79" ht="15.75" customHeight="1">
      <c r="A79" s="487"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2575</v>
      </c>
      <c r="Y79" s="218" t="s">
        <v>4012</v>
      </c>
      <c r="Z79" s="218" t="s">
        <v>1443</v>
      </c>
      <c r="AA79" s="218" t="s">
        <v>4013</v>
      </c>
      <c r="AB79" s="218" t="s">
        <v>4014</v>
      </c>
      <c r="AC79" s="218" t="s">
        <v>4015</v>
      </c>
      <c r="AD79" s="177"/>
      <c r="AE79" s="218" t="s">
        <v>2979</v>
      </c>
      <c r="AF79" s="220" t="s">
        <v>3128</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4016</v>
      </c>
      <c r="BE79" s="220" t="s">
        <v>2959</v>
      </c>
      <c r="BF79" s="177"/>
      <c r="BG79" s="177"/>
      <c r="BH79" s="218" t="s">
        <v>2324</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3132</v>
      </c>
      <c r="CI79" s="220" t="s">
        <v>4026</v>
      </c>
      <c r="CJ79" s="177"/>
      <c r="CK79" s="218" t="s">
        <v>3474</v>
      </c>
      <c r="CL79" s="218" t="s">
        <v>4027</v>
      </c>
      <c r="CM79" s="218" t="s">
        <v>322</v>
      </c>
      <c r="CN79" s="177"/>
      <c r="CO79" s="177"/>
      <c r="CP79" s="177"/>
      <c r="CQ79" s="177"/>
      <c r="CR79" s="177"/>
      <c r="CS79" s="178"/>
      <c r="CT79" s="220" t="s">
        <v>4028</v>
      </c>
      <c r="CU79" s="177"/>
      <c r="CV79" s="218" t="s">
        <v>1708</v>
      </c>
      <c r="CW79" s="218" t="s">
        <v>4029</v>
      </c>
      <c r="CX79" s="220" t="s">
        <v>1086</v>
      </c>
      <c r="CY79" s="220" t="s">
        <v>3218</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2832</v>
      </c>
      <c r="H80" s="181" t="s">
        <v>4034</v>
      </c>
      <c r="I80" s="255"/>
      <c r="J80" s="181" t="s">
        <v>2784</v>
      </c>
      <c r="K80" s="181" t="s">
        <v>4035</v>
      </c>
      <c r="L80" s="181" t="s">
        <v>4036</v>
      </c>
      <c r="M80" s="181" t="s">
        <v>4037</v>
      </c>
      <c r="N80" s="181" t="s">
        <v>4038</v>
      </c>
      <c r="O80" s="181" t="s">
        <v>1561</v>
      </c>
      <c r="P80" s="181" t="s">
        <v>2889</v>
      </c>
      <c r="Q80" s="255"/>
      <c r="R80" s="255"/>
      <c r="S80" s="255"/>
      <c r="T80" s="255"/>
      <c r="U80" s="255"/>
      <c r="V80" s="255"/>
      <c r="W80" s="174"/>
      <c r="X80" s="293"/>
      <c r="Y80" s="186" t="s">
        <v>1784</v>
      </c>
      <c r="Z80" s="186" t="s">
        <v>1195</v>
      </c>
      <c r="AA80" s="330" t="s">
        <v>1586</v>
      </c>
      <c r="AB80" s="186" t="s">
        <v>3115</v>
      </c>
      <c r="AC80" s="186" t="s">
        <v>4039</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2084</v>
      </c>
      <c r="BT80" s="204" t="s">
        <v>3730</v>
      </c>
      <c r="BU80" s="298"/>
      <c r="BV80" s="204" t="s">
        <v>2174</v>
      </c>
      <c r="BW80" s="298"/>
      <c r="BX80" s="204" t="s">
        <v>4044</v>
      </c>
      <c r="BY80" s="298"/>
      <c r="BZ80" s="204" t="s">
        <v>4045</v>
      </c>
      <c r="CA80" s="204" t="s">
        <v>4046</v>
      </c>
      <c r="CB80" s="298"/>
      <c r="CC80" s="298"/>
      <c r="CD80" s="298"/>
      <c r="CE80" s="298"/>
      <c r="CF80" s="242" t="s">
        <v>4047</v>
      </c>
      <c r="CG80" s="300" t="s">
        <v>1482</v>
      </c>
      <c r="CH80" s="242"/>
      <c r="CI80" s="299"/>
      <c r="CJ80" s="242" t="s">
        <v>1142</v>
      </c>
      <c r="CK80" s="299"/>
      <c r="CL80" s="300" t="s">
        <v>2666</v>
      </c>
      <c r="CM80" s="242" t="s">
        <v>4048</v>
      </c>
      <c r="CN80" s="299"/>
      <c r="CO80" s="299"/>
      <c r="CP80" s="299"/>
      <c r="CQ80" s="299"/>
      <c r="CR80" s="299"/>
      <c r="CS80" s="178"/>
      <c r="CT80" s="211" t="s">
        <v>4049</v>
      </c>
      <c r="CU80" s="211"/>
      <c r="CV80" s="211" t="s">
        <v>3556</v>
      </c>
      <c r="CW80" s="302"/>
      <c r="CX80" s="302"/>
      <c r="CY80" s="302"/>
      <c r="CZ80" s="211" t="s">
        <v>4050</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3267</v>
      </c>
      <c r="J81" s="220" t="s">
        <v>1832</v>
      </c>
      <c r="K81" s="267" t="s">
        <v>3735</v>
      </c>
      <c r="L81" s="220" t="s">
        <v>593</v>
      </c>
      <c r="M81" s="177"/>
      <c r="N81" s="220" t="s">
        <v>2862</v>
      </c>
      <c r="O81" s="220" t="s">
        <v>2863</v>
      </c>
      <c r="P81" s="220" t="s">
        <v>3325</v>
      </c>
      <c r="Q81" s="220" t="s">
        <v>4055</v>
      </c>
      <c r="R81" s="220"/>
      <c r="S81" s="220" t="s">
        <v>4056</v>
      </c>
      <c r="T81" s="177"/>
      <c r="U81" s="220" t="s">
        <v>3140</v>
      </c>
      <c r="V81" s="220" t="s">
        <v>4057</v>
      </c>
      <c r="W81" s="174"/>
      <c r="X81" s="220" t="s">
        <v>4058</v>
      </c>
      <c r="Y81" s="267" t="s">
        <v>4059</v>
      </c>
      <c r="Z81" s="220" t="s">
        <v>2063</v>
      </c>
      <c r="AA81" s="220" t="s">
        <v>4060</v>
      </c>
      <c r="AB81" s="220" t="s">
        <v>1695</v>
      </c>
      <c r="AC81" s="220" t="s">
        <v>3333</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3133</v>
      </c>
      <c r="BC81" s="220" t="s">
        <v>2964</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3214</v>
      </c>
      <c r="J82" s="181" t="s">
        <v>4077</v>
      </c>
      <c r="K82" s="181" t="s">
        <v>2664</v>
      </c>
      <c r="L82" s="181" t="s">
        <v>2993</v>
      </c>
      <c r="M82" s="181" t="s">
        <v>4078</v>
      </c>
      <c r="N82" s="181" t="s">
        <v>4079</v>
      </c>
      <c r="O82" s="181" t="s">
        <v>4080</v>
      </c>
      <c r="P82" s="181" t="s">
        <v>2306</v>
      </c>
      <c r="Q82" s="255"/>
      <c r="R82" s="255"/>
      <c r="S82" s="255"/>
      <c r="T82" s="255"/>
      <c r="U82" s="255"/>
      <c r="V82" s="255"/>
      <c r="W82" s="174"/>
      <c r="X82" s="186" t="s">
        <v>2810</v>
      </c>
      <c r="Y82" s="186" t="s">
        <v>2842</v>
      </c>
      <c r="Z82" s="186" t="s">
        <v>4081</v>
      </c>
      <c r="AA82" s="229" t="str">
        <f>HYPERLINK("https://youtu.be/qJ6N4MrS6B4","48.05")</f>
        <v>48.05</v>
      </c>
      <c r="AB82" s="186" t="s">
        <v>1838</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4082</v>
      </c>
      <c r="AU82" s="194" t="s">
        <v>1973</v>
      </c>
      <c r="AV82" s="282"/>
      <c r="AW82" s="282"/>
      <c r="AX82" s="282"/>
      <c r="AY82" s="282"/>
      <c r="AZ82" s="282"/>
      <c r="BA82" s="199"/>
      <c r="BB82" s="199" t="s">
        <v>945</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1"/>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2" t="s">
        <v>3943</v>
      </c>
      <c r="CG82" s="242" t="s">
        <v>240</v>
      </c>
      <c r="CH82" s="242" t="s">
        <v>4088</v>
      </c>
      <c r="CI82" s="299"/>
      <c r="CJ82" s="299"/>
      <c r="CK82" s="242" t="s">
        <v>3414</v>
      </c>
      <c r="CL82" s="242" t="s">
        <v>2705</v>
      </c>
      <c r="CM82" s="299"/>
      <c r="CN82" s="299"/>
      <c r="CO82" s="299"/>
      <c r="CP82" s="299"/>
      <c r="CQ82" s="299"/>
      <c r="CR82" s="299"/>
      <c r="CS82" s="178"/>
      <c r="CT82" s="211" t="s">
        <v>4089</v>
      </c>
      <c r="CU82" s="302"/>
      <c r="CV82" s="211" t="s">
        <v>1197</v>
      </c>
      <c r="CW82" s="211" t="s">
        <v>2137</v>
      </c>
      <c r="CX82" s="245"/>
      <c r="CY82" s="488"/>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89" t="s">
        <v>4093</v>
      </c>
      <c r="B83" s="79" t="s">
        <v>4094</v>
      </c>
      <c r="C83" s="80" t="s">
        <v>1223</v>
      </c>
      <c r="D83" s="81" t="s">
        <v>1223</v>
      </c>
      <c r="E83" s="82" t="s">
        <v>1223</v>
      </c>
      <c r="F83" s="83" t="s">
        <v>854</v>
      </c>
      <c r="G83" s="79" t="s">
        <v>2259</v>
      </c>
      <c r="H83" s="220" t="s">
        <v>471</v>
      </c>
      <c r="I83" s="220" t="s">
        <v>4095</v>
      </c>
      <c r="J83" s="220" t="s">
        <v>4096</v>
      </c>
      <c r="K83" s="220" t="s">
        <v>4035</v>
      </c>
      <c r="L83" s="220" t="s">
        <v>2365</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2529</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2506</v>
      </c>
      <c r="AU83" s="220" t="s">
        <v>2857</v>
      </c>
      <c r="AV83" s="218" t="s">
        <v>3268</v>
      </c>
      <c r="AW83" s="177"/>
      <c r="AX83" s="220" t="s">
        <v>4105</v>
      </c>
      <c r="AY83" s="220" t="s">
        <v>4106</v>
      </c>
      <c r="AZ83" s="220"/>
      <c r="BA83" s="218" t="s">
        <v>4107</v>
      </c>
      <c r="BB83" s="220" t="s">
        <v>4108</v>
      </c>
      <c r="BC83" s="220" t="s">
        <v>1454</v>
      </c>
      <c r="BD83" s="218" t="s">
        <v>936</v>
      </c>
      <c r="BE83" s="220" t="s">
        <v>2460</v>
      </c>
      <c r="BF83" s="218" t="s">
        <v>2588</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2960</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32" t="s">
        <v>4110</v>
      </c>
      <c r="CM83" s="218" t="s">
        <v>2213</v>
      </c>
      <c r="CN83" s="177"/>
      <c r="CO83" s="177"/>
      <c r="CP83" s="220"/>
      <c r="CQ83" s="220" t="s">
        <v>4119</v>
      </c>
      <c r="CR83" s="177"/>
      <c r="CS83" s="178"/>
      <c r="CT83" s="218" t="s">
        <v>572</v>
      </c>
      <c r="CU83" s="220" t="s">
        <v>2624</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9"/>
      <c r="I84" s="490" t="s">
        <v>4130</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3"/>
      <c r="AC84" s="186" t="s">
        <v>3432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1"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2824</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2" t="s">
        <v>2627</v>
      </c>
      <c r="CG84" s="146" t="s">
        <v>1022</v>
      </c>
      <c r="CH84" s="299"/>
      <c r="CI84" s="299"/>
      <c r="CJ84" s="299"/>
      <c r="CK84" s="243" t="str">
        <f>HYPERLINK("https://clips.twitch.tv/ObliqueLuckyCrabsCharlietheUnicorn","53.95")</f>
        <v>53.95</v>
      </c>
      <c r="CL84" s="242" t="s">
        <v>1477</v>
      </c>
      <c r="CM84" s="299"/>
      <c r="CN84" s="242"/>
      <c r="CO84" s="299"/>
      <c r="CP84" s="493"/>
      <c r="CQ84" s="243" t="str">
        <f>HYPERLINK("https://www.youtube.com/watch?v=QxWPg7mdDfE","1:06.99")</f>
        <v>1:06.99</v>
      </c>
      <c r="CR84" s="299"/>
      <c r="CS84" s="178"/>
      <c r="CT84" s="158" t="s">
        <v>4138</v>
      </c>
      <c r="CU84" s="211"/>
      <c r="CV84" s="211" t="s">
        <v>4139</v>
      </c>
      <c r="CW84" s="302"/>
      <c r="CX84" s="158" t="s">
        <v>2312</v>
      </c>
      <c r="CY84" s="158" t="s">
        <v>4140</v>
      </c>
      <c r="CZ84" s="248" t="s">
        <v>4141</v>
      </c>
      <c r="DA84" s="302"/>
      <c r="DB84" s="302"/>
      <c r="DC84" s="248" t="str">
        <f>HYPERLINK("https://www.youtube.com/watch?v=bLjbsRbEWJo","1:01.28")</f>
        <v>1:01.28</v>
      </c>
      <c r="DD84" s="302"/>
      <c r="DE84" s="302"/>
      <c r="DF84" s="302"/>
      <c r="DG84" s="362"/>
      <c r="DH84" s="494" t="s">
        <v>3295</v>
      </c>
      <c r="DI84" s="264"/>
      <c r="DJ84" s="264"/>
      <c r="DK84" s="264"/>
      <c r="DL84" s="264"/>
      <c r="DM84" s="494"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4142</v>
      </c>
      <c r="B85" s="79" t="s">
        <v>4143</v>
      </c>
      <c r="C85" s="80" t="s">
        <v>1223</v>
      </c>
      <c r="D85" s="81" t="s">
        <v>854</v>
      </c>
      <c r="E85" s="82" t="s">
        <v>1223</v>
      </c>
      <c r="F85" s="83" t="s">
        <v>4144</v>
      </c>
      <c r="G85" s="79" t="s">
        <v>2259</v>
      </c>
      <c r="H85" s="218" t="s">
        <v>673</v>
      </c>
      <c r="I85" s="87" t="s">
        <v>3413</v>
      </c>
      <c r="J85" s="87" t="s">
        <v>2305</v>
      </c>
      <c r="K85" s="87" t="s">
        <v>3643</v>
      </c>
      <c r="L85" s="87" t="s">
        <v>2365</v>
      </c>
      <c r="M85" s="87" t="s">
        <v>4145</v>
      </c>
      <c r="N85" s="87" t="s">
        <v>4146</v>
      </c>
      <c r="O85" s="87" t="s">
        <v>2018</v>
      </c>
      <c r="P85" s="87" t="s">
        <v>4147</v>
      </c>
      <c r="Q85" s="87" t="s">
        <v>4148</v>
      </c>
      <c r="R85" s="177"/>
      <c r="S85" s="87" t="s">
        <v>1796</v>
      </c>
      <c r="T85" s="87" t="s">
        <v>4149</v>
      </c>
      <c r="U85" s="177"/>
      <c r="V85" s="218" t="s">
        <v>4150</v>
      </c>
      <c r="W85" s="174"/>
      <c r="X85" s="87" t="s">
        <v>4151</v>
      </c>
      <c r="Y85" s="177"/>
      <c r="Z85" s="87" t="s">
        <v>3696</v>
      </c>
      <c r="AA85" s="87" t="s">
        <v>4152</v>
      </c>
      <c r="AB85" s="87" t="s">
        <v>132</v>
      </c>
      <c r="AC85" s="218" t="s">
        <v>1917</v>
      </c>
      <c r="AD85" s="177"/>
      <c r="AE85" s="87" t="s">
        <v>2684</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2243</v>
      </c>
      <c r="AV85" s="87" t="s">
        <v>2000</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3186</v>
      </c>
      <c r="CA85" s="87" t="s">
        <v>4165</v>
      </c>
      <c r="CB85" s="218" t="s">
        <v>3017</v>
      </c>
      <c r="CC85" s="87" t="s">
        <v>4166</v>
      </c>
      <c r="CD85" s="177"/>
      <c r="CE85" s="177"/>
      <c r="CF85" s="87" t="s">
        <v>4167</v>
      </c>
      <c r="CG85" s="87" t="s">
        <v>2039</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1862</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3429</v>
      </c>
      <c r="Z86" s="233" t="s">
        <v>1998</v>
      </c>
      <c r="AA86" s="233" t="s">
        <v>4181</v>
      </c>
      <c r="AB86" s="233" t="s">
        <v>4182</v>
      </c>
      <c r="AC86" s="233" t="s">
        <v>4183</v>
      </c>
      <c r="AD86" s="293"/>
      <c r="AE86" s="233" t="s">
        <v>1926</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1599</v>
      </c>
      <c r="BL86" s="283"/>
      <c r="BM86" s="283"/>
      <c r="BN86" s="283"/>
      <c r="BO86" s="283"/>
      <c r="BP86" s="283"/>
      <c r="BQ86" s="240" t="s">
        <v>4189</v>
      </c>
      <c r="BR86" s="240" t="s">
        <v>3590</v>
      </c>
      <c r="BS86" s="240" t="s">
        <v>3751</v>
      </c>
      <c r="BT86" s="240" t="s">
        <v>4190</v>
      </c>
      <c r="BU86" s="240" t="s">
        <v>4191</v>
      </c>
      <c r="BV86" s="240" t="s">
        <v>4192</v>
      </c>
      <c r="BW86" s="298"/>
      <c r="BX86" s="240" t="s">
        <v>4193</v>
      </c>
      <c r="BY86" s="298"/>
      <c r="BZ86" s="298"/>
      <c r="CA86" s="298"/>
      <c r="CB86" s="298"/>
      <c r="CC86" s="298"/>
      <c r="CD86" s="298"/>
      <c r="CE86" s="298"/>
      <c r="CF86" s="263" t="s">
        <v>4194</v>
      </c>
      <c r="CG86" s="263" t="s">
        <v>1095</v>
      </c>
      <c r="CH86" s="263" t="s">
        <v>577</v>
      </c>
      <c r="CI86" s="263" t="s">
        <v>4195</v>
      </c>
      <c r="CJ86" s="299"/>
      <c r="CK86" s="263" t="s">
        <v>2685</v>
      </c>
      <c r="CL86" s="263" t="s">
        <v>894</v>
      </c>
      <c r="CM86" s="263" t="s">
        <v>4196</v>
      </c>
      <c r="CN86" s="299"/>
      <c r="CO86" s="299"/>
      <c r="CP86" s="299"/>
      <c r="CQ86" s="299"/>
      <c r="CR86" s="299"/>
      <c r="CS86" s="178"/>
      <c r="CT86" s="245" t="s">
        <v>4197</v>
      </c>
      <c r="CU86" s="302"/>
      <c r="CV86" s="245" t="s">
        <v>4198</v>
      </c>
      <c r="CW86" s="245" t="s">
        <v>553</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2403</v>
      </c>
      <c r="H87" s="177"/>
      <c r="I87" s="220" t="s">
        <v>4204</v>
      </c>
      <c r="J87" s="87" t="s">
        <v>4205</v>
      </c>
      <c r="K87" s="220" t="s">
        <v>3472</v>
      </c>
      <c r="L87" s="252" t="s">
        <v>1153</v>
      </c>
      <c r="M87" s="177"/>
      <c r="N87" s="220" t="s">
        <v>4206</v>
      </c>
      <c r="O87" s="218" t="s">
        <v>936</v>
      </c>
      <c r="P87" s="220" t="s">
        <v>2044</v>
      </c>
      <c r="Q87" s="177"/>
      <c r="R87" s="177"/>
      <c r="S87" s="177"/>
      <c r="T87" s="177"/>
      <c r="U87" s="177"/>
      <c r="V87" s="177"/>
      <c r="W87" s="174"/>
      <c r="X87" s="220" t="s">
        <v>2545</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495" t="s">
        <v>889</v>
      </c>
      <c r="J88" s="181" t="s">
        <v>3709</v>
      </c>
      <c r="K88" s="180" t="s">
        <v>1912</v>
      </c>
      <c r="L88" s="225" t="s">
        <v>4219</v>
      </c>
      <c r="M88" s="255"/>
      <c r="N88" s="255"/>
      <c r="O88" s="181" t="s">
        <v>559</v>
      </c>
      <c r="P88" s="225" t="s">
        <v>107</v>
      </c>
      <c r="Q88" s="255"/>
      <c r="R88" s="255"/>
      <c r="S88" s="181" t="s">
        <v>2474</v>
      </c>
      <c r="T88" s="255"/>
      <c r="U88" s="255"/>
      <c r="V88" s="255"/>
      <c r="W88" s="174"/>
      <c r="X88" s="110" t="s">
        <v>2178</v>
      </c>
      <c r="Y88" s="330" t="s">
        <v>4220</v>
      </c>
      <c r="Z88" s="330" t="s">
        <v>1998</v>
      </c>
      <c r="AA88" s="330" t="s">
        <v>1321</v>
      </c>
      <c r="AB88" s="186" t="s">
        <v>2046</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4215</v>
      </c>
      <c r="BF88" s="283"/>
      <c r="BG88" s="283"/>
      <c r="BH88" s="467" t="s">
        <v>1964</v>
      </c>
      <c r="BI88" s="283"/>
      <c r="BJ88" s="283"/>
      <c r="BK88" s="283"/>
      <c r="BL88" s="283"/>
      <c r="BM88" s="283"/>
      <c r="BN88" s="283"/>
      <c r="BO88" s="283"/>
      <c r="BP88" s="283"/>
      <c r="BQ88" s="204"/>
      <c r="BR88" s="298"/>
      <c r="BS88" s="204" t="s">
        <v>2549</v>
      </c>
      <c r="BT88" s="204" t="s">
        <v>3302</v>
      </c>
      <c r="BU88" s="298"/>
      <c r="BV88" s="138" t="s">
        <v>4223</v>
      </c>
      <c r="BW88" s="298"/>
      <c r="BX88" s="298"/>
      <c r="BY88" s="298"/>
      <c r="BZ88" s="298"/>
      <c r="CA88" s="298"/>
      <c r="CB88" s="204" t="s">
        <v>4224</v>
      </c>
      <c r="CC88" s="204"/>
      <c r="CD88" s="298"/>
      <c r="CE88" s="298"/>
      <c r="CF88" s="242" t="s">
        <v>1028</v>
      </c>
      <c r="CG88" s="299"/>
      <c r="CH88" s="299"/>
      <c r="CI88" s="299"/>
      <c r="CJ88" s="299"/>
      <c r="CK88" s="299"/>
      <c r="CL88" s="492" t="s">
        <v>2458</v>
      </c>
      <c r="CM88" s="242"/>
      <c r="CN88" s="299"/>
      <c r="CO88" s="299"/>
      <c r="CP88" s="299"/>
      <c r="CQ88" s="299"/>
      <c r="CR88" s="299"/>
      <c r="CS88" s="178"/>
      <c r="CT88" s="211" t="s">
        <v>2871</v>
      </c>
      <c r="CU88" s="211" t="s">
        <v>3735</v>
      </c>
      <c r="CV88" s="246" t="s">
        <v>611</v>
      </c>
      <c r="CW88" s="211" t="s">
        <v>4225</v>
      </c>
      <c r="CX88" s="211" t="s">
        <v>1910</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2537</v>
      </c>
      <c r="L89" s="220" t="s">
        <v>4231</v>
      </c>
      <c r="M89" s="86" t="str">
        <f>HYPERLINK("https://www.twitch.tv/videos/204820156","2:20.22")</f>
        <v>2:20.22</v>
      </c>
      <c r="N89" s="220" t="s">
        <v>4232</v>
      </c>
      <c r="O89" s="220" t="s">
        <v>815</v>
      </c>
      <c r="P89" s="451" t="s">
        <v>3128</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2250</v>
      </c>
      <c r="CH89" s="220"/>
      <c r="CI89" s="220"/>
      <c r="CJ89" s="220"/>
      <c r="CK89" s="220" t="s">
        <v>1057</v>
      </c>
      <c r="CL89" s="220" t="s">
        <v>4243</v>
      </c>
      <c r="CM89" s="220" t="s">
        <v>2773</v>
      </c>
      <c r="CN89" s="220"/>
      <c r="CO89" s="220"/>
      <c r="CP89" s="220"/>
      <c r="CQ89" s="220"/>
      <c r="CR89" s="220"/>
      <c r="CS89" s="178"/>
      <c r="CT89" s="220" t="s">
        <v>3406</v>
      </c>
      <c r="CU89" s="220" t="s">
        <v>2413</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495" t="s">
        <v>4249</v>
      </c>
      <c r="J90" s="495" t="s">
        <v>4250</v>
      </c>
      <c r="K90" s="495" t="s">
        <v>448</v>
      </c>
      <c r="L90" s="495"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88"/>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1733</v>
      </c>
      <c r="I91" s="220" t="s">
        <v>4254</v>
      </c>
      <c r="J91" s="220" t="s">
        <v>1544</v>
      </c>
      <c r="K91" s="218" t="s">
        <v>3204</v>
      </c>
      <c r="L91" s="218" t="s">
        <v>4255</v>
      </c>
      <c r="M91" s="177"/>
      <c r="N91" s="218" t="s">
        <v>1647</v>
      </c>
      <c r="O91" s="218" t="s">
        <v>3806</v>
      </c>
      <c r="P91" s="220" t="s">
        <v>2580</v>
      </c>
      <c r="Q91" s="218" t="s">
        <v>4256</v>
      </c>
      <c r="R91" s="177"/>
      <c r="S91" s="220" t="s">
        <v>4257</v>
      </c>
      <c r="T91" s="177"/>
      <c r="U91" s="177"/>
      <c r="V91" s="218" t="s">
        <v>4258</v>
      </c>
      <c r="W91" s="174"/>
      <c r="X91" s="218" t="s">
        <v>4259</v>
      </c>
      <c r="Y91" s="218" t="s">
        <v>4260</v>
      </c>
      <c r="Z91" s="220" t="s">
        <v>2558</v>
      </c>
      <c r="AA91" s="218" t="s">
        <v>1387</v>
      </c>
      <c r="AB91" s="220" t="s">
        <v>4261</v>
      </c>
      <c r="AC91" s="220" t="s">
        <v>3557</v>
      </c>
      <c r="AD91" s="218" t="s">
        <v>196</v>
      </c>
      <c r="AE91" s="218" t="s">
        <v>2907</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3047</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2785</v>
      </c>
      <c r="DI91" s="177"/>
      <c r="DJ91" s="220"/>
      <c r="DK91" s="218" t="s">
        <v>3835</v>
      </c>
      <c r="DL91" s="220" t="s">
        <v>4289</v>
      </c>
      <c r="DM91" s="87" t="s">
        <v>4072</v>
      </c>
      <c r="DN91" s="220" t="s">
        <v>1896</v>
      </c>
      <c r="DO91" s="220" t="s">
        <v>4290</v>
      </c>
      <c r="DP91" s="177"/>
      <c r="DQ91" s="177"/>
      <c r="DR91" s="218" t="s">
        <v>174</v>
      </c>
      <c r="DS91" s="218" t="s">
        <v>2542</v>
      </c>
      <c r="DT91" s="220" t="s">
        <v>4291</v>
      </c>
      <c r="DU91" s="220" t="s">
        <v>3148</v>
      </c>
      <c r="DV91" s="218" t="s">
        <v>2380</v>
      </c>
      <c r="DW91" s="220" t="s">
        <v>975</v>
      </c>
      <c r="DX91" s="218" t="s">
        <v>4292</v>
      </c>
      <c r="DY91" s="218" t="s">
        <v>1097</v>
      </c>
      <c r="DZ91" s="220" t="s">
        <v>4293</v>
      </c>
      <c r="EA91" s="220" t="s">
        <v>1631</v>
      </c>
      <c r="EB91" s="269" t="s">
        <v>1220</v>
      </c>
    </row>
    <row r="92" ht="15.75" customHeight="1">
      <c r="A92" s="496"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2426</v>
      </c>
      <c r="Z92" s="186" t="s">
        <v>1091</v>
      </c>
      <c r="AA92" s="186" t="s">
        <v>4303</v>
      </c>
      <c r="AB92" s="233" t="s">
        <v>4304</v>
      </c>
      <c r="AC92" s="233" t="s">
        <v>3141</v>
      </c>
      <c r="AD92" s="233"/>
      <c r="AE92" s="186" t="s">
        <v>3181</v>
      </c>
      <c r="AF92" s="110" t="s">
        <v>1879</v>
      </c>
      <c r="AG92" s="186" t="s">
        <v>4305</v>
      </c>
      <c r="AH92" s="258"/>
      <c r="AI92" s="110" t="s">
        <v>2163</v>
      </c>
      <c r="AJ92" s="233" t="s">
        <v>4306</v>
      </c>
      <c r="AK92" s="174"/>
      <c r="AL92" s="194" t="s">
        <v>2765</v>
      </c>
      <c r="AM92" s="235" t="s">
        <v>1469</v>
      </c>
      <c r="AN92" s="282"/>
      <c r="AO92" s="189" t="s">
        <v>4307</v>
      </c>
      <c r="AP92" s="194" t="s">
        <v>4308</v>
      </c>
      <c r="AQ92" s="194"/>
      <c r="AR92" s="194" t="s">
        <v>4309</v>
      </c>
      <c r="AS92" s="194" t="s">
        <v>2673</v>
      </c>
      <c r="AT92" s="189" t="s">
        <v>4310</v>
      </c>
      <c r="AU92" s="194" t="s">
        <v>4311</v>
      </c>
      <c r="AV92" s="194" t="s">
        <v>4312</v>
      </c>
      <c r="AW92" s="282"/>
      <c r="AX92" s="189" t="s">
        <v>3603</v>
      </c>
      <c r="AY92" s="235" t="s">
        <v>4313</v>
      </c>
      <c r="AZ92" s="235"/>
      <c r="BA92" s="283"/>
      <c r="BB92" s="199" t="s">
        <v>4314</v>
      </c>
      <c r="BC92" s="199" t="s">
        <v>2683</v>
      </c>
      <c r="BD92" s="199" t="s">
        <v>131</v>
      </c>
      <c r="BE92" s="239" t="s">
        <v>2514</v>
      </c>
      <c r="BF92" s="199" t="s">
        <v>2312</v>
      </c>
      <c r="BG92" s="283"/>
      <c r="BH92" s="199" t="s">
        <v>4315</v>
      </c>
      <c r="BI92" s="239" t="s">
        <v>803</v>
      </c>
      <c r="BJ92" s="283"/>
      <c r="BK92" s="404" t="s">
        <v>4316</v>
      </c>
      <c r="BL92" s="199" t="s">
        <v>4317</v>
      </c>
      <c r="BM92" s="199" t="s">
        <v>3540</v>
      </c>
      <c r="BN92" s="283"/>
      <c r="BO92" s="239" t="s">
        <v>4318</v>
      </c>
      <c r="BP92" s="239"/>
      <c r="BQ92" s="298"/>
      <c r="BR92" s="204" t="s">
        <v>2058</v>
      </c>
      <c r="BS92" s="240" t="s">
        <v>4056</v>
      </c>
      <c r="BT92" s="204" t="s">
        <v>4319</v>
      </c>
      <c r="BU92" s="204" t="s">
        <v>4320</v>
      </c>
      <c r="BV92" s="204" t="s">
        <v>4321</v>
      </c>
      <c r="BW92" s="298"/>
      <c r="BX92" s="138" t="s">
        <v>2794</v>
      </c>
      <c r="BY92" s="298"/>
      <c r="BZ92" s="138" t="s">
        <v>3051</v>
      </c>
      <c r="CA92" s="138" t="s">
        <v>4322</v>
      </c>
      <c r="CB92" s="138" t="s">
        <v>4323</v>
      </c>
      <c r="CC92" s="240" t="s">
        <v>1947</v>
      </c>
      <c r="CD92" s="240" t="s">
        <v>4324</v>
      </c>
      <c r="CE92" s="240"/>
      <c r="CF92" s="263" t="s">
        <v>4325</v>
      </c>
      <c r="CG92" s="263" t="s">
        <v>4326</v>
      </c>
      <c r="CH92" s="242" t="s">
        <v>4327</v>
      </c>
      <c r="CI92" s="242" t="s">
        <v>4328</v>
      </c>
      <c r="CJ92" s="242"/>
      <c r="CK92" s="263" t="s">
        <v>4329</v>
      </c>
      <c r="CL92" s="401" t="s">
        <v>2804</v>
      </c>
      <c r="CM92" s="146" t="s">
        <v>2044</v>
      </c>
      <c r="CN92" s="299"/>
      <c r="CO92" s="242" t="s">
        <v>4330</v>
      </c>
      <c r="CP92" s="299"/>
      <c r="CQ92" s="299"/>
      <c r="CR92" s="242" t="s">
        <v>2792</v>
      </c>
      <c r="CS92" s="178"/>
      <c r="CT92" s="211" t="s">
        <v>986</v>
      </c>
      <c r="CU92" s="211" t="s">
        <v>4331</v>
      </c>
      <c r="CV92" s="211" t="s">
        <v>4332</v>
      </c>
      <c r="CW92" s="211" t="s">
        <v>445</v>
      </c>
      <c r="CX92" s="302"/>
      <c r="CY92" s="302"/>
      <c r="CZ92" s="158" t="s">
        <v>4333</v>
      </c>
      <c r="DA92" s="158" t="s">
        <v>3146</v>
      </c>
      <c r="DB92" s="211" t="s">
        <v>4334</v>
      </c>
      <c r="DC92" s="211" t="s">
        <v>4231</v>
      </c>
      <c r="DD92" s="211" t="s">
        <v>4335</v>
      </c>
      <c r="DE92" s="245" t="s">
        <v>4336</v>
      </c>
      <c r="DF92" s="245"/>
      <c r="DG92" s="286" t="s">
        <v>4337</v>
      </c>
      <c r="DH92" s="249"/>
      <c r="DI92" s="286" t="s">
        <v>4338</v>
      </c>
      <c r="DJ92" s="286"/>
      <c r="DK92" s="286" t="s">
        <v>4339</v>
      </c>
      <c r="DL92" s="286" t="s">
        <v>1964</v>
      </c>
      <c r="DM92" s="309" t="s">
        <v>4340</v>
      </c>
      <c r="DN92" s="286" t="s">
        <v>2976</v>
      </c>
      <c r="DO92" s="264"/>
      <c r="DP92" s="286" t="s">
        <v>4341</v>
      </c>
      <c r="DQ92" s="249" t="s">
        <v>4342</v>
      </c>
      <c r="DR92" s="286" t="s">
        <v>2915</v>
      </c>
      <c r="DS92" s="264"/>
      <c r="DT92" s="286" t="s">
        <v>4343</v>
      </c>
      <c r="DU92" s="286" t="s">
        <v>1492</v>
      </c>
      <c r="DV92" s="286" t="s">
        <v>4344</v>
      </c>
      <c r="DW92" s="286" t="s">
        <v>4345</v>
      </c>
      <c r="DX92" s="286" t="s">
        <v>4346</v>
      </c>
      <c r="DY92" s="249" t="s">
        <v>2407</v>
      </c>
      <c r="DZ92" s="286" t="s">
        <v>1588</v>
      </c>
      <c r="EA92" s="249" t="s">
        <v>2458</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1801</v>
      </c>
      <c r="AF93" s="220" t="s">
        <v>3721</v>
      </c>
      <c r="AG93" s="220" t="s">
        <v>4357</v>
      </c>
      <c r="AH93" s="220"/>
      <c r="AI93" s="220" t="s">
        <v>3636</v>
      </c>
      <c r="AJ93" s="220" t="s">
        <v>4358</v>
      </c>
      <c r="AK93" s="174"/>
      <c r="AL93" s="220" t="s">
        <v>1863</v>
      </c>
      <c r="AM93" s="220" t="s">
        <v>3509</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1842</v>
      </c>
      <c r="BE93" s="220" t="s">
        <v>4363</v>
      </c>
      <c r="BF93" s="220" t="s">
        <v>3303</v>
      </c>
      <c r="BG93" s="220" t="s">
        <v>3807</v>
      </c>
      <c r="BH93" s="220" t="s">
        <v>4003</v>
      </c>
      <c r="BI93" s="220" t="s">
        <v>764</v>
      </c>
      <c r="BJ93" s="220"/>
      <c r="BK93" s="220" t="s">
        <v>4364</v>
      </c>
      <c r="BL93" s="177"/>
      <c r="BM93" s="220" t="s">
        <v>2961</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3076</v>
      </c>
      <c r="CI93" s="220" t="s">
        <v>4370</v>
      </c>
      <c r="CJ93" s="220" t="s">
        <v>4371</v>
      </c>
      <c r="CK93" s="220" t="s">
        <v>4372</v>
      </c>
      <c r="CL93" s="220" t="s">
        <v>4373</v>
      </c>
      <c r="CM93" s="220" t="s">
        <v>3438</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7" t="s">
        <v>4381</v>
      </c>
      <c r="B94" s="98" t="s">
        <v>4382</v>
      </c>
      <c r="C94" s="99" t="s">
        <v>854</v>
      </c>
      <c r="D94" s="100" t="s">
        <v>1223</v>
      </c>
      <c r="E94" s="101" t="s">
        <v>1223</v>
      </c>
      <c r="F94" s="102" t="s">
        <v>2586</v>
      </c>
      <c r="G94" s="98" t="s">
        <v>4383</v>
      </c>
      <c r="H94" s="180" t="s">
        <v>2788</v>
      </c>
      <c r="I94" s="180" t="s">
        <v>4384</v>
      </c>
      <c r="J94" s="180" t="s">
        <v>4385</v>
      </c>
      <c r="K94" s="256" t="s">
        <v>4386</v>
      </c>
      <c r="L94" s="180" t="s">
        <v>3206</v>
      </c>
      <c r="M94" s="180" t="s">
        <v>4387</v>
      </c>
      <c r="N94" s="180" t="s">
        <v>4388</v>
      </c>
      <c r="O94" s="180" t="s">
        <v>4389</v>
      </c>
      <c r="P94" s="256" t="s">
        <v>4390</v>
      </c>
      <c r="Q94" s="180" t="s">
        <v>4391</v>
      </c>
      <c r="R94" s="180" t="s">
        <v>3569</v>
      </c>
      <c r="S94" s="180" t="s">
        <v>4392</v>
      </c>
      <c r="T94" s="255"/>
      <c r="U94" s="180" t="s">
        <v>465</v>
      </c>
      <c r="V94" s="180" t="s">
        <v>4393</v>
      </c>
      <c r="W94" s="174"/>
      <c r="X94" s="425" t="s">
        <v>1267</v>
      </c>
      <c r="Y94" s="110" t="s">
        <v>4394</v>
      </c>
      <c r="Z94" s="110" t="s">
        <v>4395</v>
      </c>
      <c r="AA94" s="110" t="s">
        <v>114</v>
      </c>
      <c r="AB94" s="425" t="s">
        <v>3158</v>
      </c>
      <c r="AC94" s="425" t="s">
        <v>3362</v>
      </c>
      <c r="AD94" s="233"/>
      <c r="AE94" s="110" t="s">
        <v>755</v>
      </c>
      <c r="AF94" s="110" t="s">
        <v>4396</v>
      </c>
      <c r="AG94" s="110" t="s">
        <v>4397</v>
      </c>
      <c r="AH94" s="186"/>
      <c r="AI94" s="110" t="s">
        <v>3758</v>
      </c>
      <c r="AJ94" s="110" t="s">
        <v>4398</v>
      </c>
      <c r="AK94" s="174"/>
      <c r="AL94" s="189" t="s">
        <v>4399</v>
      </c>
      <c r="AM94" s="189" t="s">
        <v>4400</v>
      </c>
      <c r="AN94" s="282"/>
      <c r="AO94" s="282"/>
      <c r="AP94" s="282"/>
      <c r="AQ94" s="282"/>
      <c r="AR94" s="282"/>
      <c r="AS94" s="282"/>
      <c r="AT94" s="189" t="s">
        <v>4401</v>
      </c>
      <c r="AU94" s="280" t="s">
        <v>4402</v>
      </c>
      <c r="AV94" s="189" t="s">
        <v>4403</v>
      </c>
      <c r="AW94" s="189" t="s">
        <v>2280</v>
      </c>
      <c r="AX94" s="189" t="s">
        <v>1081</v>
      </c>
      <c r="AY94" s="282"/>
      <c r="AZ94" s="282"/>
      <c r="BA94" s="195" t="s">
        <v>4404</v>
      </c>
      <c r="BB94" s="498" t="s">
        <v>3004</v>
      </c>
      <c r="BC94" s="498" t="s">
        <v>3775</v>
      </c>
      <c r="BD94" s="195" t="s">
        <v>3952</v>
      </c>
      <c r="BE94" s="195" t="s">
        <v>4405</v>
      </c>
      <c r="BF94" s="195" t="s">
        <v>4406</v>
      </c>
      <c r="BG94" s="195" t="s">
        <v>1165</v>
      </c>
      <c r="BH94" s="195" t="s">
        <v>1477</v>
      </c>
      <c r="BI94" s="198"/>
      <c r="BJ94" s="283"/>
      <c r="BK94" s="195" t="s">
        <v>102</v>
      </c>
      <c r="BL94" s="283"/>
      <c r="BM94" s="195" t="s">
        <v>4407</v>
      </c>
      <c r="BN94" s="283"/>
      <c r="BO94" s="239" t="s">
        <v>4408</v>
      </c>
      <c r="BP94" s="283"/>
      <c r="BQ94" s="240" t="s">
        <v>4409</v>
      </c>
      <c r="BR94" s="138" t="s">
        <v>4410</v>
      </c>
      <c r="BS94" s="138" t="s">
        <v>4080</v>
      </c>
      <c r="BT94" s="400" t="s">
        <v>301</v>
      </c>
      <c r="BU94" s="138" t="s">
        <v>4411</v>
      </c>
      <c r="BV94" s="138" t="s">
        <v>4412</v>
      </c>
      <c r="BW94" s="138" t="s">
        <v>4413</v>
      </c>
      <c r="BX94" s="138" t="s">
        <v>4414</v>
      </c>
      <c r="BY94" s="298"/>
      <c r="BZ94" s="400" t="s">
        <v>4415</v>
      </c>
      <c r="CA94" s="138" t="s">
        <v>4416</v>
      </c>
      <c r="CB94" s="298"/>
      <c r="CC94" s="298"/>
      <c r="CD94" s="298"/>
      <c r="CE94" s="298"/>
      <c r="CF94" s="146" t="s">
        <v>2805</v>
      </c>
      <c r="CG94" s="146" t="s">
        <v>207</v>
      </c>
      <c r="CH94" s="146" t="s">
        <v>1607</v>
      </c>
      <c r="CI94" s="299"/>
      <c r="CJ94" s="401" t="s">
        <v>2136</v>
      </c>
      <c r="CK94" s="299"/>
      <c r="CL94" s="146" t="s">
        <v>4417</v>
      </c>
      <c r="CM94" s="401" t="s">
        <v>3886</v>
      </c>
      <c r="CN94" s="299"/>
      <c r="CO94" s="299"/>
      <c r="CP94" s="299"/>
      <c r="CQ94" s="299"/>
      <c r="CR94" s="146" t="s">
        <v>4418</v>
      </c>
      <c r="CS94" s="178"/>
      <c r="CT94" s="158" t="s">
        <v>4419</v>
      </c>
      <c r="CU94" s="158" t="s">
        <v>4420</v>
      </c>
      <c r="CV94" s="158" t="s">
        <v>4421</v>
      </c>
      <c r="CW94" s="158" t="s">
        <v>4422</v>
      </c>
      <c r="CX94" s="361" t="s">
        <v>4423</v>
      </c>
      <c r="CY94" s="158" t="s">
        <v>2693</v>
      </c>
      <c r="CZ94" s="158" t="s">
        <v>4424</v>
      </c>
      <c r="DA94" s="158" t="s">
        <v>1493</v>
      </c>
      <c r="DB94" s="302"/>
      <c r="DC94" s="302"/>
      <c r="DD94" s="302"/>
      <c r="DE94" s="158" t="s">
        <v>365</v>
      </c>
      <c r="DF94" s="158"/>
      <c r="DG94" s="264"/>
      <c r="DH94" s="264"/>
      <c r="DI94" s="264"/>
      <c r="DJ94" s="264"/>
      <c r="DK94" s="214" t="s">
        <v>199</v>
      </c>
      <c r="DL94" s="249" t="s">
        <v>3278</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4433</v>
      </c>
      <c r="H96" s="256" t="s">
        <v>1369</v>
      </c>
      <c r="I96" s="256" t="s">
        <v>4434</v>
      </c>
      <c r="J96" s="256" t="s">
        <v>4435</v>
      </c>
      <c r="K96" s="256" t="s">
        <v>1770</v>
      </c>
      <c r="L96" s="256" t="s">
        <v>4436</v>
      </c>
      <c r="M96" s="256" t="s">
        <v>4437</v>
      </c>
      <c r="N96" s="256" t="s">
        <v>1248</v>
      </c>
      <c r="O96" s="256" t="s">
        <v>1569</v>
      </c>
      <c r="P96" s="180" t="s">
        <v>3525</v>
      </c>
      <c r="Q96" s="180" t="s">
        <v>4438</v>
      </c>
      <c r="R96" s="255"/>
      <c r="S96" s="255"/>
      <c r="T96" s="255"/>
      <c r="U96" s="255"/>
      <c r="V96" s="255"/>
      <c r="W96" s="174"/>
      <c r="X96" s="425" t="s">
        <v>4439</v>
      </c>
      <c r="Y96" s="499" t="s">
        <v>4440</v>
      </c>
      <c r="Z96" s="425" t="s">
        <v>4286</v>
      </c>
      <c r="AA96" s="425" t="s">
        <v>4441</v>
      </c>
      <c r="AB96" s="499" t="s">
        <v>4257</v>
      </c>
      <c r="AC96" s="425" t="s">
        <v>4442</v>
      </c>
      <c r="AD96" s="233"/>
      <c r="AE96" s="233" t="s">
        <v>508</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4198</v>
      </c>
      <c r="AV96" s="282"/>
      <c r="AW96" s="282"/>
      <c r="AX96" s="282"/>
      <c r="AY96" s="282"/>
      <c r="AZ96" s="282"/>
      <c r="BA96" s="239" t="s">
        <v>4448</v>
      </c>
      <c r="BB96" s="498" t="s">
        <v>725</v>
      </c>
      <c r="BC96" s="498" t="s">
        <v>1017</v>
      </c>
      <c r="BD96" s="239" t="s">
        <v>445</v>
      </c>
      <c r="BE96" s="239" t="s">
        <v>2424</v>
      </c>
      <c r="BF96" s="239" t="s">
        <v>4449</v>
      </c>
      <c r="BG96" s="239" t="s">
        <v>4450</v>
      </c>
      <c r="BH96" s="199" t="s">
        <v>2107</v>
      </c>
      <c r="BI96" s="198"/>
      <c r="BJ96" s="239" t="s">
        <v>4451</v>
      </c>
      <c r="BK96" s="199" t="s">
        <v>4452</v>
      </c>
      <c r="BL96" s="283"/>
      <c r="BM96" s="239" t="s">
        <v>4453</v>
      </c>
      <c r="BN96" s="239" t="s">
        <v>4454</v>
      </c>
      <c r="BO96" s="239" t="s">
        <v>4455</v>
      </c>
      <c r="BP96" s="239"/>
      <c r="BQ96" s="240"/>
      <c r="BR96" s="240" t="s">
        <v>3414</v>
      </c>
      <c r="BS96" s="240" t="s">
        <v>2962</v>
      </c>
      <c r="BT96" s="240" t="s">
        <v>4456</v>
      </c>
      <c r="BU96" s="240" t="s">
        <v>3957</v>
      </c>
      <c r="BV96" s="204" t="s">
        <v>2153</v>
      </c>
      <c r="BW96" s="298"/>
      <c r="BX96" s="204" t="s">
        <v>4457</v>
      </c>
      <c r="BY96" s="240" t="s">
        <v>4458</v>
      </c>
      <c r="BZ96" s="204" t="s">
        <v>4459</v>
      </c>
      <c r="CA96" s="298"/>
      <c r="CB96" s="298"/>
      <c r="CC96" s="298"/>
      <c r="CD96" s="298"/>
      <c r="CE96" s="298"/>
      <c r="CF96" s="263" t="s">
        <v>4460</v>
      </c>
      <c r="CG96" s="263" t="s">
        <v>4461</v>
      </c>
      <c r="CH96" s="263" t="s">
        <v>2849</v>
      </c>
      <c r="CI96" s="263" t="s">
        <v>4462</v>
      </c>
      <c r="CJ96" s="242" t="s">
        <v>3234</v>
      </c>
      <c r="CK96" s="263" t="s">
        <v>4463</v>
      </c>
      <c r="CL96" s="263" t="s">
        <v>4464</v>
      </c>
      <c r="CM96" s="263" t="s">
        <v>4465</v>
      </c>
      <c r="CN96" s="299"/>
      <c r="CO96" s="299"/>
      <c r="CP96" s="299"/>
      <c r="CQ96" s="299"/>
      <c r="CR96" s="299"/>
      <c r="CS96" s="178"/>
      <c r="CT96" s="245" t="s">
        <v>4466</v>
      </c>
      <c r="CU96" s="245" t="s">
        <v>2242</v>
      </c>
      <c r="CV96" s="245" t="s">
        <v>4467</v>
      </c>
      <c r="CW96" s="245" t="s">
        <v>4468</v>
      </c>
      <c r="CX96" s="245" t="s">
        <v>4469</v>
      </c>
      <c r="CY96" s="245" t="s">
        <v>1242</v>
      </c>
      <c r="CZ96" s="245" t="s">
        <v>4470</v>
      </c>
      <c r="DA96" s="211" t="s">
        <v>2982</v>
      </c>
      <c r="DB96" s="302"/>
      <c r="DC96" s="302"/>
      <c r="DD96" s="302"/>
      <c r="DE96" s="211" t="s">
        <v>4471</v>
      </c>
      <c r="DF96" s="211"/>
      <c r="DG96" s="286" t="s">
        <v>3057</v>
      </c>
      <c r="DH96" s="264"/>
      <c r="DI96" s="264"/>
      <c r="DJ96" s="249"/>
      <c r="DK96" s="264"/>
      <c r="DL96" s="249" t="s">
        <v>3543</v>
      </c>
      <c r="DM96" s="249" t="s">
        <v>2955</v>
      </c>
      <c r="DN96" s="249" t="s">
        <v>839</v>
      </c>
      <c r="DO96" s="264"/>
      <c r="DP96" s="249" t="s">
        <v>4472</v>
      </c>
      <c r="DQ96" s="249"/>
      <c r="DR96" s="264"/>
      <c r="DS96" s="264"/>
      <c r="DT96" s="249" t="s">
        <v>2182</v>
      </c>
      <c r="DU96" s="264"/>
      <c r="DV96" s="264"/>
      <c r="DW96" s="264"/>
      <c r="DX96" s="249" t="s">
        <v>1169</v>
      </c>
      <c r="DY96" s="264"/>
      <c r="DZ96" s="264"/>
      <c r="EA96" s="264"/>
      <c r="EB96" s="266" t="s">
        <v>4473</v>
      </c>
    </row>
    <row r="97" ht="15.75" customHeight="1">
      <c r="A97" s="500" t="s">
        <v>4474</v>
      </c>
      <c r="B97" s="79" t="s">
        <v>4475</v>
      </c>
      <c r="C97" s="80" t="s">
        <v>854</v>
      </c>
      <c r="D97" s="81" t="s">
        <v>854</v>
      </c>
      <c r="E97" s="82" t="s">
        <v>854</v>
      </c>
      <c r="F97" s="83" t="s">
        <v>328</v>
      </c>
      <c r="G97" s="79" t="s">
        <v>4218</v>
      </c>
      <c r="H97" s="218" t="s">
        <v>1742</v>
      </c>
      <c r="I97" s="218" t="s">
        <v>4476</v>
      </c>
      <c r="J97" s="218" t="s">
        <v>2265</v>
      </c>
      <c r="K97" s="252" t="s">
        <v>1912</v>
      </c>
      <c r="L97" s="218" t="s">
        <v>4477</v>
      </c>
      <c r="M97" s="177"/>
      <c r="N97" s="177"/>
      <c r="O97" s="177"/>
      <c r="P97" s="220" t="s">
        <v>4478</v>
      </c>
      <c r="Q97" s="177"/>
      <c r="R97" s="177"/>
      <c r="S97" s="87" t="s">
        <v>2036</v>
      </c>
      <c r="T97" s="177"/>
      <c r="U97" s="177"/>
      <c r="V97" s="177"/>
      <c r="W97" s="174"/>
      <c r="X97" s="177"/>
      <c r="Y97" s="87" t="s">
        <v>1997</v>
      </c>
      <c r="Z97" s="87" t="s">
        <v>2649</v>
      </c>
      <c r="AA97" s="218" t="s">
        <v>4479</v>
      </c>
      <c r="AB97" s="220" t="s">
        <v>4480</v>
      </c>
      <c r="AC97" s="177"/>
      <c r="AD97" s="177"/>
      <c r="AE97" s="177"/>
      <c r="AF97" s="220" t="s">
        <v>2560</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2440</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2915</v>
      </c>
      <c r="CN97" s="177"/>
      <c r="CO97" s="177"/>
      <c r="CP97" s="177"/>
      <c r="CQ97" s="177"/>
      <c r="CR97" s="177"/>
      <c r="CS97" s="178"/>
      <c r="CT97" s="218" t="s">
        <v>262</v>
      </c>
      <c r="CU97" s="218" t="s">
        <v>4490</v>
      </c>
      <c r="CV97" s="218" t="s">
        <v>2565</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1223</v>
      </c>
      <c r="D98" s="100" t="s">
        <v>1223</v>
      </c>
      <c r="E98" s="101" t="s">
        <v>1223</v>
      </c>
      <c r="F98" s="102" t="s">
        <v>854</v>
      </c>
      <c r="G98" s="98" t="s">
        <v>4497</v>
      </c>
      <c r="H98" s="255"/>
      <c r="I98" s="181"/>
      <c r="J98" s="181" t="s">
        <v>4498</v>
      </c>
      <c r="K98" s="181" t="s">
        <v>3580</v>
      </c>
      <c r="L98" s="181" t="s">
        <v>4036</v>
      </c>
      <c r="M98" s="255"/>
      <c r="N98" s="225" t="s">
        <v>3321</v>
      </c>
      <c r="O98" s="181" t="s">
        <v>4499</v>
      </c>
      <c r="P98" s="225" t="s">
        <v>3907</v>
      </c>
      <c r="Q98" s="255"/>
      <c r="R98" s="255"/>
      <c r="S98" s="255"/>
      <c r="T98" s="255"/>
      <c r="U98" s="255"/>
      <c r="V98" s="255"/>
      <c r="W98" s="174"/>
      <c r="X98" s="293"/>
      <c r="Y98" s="233" t="s">
        <v>3002</v>
      </c>
      <c r="Z98" s="186" t="s">
        <v>4500</v>
      </c>
      <c r="AA98" s="186" t="s">
        <v>3088</v>
      </c>
      <c r="AB98" s="293"/>
      <c r="AC98" s="186" t="s">
        <v>3242</v>
      </c>
      <c r="AD98" s="293"/>
      <c r="AE98" s="186" t="s">
        <v>2786</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3040</v>
      </c>
      <c r="BZ98" s="298"/>
      <c r="CA98" s="298"/>
      <c r="CB98" s="298"/>
      <c r="CC98" s="298"/>
      <c r="CD98" s="298"/>
      <c r="CE98" s="298"/>
      <c r="CF98" s="242" t="s">
        <v>4507</v>
      </c>
      <c r="CG98" s="242" t="s">
        <v>4272</v>
      </c>
      <c r="CH98" s="299"/>
      <c r="CI98" s="242" t="s">
        <v>4508</v>
      </c>
      <c r="CJ98" s="299"/>
      <c r="CK98" s="242" t="s">
        <v>4509</v>
      </c>
      <c r="CL98" s="146" t="s">
        <v>1935</v>
      </c>
      <c r="CM98" s="299"/>
      <c r="CN98" s="299"/>
      <c r="CO98" s="299"/>
      <c r="CP98" s="299"/>
      <c r="CQ98" s="299"/>
      <c r="CR98" s="299"/>
      <c r="CS98" s="178"/>
      <c r="CT98" s="211" t="s">
        <v>4510</v>
      </c>
      <c r="CU98" s="302"/>
      <c r="CV98" s="211" t="s">
        <v>2705</v>
      </c>
      <c r="CW98" s="211" t="s">
        <v>2365</v>
      </c>
      <c r="CX98" s="302"/>
      <c r="CY98" s="302"/>
      <c r="CZ98" s="211" t="s">
        <v>4511</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2676</v>
      </c>
      <c r="H99" s="220" t="s">
        <v>4514</v>
      </c>
      <c r="I99" s="220" t="s">
        <v>4515</v>
      </c>
      <c r="J99" s="220" t="s">
        <v>4516</v>
      </c>
      <c r="K99" s="220" t="s">
        <v>4517</v>
      </c>
      <c r="L99" s="218" t="s">
        <v>345</v>
      </c>
      <c r="M99" s="218" t="s">
        <v>4518</v>
      </c>
      <c r="N99" s="218" t="s">
        <v>4519</v>
      </c>
      <c r="O99" s="218" t="s">
        <v>2756</v>
      </c>
      <c r="P99" s="220" t="s">
        <v>4520</v>
      </c>
      <c r="Q99" s="177"/>
      <c r="R99" s="177"/>
      <c r="S99" s="177"/>
      <c r="T99" s="177"/>
      <c r="U99" s="177"/>
      <c r="V99" s="177"/>
      <c r="W99" s="174"/>
      <c r="X99" s="220" t="s">
        <v>4521</v>
      </c>
      <c r="Y99" s="220" t="s">
        <v>3671</v>
      </c>
      <c r="Z99" s="218" t="s">
        <v>4522</v>
      </c>
      <c r="AA99" s="220" t="s">
        <v>4523</v>
      </c>
      <c r="AB99" s="220" t="s">
        <v>4524</v>
      </c>
      <c r="AC99" s="220" t="s">
        <v>1843</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2998</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3111</v>
      </c>
      <c r="DV99" s="177"/>
      <c r="DW99" s="177"/>
      <c r="DX99" s="220" t="s">
        <v>689</v>
      </c>
      <c r="DY99" s="177"/>
      <c r="DZ99" s="177"/>
      <c r="EA99" s="177"/>
      <c r="EB99" s="269"/>
    </row>
    <row r="100">
      <c r="A100" s="501"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5"/>
      <c r="N100" s="225" t="s">
        <v>4553</v>
      </c>
      <c r="O100" s="225" t="s">
        <v>4554</v>
      </c>
      <c r="P100" s="225" t="s">
        <v>3993</v>
      </c>
      <c r="Q100" s="255"/>
      <c r="R100" s="255"/>
      <c r="S100" s="225" t="s">
        <v>1049</v>
      </c>
      <c r="T100" s="255"/>
      <c r="U100" s="255"/>
      <c r="V100" s="255"/>
      <c r="W100" s="174"/>
      <c r="X100" s="233" t="s">
        <v>4555</v>
      </c>
      <c r="Y100" s="233" t="s">
        <v>3188</v>
      </c>
      <c r="Z100" s="233" t="s">
        <v>3072</v>
      </c>
      <c r="AA100" s="233" t="s">
        <v>963</v>
      </c>
      <c r="AB100" s="233" t="s">
        <v>2705</v>
      </c>
      <c r="AC100" s="233" t="s">
        <v>4556</v>
      </c>
      <c r="AD100" s="293"/>
      <c r="AE100" s="233" t="s">
        <v>4557</v>
      </c>
      <c r="AF100" s="233" t="s">
        <v>4558</v>
      </c>
      <c r="AG100" s="293"/>
      <c r="AH100" s="293"/>
      <c r="AI100" s="233" t="s">
        <v>1465</v>
      </c>
      <c r="AJ100" s="293"/>
      <c r="AK100" s="174"/>
      <c r="AL100" s="235" t="s">
        <v>4477</v>
      </c>
      <c r="AM100" s="235" t="s">
        <v>2827</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138</v>
      </c>
      <c r="BT100" s="240" t="s">
        <v>4421</v>
      </c>
      <c r="BU100" s="240" t="s">
        <v>3457</v>
      </c>
      <c r="BV100" s="240" t="s">
        <v>4573</v>
      </c>
      <c r="BW100" s="298"/>
      <c r="BX100" s="240" t="s">
        <v>2888</v>
      </c>
      <c r="BY100" s="240" t="s">
        <v>4574</v>
      </c>
      <c r="BZ100" s="240" t="s">
        <v>4575</v>
      </c>
      <c r="CA100" s="298"/>
      <c r="CB100" s="298"/>
      <c r="CC100" s="298"/>
      <c r="CD100" s="298"/>
      <c r="CE100" s="298"/>
      <c r="CF100" s="263" t="s">
        <v>1577</v>
      </c>
      <c r="CG100" s="263" t="s">
        <v>4576</v>
      </c>
      <c r="CH100" s="263" t="s">
        <v>2137</v>
      </c>
      <c r="CI100" s="263" t="s">
        <v>4577</v>
      </c>
      <c r="CJ100" s="263" t="s">
        <v>3234</v>
      </c>
      <c r="CK100" s="263" t="s">
        <v>4578</v>
      </c>
      <c r="CL100" s="263" t="s">
        <v>1889</v>
      </c>
      <c r="CM100" s="263" t="s">
        <v>1008</v>
      </c>
      <c r="CN100" s="299"/>
      <c r="CO100" s="263" t="s">
        <v>4579</v>
      </c>
      <c r="CP100" s="299"/>
      <c r="CQ100" s="299"/>
      <c r="CR100" s="299"/>
      <c r="CS100" s="178"/>
      <c r="CT100" s="245" t="s">
        <v>3025</v>
      </c>
      <c r="CU100" s="245" t="s">
        <v>4580</v>
      </c>
      <c r="CV100" s="245" t="s">
        <v>4453</v>
      </c>
      <c r="CW100" s="245" t="s">
        <v>2905</v>
      </c>
      <c r="CX100" s="245" t="s">
        <v>4581</v>
      </c>
      <c r="CY100" s="245" t="s">
        <v>1259</v>
      </c>
      <c r="CZ100" s="245" t="s">
        <v>4582</v>
      </c>
      <c r="DA100" s="245" t="s">
        <v>2056</v>
      </c>
      <c r="DB100" s="302"/>
      <c r="DC100" s="302"/>
      <c r="DD100" s="245" t="s">
        <v>241</v>
      </c>
      <c r="DE100" s="302"/>
      <c r="DF100" s="302"/>
      <c r="DG100" s="249" t="s">
        <v>1857</v>
      </c>
      <c r="DH100" s="264"/>
      <c r="DI100" s="249" t="s">
        <v>4583</v>
      </c>
      <c r="DJ100" s="249"/>
      <c r="DK100" s="249" t="s">
        <v>398</v>
      </c>
      <c r="DL100" s="249" t="s">
        <v>4584</v>
      </c>
      <c r="DM100" s="249" t="s">
        <v>4585</v>
      </c>
      <c r="DN100" s="249" t="s">
        <v>3991</v>
      </c>
      <c r="DO100" s="249" t="s">
        <v>4586</v>
      </c>
      <c r="DP100" s="249" t="s">
        <v>4587</v>
      </c>
      <c r="DQ100" s="249" t="s">
        <v>1678</v>
      </c>
      <c r="DR100" s="249" t="s">
        <v>1160</v>
      </c>
      <c r="DS100" s="264"/>
      <c r="DT100" s="264"/>
      <c r="DU100" s="249" t="s">
        <v>4069</v>
      </c>
      <c r="DV100" s="264"/>
      <c r="DW100" s="249" t="s">
        <v>4588</v>
      </c>
      <c r="DX100" s="249" t="s">
        <v>146</v>
      </c>
      <c r="DY100" s="249" t="s">
        <v>4589</v>
      </c>
      <c r="DZ100" s="264"/>
      <c r="EA100" s="249" t="s">
        <v>4590</v>
      </c>
      <c r="EB100" s="502" t="s">
        <v>4591</v>
      </c>
    </row>
    <row r="101">
      <c r="A101" s="503" t="s">
        <v>4592</v>
      </c>
      <c r="B101" s="79" t="s">
        <v>4593</v>
      </c>
      <c r="C101" s="80" t="s">
        <v>1223</v>
      </c>
      <c r="D101" s="81" t="s">
        <v>1223</v>
      </c>
      <c r="E101" s="82" t="s">
        <v>1223</v>
      </c>
      <c r="F101" s="83" t="s">
        <v>1223</v>
      </c>
      <c r="G101" s="79" t="s">
        <v>2587</v>
      </c>
      <c r="H101" s="218" t="s">
        <v>3849</v>
      </c>
      <c r="I101" s="218" t="s">
        <v>4594</v>
      </c>
      <c r="J101" s="218" t="s">
        <v>1544</v>
      </c>
      <c r="K101" s="218" t="s">
        <v>238</v>
      </c>
      <c r="L101" s="218" t="s">
        <v>2482</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2196</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2251</v>
      </c>
      <c r="CU101" s="218" t="s">
        <v>4100</v>
      </c>
      <c r="CV101" s="218" t="s">
        <v>4620</v>
      </c>
      <c r="CW101" s="218" t="s">
        <v>3792</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04"/>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5"/>
      <c r="N102" s="225" t="s">
        <v>4628</v>
      </c>
      <c r="O102" s="225" t="s">
        <v>1211</v>
      </c>
      <c r="P102" s="181" t="s">
        <v>3043</v>
      </c>
      <c r="Q102" s="255"/>
      <c r="R102" s="255"/>
      <c r="S102" s="255"/>
      <c r="T102" s="255"/>
      <c r="U102" s="255"/>
      <c r="V102" s="255"/>
      <c r="W102" s="174"/>
      <c r="X102" s="233" t="s">
        <v>3918</v>
      </c>
      <c r="Y102" s="233" t="s">
        <v>4629</v>
      </c>
      <c r="Z102" s="233" t="s">
        <v>3858</v>
      </c>
      <c r="AA102" s="233" t="s">
        <v>4630</v>
      </c>
      <c r="AB102" s="233" t="s">
        <v>2218</v>
      </c>
      <c r="AC102" s="233" t="s">
        <v>4631</v>
      </c>
      <c r="AD102" s="186"/>
      <c r="AE102" s="506" t="s">
        <v>4632</v>
      </c>
      <c r="AF102" s="233" t="s">
        <v>4633</v>
      </c>
      <c r="AG102" s="293"/>
      <c r="AH102" s="293"/>
      <c r="AI102" s="293"/>
      <c r="AJ102" s="293"/>
      <c r="AK102" s="174"/>
      <c r="AL102" s="282"/>
      <c r="AM102" s="282"/>
      <c r="AN102" s="282"/>
      <c r="AO102" s="282"/>
      <c r="AP102" s="282"/>
      <c r="AQ102" s="282"/>
      <c r="AR102" s="282"/>
      <c r="AS102" s="282"/>
      <c r="AT102" s="235" t="s">
        <v>922</v>
      </c>
      <c r="AU102" s="235" t="s">
        <v>4345</v>
      </c>
      <c r="AV102" s="282"/>
      <c r="AW102" s="282"/>
      <c r="AX102" s="282"/>
      <c r="AY102" s="282"/>
      <c r="AZ102" s="282"/>
      <c r="BA102" s="239" t="s">
        <v>4157</v>
      </c>
      <c r="BB102" s="239" t="s">
        <v>581</v>
      </c>
      <c r="BC102" s="199" t="s">
        <v>2528</v>
      </c>
      <c r="BD102" s="239" t="s">
        <v>4028</v>
      </c>
      <c r="BE102" s="239" t="s">
        <v>4634</v>
      </c>
      <c r="BF102" s="199" t="s">
        <v>4635</v>
      </c>
      <c r="BG102" s="283"/>
      <c r="BH102" s="498" t="s">
        <v>836</v>
      </c>
      <c r="BI102" s="239" t="s">
        <v>4636</v>
      </c>
      <c r="BJ102" s="239" t="s">
        <v>4637</v>
      </c>
      <c r="BK102" s="199" t="s">
        <v>4638</v>
      </c>
      <c r="BL102" s="283"/>
      <c r="BM102" s="283"/>
      <c r="BN102" s="283"/>
      <c r="BO102" s="283"/>
      <c r="BP102" s="283"/>
      <c r="BQ102" s="240" t="s">
        <v>4639</v>
      </c>
      <c r="BR102" s="240" t="s">
        <v>1446</v>
      </c>
      <c r="BS102" s="240" t="s">
        <v>4162</v>
      </c>
      <c r="BT102" s="240" t="s">
        <v>4640</v>
      </c>
      <c r="BU102" s="240" t="s">
        <v>4641</v>
      </c>
      <c r="BV102" s="240" t="s">
        <v>703</v>
      </c>
      <c r="BW102" s="298"/>
      <c r="BX102" s="240" t="s">
        <v>502</v>
      </c>
      <c r="BY102" s="240" t="s">
        <v>4642</v>
      </c>
      <c r="BZ102" s="298"/>
      <c r="CA102" s="298"/>
      <c r="CB102" s="298"/>
      <c r="CC102" s="298"/>
      <c r="CD102" s="298"/>
      <c r="CE102" s="298"/>
      <c r="CF102" s="263" t="s">
        <v>4643</v>
      </c>
      <c r="CG102" s="263" t="s">
        <v>4110</v>
      </c>
      <c r="CH102" s="263" t="s">
        <v>1442</v>
      </c>
      <c r="CI102" s="263" t="s">
        <v>4644</v>
      </c>
      <c r="CJ102" s="299"/>
      <c r="CK102" s="263" t="s">
        <v>4645</v>
      </c>
      <c r="CL102" s="263" t="s">
        <v>2916</v>
      </c>
      <c r="CM102" s="263" t="s">
        <v>4646</v>
      </c>
      <c r="CN102" s="299"/>
      <c r="CO102" s="299"/>
      <c r="CP102" s="299"/>
      <c r="CQ102" s="299"/>
      <c r="CR102" s="299"/>
      <c r="CS102" s="178"/>
      <c r="CT102" s="245" t="s">
        <v>516</v>
      </c>
      <c r="CU102" s="245" t="s">
        <v>1998</v>
      </c>
      <c r="CV102" s="245" t="s">
        <v>3887</v>
      </c>
      <c r="CW102" s="245" t="s">
        <v>4647</v>
      </c>
      <c r="CX102" s="245" t="s">
        <v>4648</v>
      </c>
      <c r="CY102" s="245" t="s">
        <v>4649</v>
      </c>
      <c r="CZ102" s="245" t="s">
        <v>4650</v>
      </c>
      <c r="DA102" s="245" t="s">
        <v>4201</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328</v>
      </c>
      <c r="H103" s="267" t="s">
        <v>4654</v>
      </c>
      <c r="I103" s="270" t="s">
        <v>4655</v>
      </c>
      <c r="J103" s="267" t="s">
        <v>3900</v>
      </c>
      <c r="K103" s="267" t="s">
        <v>3472</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4128</v>
      </c>
      <c r="H104" s="255"/>
      <c r="I104" s="181" t="s">
        <v>4660</v>
      </c>
      <c r="J104" s="255"/>
      <c r="K104" s="255"/>
      <c r="L104" s="181" t="s">
        <v>4330</v>
      </c>
      <c r="M104" s="255"/>
      <c r="N104" s="181" t="s">
        <v>3841</v>
      </c>
      <c r="O104" s="181" t="s">
        <v>4661</v>
      </c>
      <c r="P104" s="181" t="s">
        <v>3650</v>
      </c>
      <c r="Q104" s="255"/>
      <c r="R104" s="255"/>
      <c r="S104" s="255"/>
      <c r="T104" s="255"/>
      <c r="U104" s="181" t="s">
        <v>4662</v>
      </c>
      <c r="V104" s="255"/>
      <c r="W104" s="174"/>
      <c r="X104" s="293"/>
      <c r="Y104" s="186" t="s">
        <v>1166</v>
      </c>
      <c r="Z104" s="186" t="s">
        <v>1115</v>
      </c>
      <c r="AA104" s="293"/>
      <c r="AB104" s="186" t="s">
        <v>2000</v>
      </c>
      <c r="AC104" s="293"/>
      <c r="AD104" s="293"/>
      <c r="AE104" s="186" t="s">
        <v>3295</v>
      </c>
      <c r="AF104" s="293"/>
      <c r="AG104" s="293"/>
      <c r="AH104" s="293"/>
      <c r="AI104" s="293"/>
      <c r="AJ104" s="293"/>
      <c r="AK104" s="174"/>
      <c r="AL104" s="194"/>
      <c r="AM104" s="194" t="s">
        <v>4663</v>
      </c>
      <c r="AN104" s="282"/>
      <c r="AO104" s="282"/>
      <c r="AP104" s="282"/>
      <c r="AQ104" s="282"/>
      <c r="AR104" s="282"/>
      <c r="AS104" s="282"/>
      <c r="AT104" s="194" t="s">
        <v>1895</v>
      </c>
      <c r="AU104" s="282"/>
      <c r="AV104" s="282"/>
      <c r="AW104" s="282"/>
      <c r="AX104" s="194" t="s">
        <v>4664</v>
      </c>
      <c r="AY104" s="282"/>
      <c r="AZ104" s="282"/>
      <c r="BA104" s="283"/>
      <c r="BB104" s="283"/>
      <c r="BC104" s="283"/>
      <c r="BD104" s="199" t="s">
        <v>3004</v>
      </c>
      <c r="BE104" s="199" t="s">
        <v>3371</v>
      </c>
      <c r="BF104" s="283"/>
      <c r="BG104" s="283"/>
      <c r="BH104" s="199" t="s">
        <v>3005</v>
      </c>
      <c r="BI104" s="198"/>
      <c r="BJ104" s="283"/>
      <c r="BK104" s="283"/>
      <c r="BL104" s="283"/>
      <c r="BM104" s="283"/>
      <c r="BN104" s="283"/>
      <c r="BO104" s="283"/>
      <c r="BP104" s="283"/>
      <c r="BQ104" s="298"/>
      <c r="BR104" s="204" t="s">
        <v>4665</v>
      </c>
      <c r="BS104" s="204" t="s">
        <v>3471</v>
      </c>
      <c r="BT104" s="298"/>
      <c r="BU104" s="298"/>
      <c r="BV104" s="204" t="s">
        <v>2824</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1783</v>
      </c>
      <c r="CU104" s="302"/>
      <c r="CV104" s="211" t="s">
        <v>3556</v>
      </c>
      <c r="CW104" s="302"/>
      <c r="CX104" s="302"/>
      <c r="CY104" s="302"/>
      <c r="CZ104" s="211" t="s">
        <v>4668</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4669</v>
      </c>
      <c r="B105" s="79" t="s">
        <v>4670</v>
      </c>
      <c r="C105" s="80" t="s">
        <v>1223</v>
      </c>
      <c r="D105" s="81" t="s">
        <v>1223</v>
      </c>
      <c r="E105" s="82" t="s">
        <v>1223</v>
      </c>
      <c r="F105" s="83" t="s">
        <v>784</v>
      </c>
      <c r="G105" s="79" t="s">
        <v>3967</v>
      </c>
      <c r="H105" s="220" t="s">
        <v>4671</v>
      </c>
      <c r="I105" s="220" t="s">
        <v>4672</v>
      </c>
      <c r="J105" s="220" t="s">
        <v>4673</v>
      </c>
      <c r="K105" s="220" t="s">
        <v>2664</v>
      </c>
      <c r="L105" s="267" t="s">
        <v>4674</v>
      </c>
      <c r="M105" s="177"/>
      <c r="N105" s="177"/>
      <c r="O105" s="267" t="s">
        <v>4675</v>
      </c>
      <c r="P105" s="177"/>
      <c r="Q105" s="177"/>
      <c r="R105" s="220"/>
      <c r="S105" s="220"/>
      <c r="T105" s="177"/>
      <c r="U105" s="177"/>
      <c r="V105" s="177"/>
      <c r="W105" s="174"/>
      <c r="X105" s="220" t="s">
        <v>1342</v>
      </c>
      <c r="Y105" s="177"/>
      <c r="Z105" s="220" t="s">
        <v>4676</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3643</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3127</v>
      </c>
      <c r="AB106" s="186" t="s">
        <v>4116</v>
      </c>
      <c r="AC106" s="186" t="s">
        <v>4183</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3312</v>
      </c>
      <c r="BD106" s="283"/>
      <c r="BE106" s="283"/>
      <c r="BF106" s="283"/>
      <c r="BG106" s="283"/>
      <c r="BH106" s="199" t="s">
        <v>717</v>
      </c>
      <c r="BI106" s="198"/>
      <c r="BJ106" s="283"/>
      <c r="BK106" s="283"/>
      <c r="BL106" s="283"/>
      <c r="BM106" s="283"/>
      <c r="BN106" s="283"/>
      <c r="BO106" s="283"/>
      <c r="BP106" s="283"/>
      <c r="BQ106" s="240"/>
      <c r="BR106" s="204" t="s">
        <v>2950</v>
      </c>
      <c r="BS106" s="204" t="s">
        <v>4278</v>
      </c>
      <c r="BT106" s="204" t="s">
        <v>2324</v>
      </c>
      <c r="BU106" s="204" t="s">
        <v>4694</v>
      </c>
      <c r="BV106" s="204" t="s">
        <v>1350</v>
      </c>
      <c r="BW106" s="298"/>
      <c r="BX106" s="298"/>
      <c r="BY106" s="298"/>
      <c r="BZ106" s="298"/>
      <c r="CA106" s="298"/>
      <c r="CB106" s="298"/>
      <c r="CC106" s="298"/>
      <c r="CD106" s="298"/>
      <c r="CE106" s="298"/>
      <c r="CF106" s="242" t="s">
        <v>4695</v>
      </c>
      <c r="CG106" s="242" t="s">
        <v>4696</v>
      </c>
      <c r="CH106" s="299"/>
      <c r="CI106" s="299"/>
      <c r="CJ106" s="299"/>
      <c r="CK106" s="299"/>
      <c r="CL106" s="299"/>
      <c r="CM106" s="299"/>
      <c r="CN106" s="299"/>
      <c r="CO106" s="299"/>
      <c r="CP106" s="299"/>
      <c r="CQ106" s="299"/>
      <c r="CR106" s="299"/>
      <c r="CS106" s="178"/>
      <c r="CT106" s="211" t="s">
        <v>3767</v>
      </c>
      <c r="CU106" s="211" t="s">
        <v>4697</v>
      </c>
      <c r="CV106" s="211" t="s">
        <v>2549</v>
      </c>
      <c r="CW106" s="302"/>
      <c r="CX106" s="302"/>
      <c r="CY106" s="302"/>
      <c r="CZ106" s="211" t="s">
        <v>4698</v>
      </c>
      <c r="DA106" s="302"/>
      <c r="DB106" s="302"/>
      <c r="DC106" s="302"/>
      <c r="DD106" s="302"/>
      <c r="DE106" s="302"/>
      <c r="DF106" s="302"/>
      <c r="DG106" s="264"/>
      <c r="DH106" s="264"/>
      <c r="DI106" s="264"/>
      <c r="DJ106" s="264"/>
      <c r="DK106" s="264"/>
      <c r="DL106" s="264"/>
      <c r="DM106" s="264"/>
      <c r="DN106" s="264"/>
      <c r="DO106" s="264"/>
      <c r="DP106" s="286" t="s">
        <v>4699</v>
      </c>
      <c r="DQ106" s="286"/>
      <c r="DR106" s="264"/>
      <c r="DS106" s="264"/>
      <c r="DT106" s="264"/>
      <c r="DU106" s="264"/>
      <c r="DV106" s="264"/>
      <c r="DW106" s="264"/>
      <c r="DX106" s="264"/>
      <c r="DY106" s="264"/>
      <c r="DZ106" s="264"/>
      <c r="EA106" s="264"/>
      <c r="EB106" s="266"/>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3738</v>
      </c>
      <c r="DR107" s="177"/>
      <c r="DS107" s="177"/>
      <c r="DT107" s="177"/>
      <c r="DU107" s="177"/>
      <c r="DV107" s="177"/>
      <c r="DW107" s="177"/>
      <c r="DX107" s="177"/>
      <c r="DY107" s="177"/>
      <c r="DZ107" s="177"/>
      <c r="EA107" s="177"/>
      <c r="EB107" s="269"/>
    </row>
    <row r="108" ht="15.75" customHeight="1">
      <c r="A108" s="179" t="s">
        <v>4707</v>
      </c>
      <c r="B108" s="98" t="s">
        <v>4708</v>
      </c>
      <c r="C108" s="99" t="s">
        <v>1223</v>
      </c>
      <c r="D108" s="100" t="s">
        <v>1223</v>
      </c>
      <c r="E108" s="101" t="s">
        <v>1223</v>
      </c>
      <c r="F108" s="102" t="s">
        <v>854</v>
      </c>
      <c r="G108" s="98" t="s">
        <v>2832</v>
      </c>
      <c r="H108" s="181" t="s">
        <v>3263</v>
      </c>
      <c r="I108" s="181" t="s">
        <v>4709</v>
      </c>
      <c r="J108" s="181" t="s">
        <v>1058</v>
      </c>
      <c r="K108" s="181" t="s">
        <v>867</v>
      </c>
      <c r="L108" s="181" t="s">
        <v>4710</v>
      </c>
      <c r="M108" s="181" t="s">
        <v>4711</v>
      </c>
      <c r="N108" s="181" t="s">
        <v>4712</v>
      </c>
      <c r="O108" s="181" t="s">
        <v>4713</v>
      </c>
      <c r="P108" s="181" t="s">
        <v>1394</v>
      </c>
      <c r="Q108" s="181"/>
      <c r="R108" s="255"/>
      <c r="S108" s="255"/>
      <c r="T108" s="255"/>
      <c r="U108" s="255"/>
      <c r="V108" s="255"/>
      <c r="W108" s="174"/>
      <c r="X108" s="186" t="s">
        <v>4714</v>
      </c>
      <c r="Y108" s="186" t="s">
        <v>2573</v>
      </c>
      <c r="Z108" s="186" t="s">
        <v>1879</v>
      </c>
      <c r="AA108" s="186" t="s">
        <v>4715</v>
      </c>
      <c r="AB108" s="186" t="s">
        <v>3779</v>
      </c>
      <c r="AC108" s="186" t="s">
        <v>3198</v>
      </c>
      <c r="AD108" s="293"/>
      <c r="AE108" s="186" t="s">
        <v>1062</v>
      </c>
      <c r="AF108" s="186" t="s">
        <v>3593</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4716</v>
      </c>
      <c r="BW108" s="298"/>
      <c r="BX108" s="298"/>
      <c r="BY108" s="298"/>
      <c r="BZ108" s="204" t="s">
        <v>701</v>
      </c>
      <c r="CA108" s="298"/>
      <c r="CB108" s="298"/>
      <c r="CC108" s="298"/>
      <c r="CD108" s="298"/>
      <c r="CE108" s="298"/>
      <c r="CF108" s="242" t="s">
        <v>2083</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820</v>
      </c>
      <c r="EB108" s="266"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2580</v>
      </c>
      <c r="Q109" s="218" t="s">
        <v>4734</v>
      </c>
      <c r="R109" s="177"/>
      <c r="S109" s="87" t="s">
        <v>2598</v>
      </c>
      <c r="T109" s="177"/>
      <c r="U109" s="218" t="s">
        <v>4735</v>
      </c>
      <c r="V109" s="218" t="s">
        <v>4736</v>
      </c>
      <c r="W109" s="174"/>
      <c r="X109" s="218" t="s">
        <v>4737</v>
      </c>
      <c r="Y109" s="218" t="s">
        <v>4738</v>
      </c>
      <c r="Z109" s="218" t="s">
        <v>4739</v>
      </c>
      <c r="AA109" s="218" t="s">
        <v>4523</v>
      </c>
      <c r="AB109" s="218" t="s">
        <v>2474</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1821</v>
      </c>
      <c r="AU109" s="218" t="s">
        <v>1096</v>
      </c>
      <c r="AV109" s="177"/>
      <c r="AW109" s="177"/>
      <c r="AX109" s="218" t="s">
        <v>4745</v>
      </c>
      <c r="AY109" s="218" t="s">
        <v>4746</v>
      </c>
      <c r="AZ109" s="218"/>
      <c r="BA109" s="218" t="s">
        <v>2866</v>
      </c>
      <c r="BB109" s="218" t="s">
        <v>1259</v>
      </c>
      <c r="BC109" s="87" t="s">
        <v>1855</v>
      </c>
      <c r="BD109" s="218" t="s">
        <v>4747</v>
      </c>
      <c r="BE109" s="218" t="s">
        <v>4748</v>
      </c>
      <c r="BF109" s="218" t="s">
        <v>4749</v>
      </c>
      <c r="BG109" s="218" t="s">
        <v>4750</v>
      </c>
      <c r="BH109" s="218" t="s">
        <v>542</v>
      </c>
      <c r="BI109" s="218" t="s">
        <v>4751</v>
      </c>
      <c r="BJ109" s="218"/>
      <c r="BK109" s="218" t="s">
        <v>4752</v>
      </c>
      <c r="BL109" s="218" t="s">
        <v>4753</v>
      </c>
      <c r="BM109" s="268" t="s">
        <v>4754</v>
      </c>
      <c r="BN109" s="218" t="s">
        <v>1446</v>
      </c>
      <c r="BO109" s="218" t="s">
        <v>4755</v>
      </c>
      <c r="BP109" s="218"/>
      <c r="BQ109" s="177"/>
      <c r="BR109" s="218" t="s">
        <v>4756</v>
      </c>
      <c r="BS109" s="218" t="s">
        <v>1651</v>
      </c>
      <c r="BT109" s="218" t="s">
        <v>3273</v>
      </c>
      <c r="BU109" s="218" t="s">
        <v>4757</v>
      </c>
      <c r="BV109" s="218" t="s">
        <v>614</v>
      </c>
      <c r="BW109" s="177"/>
      <c r="BX109" s="177"/>
      <c r="BY109" s="177"/>
      <c r="BZ109" s="218" t="s">
        <v>1964</v>
      </c>
      <c r="CA109" s="218" t="s">
        <v>4758</v>
      </c>
      <c r="CB109" s="218" t="s">
        <v>634</v>
      </c>
      <c r="CC109" s="218" t="s">
        <v>2102</v>
      </c>
      <c r="CD109" s="218" t="s">
        <v>4759</v>
      </c>
      <c r="CE109" s="177"/>
      <c r="CF109" s="218" t="s">
        <v>4760</v>
      </c>
      <c r="CG109" s="218" t="s">
        <v>4761</v>
      </c>
      <c r="CH109" s="218" t="s">
        <v>2042</v>
      </c>
      <c r="CI109" s="177"/>
      <c r="CJ109" s="177"/>
      <c r="CK109" s="218" t="s">
        <v>4762</v>
      </c>
      <c r="CL109" s="177"/>
      <c r="CM109" s="218" t="s">
        <v>4763</v>
      </c>
      <c r="CN109" s="218" t="s">
        <v>4764</v>
      </c>
      <c r="CO109" s="218" t="s">
        <v>2119</v>
      </c>
      <c r="CP109" s="218"/>
      <c r="CQ109" s="218" t="s">
        <v>4765</v>
      </c>
      <c r="CR109" s="218" t="s">
        <v>4766</v>
      </c>
      <c r="CS109" s="178"/>
      <c r="CT109" s="218" t="s">
        <v>4767</v>
      </c>
      <c r="CU109" s="177"/>
      <c r="CV109" s="218" t="s">
        <v>2789</v>
      </c>
      <c r="CW109" s="218" t="s">
        <v>2595</v>
      </c>
      <c r="CX109" s="218" t="s">
        <v>4768</v>
      </c>
      <c r="CY109" s="177"/>
      <c r="CZ109" s="87" t="s">
        <v>4769</v>
      </c>
      <c r="DA109" s="218" t="s">
        <v>3012</v>
      </c>
      <c r="DB109" s="218" t="s">
        <v>4770</v>
      </c>
      <c r="DC109" s="218" t="s">
        <v>376</v>
      </c>
      <c r="DD109" s="218" t="s">
        <v>4208</v>
      </c>
      <c r="DE109" s="218" t="s">
        <v>4771</v>
      </c>
      <c r="DF109" s="218"/>
      <c r="DG109" s="277"/>
      <c r="DH109" s="277"/>
      <c r="DI109" s="277"/>
      <c r="DJ109" s="177"/>
      <c r="DK109" s="87" t="s">
        <v>1212</v>
      </c>
      <c r="DL109" s="177"/>
      <c r="DM109" s="218" t="s">
        <v>3532</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1223</v>
      </c>
      <c r="D110" s="100" t="s">
        <v>1223</v>
      </c>
      <c r="E110" s="101" t="s">
        <v>1223</v>
      </c>
      <c r="F110" s="102" t="s">
        <v>854</v>
      </c>
      <c r="G110" s="98" t="s">
        <v>3065</v>
      </c>
      <c r="H110" s="181"/>
      <c r="I110" s="181" t="s">
        <v>4776</v>
      </c>
      <c r="J110" s="181"/>
      <c r="K110" s="181"/>
      <c r="L110" s="181" t="s">
        <v>4357</v>
      </c>
      <c r="M110" s="181"/>
      <c r="N110" s="181" t="s">
        <v>4777</v>
      </c>
      <c r="O110" s="181" t="s">
        <v>4778</v>
      </c>
      <c r="P110" s="255"/>
      <c r="Q110" s="255"/>
      <c r="R110" s="255"/>
      <c r="S110" s="255"/>
      <c r="T110" s="255"/>
      <c r="U110" s="255"/>
      <c r="V110" s="255"/>
      <c r="W110" s="174"/>
      <c r="X110" s="330"/>
      <c r="Y110" s="186"/>
      <c r="Z110" s="233" t="s">
        <v>1971</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4782</v>
      </c>
      <c r="CY110" s="302"/>
      <c r="CZ110" s="302"/>
      <c r="DA110" s="302"/>
      <c r="DB110" s="302"/>
      <c r="DC110" s="302"/>
      <c r="DD110" s="302"/>
      <c r="DE110" s="302"/>
      <c r="DF110" s="302"/>
      <c r="DG110" s="264"/>
      <c r="DH110" s="264"/>
      <c r="DI110" s="264"/>
      <c r="DJ110" s="286"/>
      <c r="DK110" s="264"/>
      <c r="DL110" s="286" t="s">
        <v>2154</v>
      </c>
      <c r="DM110" s="264"/>
      <c r="DN110" s="264"/>
      <c r="DO110" s="264"/>
      <c r="DP110" s="286" t="s">
        <v>4783</v>
      </c>
      <c r="DQ110" s="286"/>
      <c r="DR110" s="264"/>
      <c r="DS110" s="264"/>
      <c r="DT110" s="264"/>
      <c r="DU110" s="264"/>
      <c r="DV110" s="264"/>
      <c r="DW110" s="264"/>
      <c r="DX110" s="264"/>
      <c r="DY110" s="264"/>
      <c r="DZ110" s="264"/>
      <c r="EA110" s="264"/>
      <c r="EB110" s="266"/>
    </row>
    <row r="111">
      <c r="A111" s="509"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3459</v>
      </c>
      <c r="P111" s="277" t="s">
        <v>3210</v>
      </c>
      <c r="Q111" s="177"/>
      <c r="R111" s="177"/>
      <c r="S111" s="277" t="s">
        <v>2683</v>
      </c>
      <c r="T111" s="177"/>
      <c r="U111" s="177"/>
      <c r="V111" s="177"/>
      <c r="W111" s="174"/>
      <c r="X111" s="277" t="s">
        <v>4791</v>
      </c>
      <c r="Y111" s="277" t="s">
        <v>4792</v>
      </c>
      <c r="Z111" s="218" t="s">
        <v>1549</v>
      </c>
      <c r="AA111" s="218" t="s">
        <v>1387</v>
      </c>
      <c r="AB111" s="277" t="s">
        <v>729</v>
      </c>
      <c r="AC111" s="277" t="s">
        <v>4793</v>
      </c>
      <c r="AD111" s="177"/>
      <c r="AE111" s="277" t="s">
        <v>4794</v>
      </c>
      <c r="AF111" s="277" t="s">
        <v>4233</v>
      </c>
      <c r="AG111" s="277" t="s">
        <v>4795</v>
      </c>
      <c r="AH111" s="177"/>
      <c r="AI111" s="277" t="s">
        <v>3164</v>
      </c>
      <c r="AJ111" s="177"/>
      <c r="AK111" s="174"/>
      <c r="AL111" s="277"/>
      <c r="AM111" s="277" t="s">
        <v>4796</v>
      </c>
      <c r="AN111" s="177"/>
      <c r="AO111" s="177"/>
      <c r="AP111" s="277" t="s">
        <v>4797</v>
      </c>
      <c r="AQ111" s="277"/>
      <c r="AR111" s="277" t="s">
        <v>3204</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4486</v>
      </c>
      <c r="BL111" s="177"/>
      <c r="BM111" s="177"/>
      <c r="BN111" s="177"/>
      <c r="BO111" s="177"/>
      <c r="BP111" s="177"/>
      <c r="BQ111" s="177"/>
      <c r="BR111" s="177" t="s">
        <v>4806</v>
      </c>
      <c r="BS111" s="277" t="s">
        <v>1338</v>
      </c>
      <c r="BT111" s="277" t="s">
        <v>1043</v>
      </c>
      <c r="BU111" s="277" t="s">
        <v>4444</v>
      </c>
      <c r="BV111" s="277" t="s">
        <v>2072</v>
      </c>
      <c r="BW111" s="177"/>
      <c r="BX111" s="177"/>
      <c r="BY111" s="177"/>
      <c r="BZ111" s="277" t="s">
        <v>1639</v>
      </c>
      <c r="CA111" s="177"/>
      <c r="CB111" s="177"/>
      <c r="CC111" s="177"/>
      <c r="CD111" s="177"/>
      <c r="CE111" s="177"/>
      <c r="CF111" s="177"/>
      <c r="CG111" s="277" t="s">
        <v>3935</v>
      </c>
      <c r="CH111" s="218" t="s">
        <v>1314</v>
      </c>
      <c r="CI111" s="277" t="s">
        <v>4807</v>
      </c>
      <c r="CJ111" s="177"/>
      <c r="CK111" s="277" t="s">
        <v>4444</v>
      </c>
      <c r="CL111" s="277" t="s">
        <v>4808</v>
      </c>
      <c r="CM111" s="177" t="s">
        <v>4809</v>
      </c>
      <c r="CN111" s="177"/>
      <c r="CO111" s="177"/>
      <c r="CP111" s="177"/>
      <c r="CQ111" s="177"/>
      <c r="CR111" s="177"/>
      <c r="CS111" s="178"/>
      <c r="CT111" s="277" t="s">
        <v>4810</v>
      </c>
      <c r="CU111" s="277" t="s">
        <v>1395</v>
      </c>
      <c r="CV111" s="277" t="s">
        <v>4811</v>
      </c>
      <c r="CW111" s="277" t="s">
        <v>3368</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4196</v>
      </c>
      <c r="DN111" s="277" t="s">
        <v>2819</v>
      </c>
      <c r="DO111" s="177"/>
      <c r="DP111" s="277" t="s">
        <v>4815</v>
      </c>
      <c r="DQ111" s="277" t="s">
        <v>2548</v>
      </c>
      <c r="DR111" s="177"/>
      <c r="DS111" s="277" t="s">
        <v>3839</v>
      </c>
      <c r="DT111" s="177"/>
      <c r="DU111" s="277" t="s">
        <v>4816</v>
      </c>
      <c r="DV111" s="277" t="s">
        <v>4817</v>
      </c>
      <c r="DW111" s="277" t="s">
        <v>275</v>
      </c>
      <c r="DX111" s="177"/>
      <c r="DY111" s="177"/>
      <c r="DZ111" s="177"/>
      <c r="EA111" s="277" t="s">
        <v>3888</v>
      </c>
      <c r="EB111" s="510" t="s">
        <v>4818</v>
      </c>
    </row>
    <row r="112" ht="15.75" customHeight="1">
      <c r="A112" s="511" t="s">
        <v>4819</v>
      </c>
      <c r="B112" s="98" t="s">
        <v>4820</v>
      </c>
      <c r="C112" s="99" t="s">
        <v>1223</v>
      </c>
      <c r="D112" s="100" t="s">
        <v>1223</v>
      </c>
      <c r="E112" s="101" t="s">
        <v>1223</v>
      </c>
      <c r="F112" s="102" t="s">
        <v>1223</v>
      </c>
      <c r="G112" s="98" t="s">
        <v>3784</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3"/>
      <c r="AE112" s="293"/>
      <c r="AF112" s="233" t="s">
        <v>4826</v>
      </c>
      <c r="AG112" s="293"/>
      <c r="AH112" s="293"/>
      <c r="AI112" s="293"/>
      <c r="AJ112" s="293"/>
      <c r="AK112" s="174"/>
      <c r="AL112" s="282"/>
      <c r="AM112" s="235" t="s">
        <v>482</v>
      </c>
      <c r="AN112" s="282"/>
      <c r="AO112" s="282"/>
      <c r="AP112" s="282"/>
      <c r="AQ112" s="282"/>
      <c r="AR112" s="282"/>
      <c r="AS112" s="282"/>
      <c r="AT112" s="235" t="s">
        <v>3243</v>
      </c>
      <c r="AU112" s="235" t="s">
        <v>4827</v>
      </c>
      <c r="AV112" s="282"/>
      <c r="AW112" s="282"/>
      <c r="AX112" s="282"/>
      <c r="AY112" s="282"/>
      <c r="AZ112" s="282"/>
      <c r="BA112" s="283"/>
      <c r="BB112" s="239" t="s">
        <v>4828</v>
      </c>
      <c r="BC112" s="239" t="s">
        <v>1322</v>
      </c>
      <c r="BD112" s="239" t="s">
        <v>3792</v>
      </c>
      <c r="BE112" s="239" t="s">
        <v>1653</v>
      </c>
      <c r="BF112" s="283"/>
      <c r="BG112" s="512"/>
      <c r="BH112" s="239" t="s">
        <v>2666</v>
      </c>
      <c r="BI112" s="239" t="s">
        <v>2142</v>
      </c>
      <c r="BJ112" s="283"/>
      <c r="BK112" s="283"/>
      <c r="BL112" s="283"/>
      <c r="BM112" s="283"/>
      <c r="BN112" s="283"/>
      <c r="BO112" s="283"/>
      <c r="BP112" s="283"/>
      <c r="BQ112" s="240" t="s">
        <v>4568</v>
      </c>
      <c r="BR112" s="240" t="s">
        <v>4829</v>
      </c>
      <c r="BS112" s="240" t="s">
        <v>2305</v>
      </c>
      <c r="BT112" s="240" t="s">
        <v>1631</v>
      </c>
      <c r="BU112" s="240" t="s">
        <v>4830</v>
      </c>
      <c r="BV112" s="240" t="s">
        <v>4831</v>
      </c>
      <c r="BW112" s="240"/>
      <c r="BX112" s="240" t="s">
        <v>4832</v>
      </c>
      <c r="BY112" s="298"/>
      <c r="BZ112" s="240" t="s">
        <v>2071</v>
      </c>
      <c r="CA112" s="298"/>
      <c r="CB112" s="298"/>
      <c r="CC112" s="298"/>
      <c r="CD112" s="298"/>
      <c r="CE112" s="298"/>
      <c r="CF112" s="263" t="s">
        <v>4833</v>
      </c>
      <c r="CG112" s="263" t="s">
        <v>305</v>
      </c>
      <c r="CH112" s="299"/>
      <c r="CI112" s="299"/>
      <c r="CJ112" s="299"/>
      <c r="CK112" s="263" t="s">
        <v>4834</v>
      </c>
      <c r="CL112" s="263" t="s">
        <v>4835</v>
      </c>
      <c r="CM112" s="263" t="s">
        <v>3438</v>
      </c>
      <c r="CN112" s="299"/>
      <c r="CO112" s="299"/>
      <c r="CP112" s="299"/>
      <c r="CQ112" s="299"/>
      <c r="CR112" s="299"/>
      <c r="CS112" s="178"/>
      <c r="CT112" s="302"/>
      <c r="CU112" s="302"/>
      <c r="CV112" s="302"/>
      <c r="CW112" s="302"/>
      <c r="CX112" s="302"/>
      <c r="CY112" s="302"/>
      <c r="CZ112" s="245" t="s">
        <v>4836</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4587</v>
      </c>
      <c r="J113" s="87" t="s">
        <v>4840</v>
      </c>
      <c r="K113" s="87" t="s">
        <v>4841</v>
      </c>
      <c r="L113" s="87" t="s">
        <v>4842</v>
      </c>
      <c r="M113" s="218" t="s">
        <v>4843</v>
      </c>
      <c r="N113" s="218" t="s">
        <v>4844</v>
      </c>
      <c r="O113" s="218" t="s">
        <v>499</v>
      </c>
      <c r="P113" s="218" t="s">
        <v>3027</v>
      </c>
      <c r="Q113" s="177"/>
      <c r="R113" s="177"/>
      <c r="S113" s="218" t="s">
        <v>4845</v>
      </c>
      <c r="T113" s="177"/>
      <c r="U113" s="218" t="s">
        <v>1569</v>
      </c>
      <c r="V113" s="177"/>
      <c r="W113" s="174"/>
      <c r="X113" s="252" t="s">
        <v>3307</v>
      </c>
      <c r="Y113" s="87" t="s">
        <v>3243</v>
      </c>
      <c r="Z113" s="87" t="s">
        <v>2837</v>
      </c>
      <c r="AA113" s="218" t="s">
        <v>4846</v>
      </c>
      <c r="AB113" s="218" t="s">
        <v>4315</v>
      </c>
      <c r="AC113" s="87" t="s">
        <v>4847</v>
      </c>
      <c r="AD113" s="177"/>
      <c r="AE113" s="218" t="s">
        <v>4848</v>
      </c>
      <c r="AF113" s="87" t="s">
        <v>3157</v>
      </c>
      <c r="AG113" s="218" t="s">
        <v>4849</v>
      </c>
      <c r="AH113" s="177"/>
      <c r="AI113" s="177"/>
      <c r="AJ113" s="177"/>
      <c r="AK113" s="174"/>
      <c r="AL113" s="177"/>
      <c r="AM113" s="218" t="s">
        <v>3799</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4555</v>
      </c>
      <c r="I114" s="256" t="s">
        <v>597</v>
      </c>
      <c r="J114" s="225" t="s">
        <v>4866</v>
      </c>
      <c r="K114" s="225" t="s">
        <v>2561</v>
      </c>
      <c r="L114" s="225" t="s">
        <v>4867</v>
      </c>
      <c r="M114" s="255"/>
      <c r="N114" s="225" t="s">
        <v>4868</v>
      </c>
      <c r="O114" s="225" t="s">
        <v>1343</v>
      </c>
      <c r="P114" s="225" t="s">
        <v>2889</v>
      </c>
      <c r="Q114" s="255"/>
      <c r="R114" s="225" t="s">
        <v>610</v>
      </c>
      <c r="S114" s="225" t="s">
        <v>1527</v>
      </c>
      <c r="T114" s="255"/>
      <c r="U114" s="225" t="s">
        <v>3155</v>
      </c>
      <c r="V114" s="255"/>
      <c r="W114" s="174"/>
      <c r="X114" s="233" t="s">
        <v>4869</v>
      </c>
      <c r="Y114" s="110" t="s">
        <v>4870</v>
      </c>
      <c r="Z114" s="233" t="s">
        <v>4082</v>
      </c>
      <c r="AA114" s="293"/>
      <c r="AB114" s="233" t="s">
        <v>4524</v>
      </c>
      <c r="AC114" s="293"/>
      <c r="AD114" s="293"/>
      <c r="AE114" s="293"/>
      <c r="AF114" s="233" t="s">
        <v>646</v>
      </c>
      <c r="AG114" s="293"/>
      <c r="AH114" s="293"/>
      <c r="AI114" s="293"/>
      <c r="AJ114" s="293"/>
      <c r="AK114" s="174"/>
      <c r="AL114" s="282"/>
      <c r="AM114" s="235" t="s">
        <v>4871</v>
      </c>
      <c r="AN114" s="282"/>
      <c r="AO114" s="282"/>
      <c r="AP114" s="235" t="s">
        <v>4872</v>
      </c>
      <c r="AQ114" s="235"/>
      <c r="AR114" s="282"/>
      <c r="AS114" s="282"/>
      <c r="AT114" s="235" t="s">
        <v>165</v>
      </c>
      <c r="AU114" s="282"/>
      <c r="AV114" s="282"/>
      <c r="AW114" s="282"/>
      <c r="AX114" s="282"/>
      <c r="AY114" s="282"/>
      <c r="AZ114" s="282"/>
      <c r="BA114" s="283"/>
      <c r="BB114" s="239" t="s">
        <v>1238</v>
      </c>
      <c r="BC114" s="239" t="s">
        <v>1560</v>
      </c>
      <c r="BD114" s="199" t="s">
        <v>2765</v>
      </c>
      <c r="BE114" s="239" t="s">
        <v>4665</v>
      </c>
      <c r="BF114" s="283"/>
      <c r="BG114" s="283"/>
      <c r="BH114" s="239" t="s">
        <v>4873</v>
      </c>
      <c r="BI114" s="239" t="s">
        <v>4874</v>
      </c>
      <c r="BJ114" s="239"/>
      <c r="BK114" s="239" t="s">
        <v>2531</v>
      </c>
      <c r="BL114" s="283"/>
      <c r="BM114" s="239" t="s">
        <v>3286</v>
      </c>
      <c r="BN114" s="283"/>
      <c r="BO114" s="283"/>
      <c r="BP114" s="283"/>
      <c r="BQ114" s="444"/>
      <c r="BR114" s="240" t="s">
        <v>3293</v>
      </c>
      <c r="BS114" s="240" t="s">
        <v>994</v>
      </c>
      <c r="BT114" s="444"/>
      <c r="BU114" s="240" t="s">
        <v>4875</v>
      </c>
      <c r="BV114" s="240" t="s">
        <v>4190</v>
      </c>
      <c r="BW114" s="298"/>
      <c r="BX114" s="240" t="s">
        <v>1914</v>
      </c>
      <c r="BY114" s="298"/>
      <c r="BZ114" s="298"/>
      <c r="CA114" s="298"/>
      <c r="CB114" s="298"/>
      <c r="CC114" s="298"/>
      <c r="CD114" s="298"/>
      <c r="CE114" s="298"/>
      <c r="CF114" s="263" t="s">
        <v>4876</v>
      </c>
      <c r="CG114" s="263" t="s">
        <v>2119</v>
      </c>
      <c r="CH114" s="263" t="s">
        <v>4877</v>
      </c>
      <c r="CI114" s="263" t="s">
        <v>4878</v>
      </c>
      <c r="CJ114" s="299"/>
      <c r="CK114" s="263" t="s">
        <v>4879</v>
      </c>
      <c r="CL114" s="242" t="s">
        <v>2798</v>
      </c>
      <c r="CM114" s="263" t="s">
        <v>3596</v>
      </c>
      <c r="CN114" s="299"/>
      <c r="CO114" s="299"/>
      <c r="CP114" s="299"/>
      <c r="CQ114" s="299"/>
      <c r="CR114" s="299"/>
      <c r="CS114" s="178"/>
      <c r="CT114" s="245" t="s">
        <v>4880</v>
      </c>
      <c r="CU114" s="245" t="s">
        <v>631</v>
      </c>
      <c r="CV114" s="245" t="s">
        <v>2900</v>
      </c>
      <c r="CW114" s="245" t="s">
        <v>2105</v>
      </c>
      <c r="CX114" s="302"/>
      <c r="CY114" s="245" t="s">
        <v>4881</v>
      </c>
      <c r="CZ114" s="158" t="s">
        <v>4882</v>
      </c>
      <c r="DA114" s="245" t="s">
        <v>4883</v>
      </c>
      <c r="DB114" s="302"/>
      <c r="DC114" s="302"/>
      <c r="DD114" s="302"/>
      <c r="DE114" s="302"/>
      <c r="DF114" s="302"/>
      <c r="DG114" s="249" t="s">
        <v>3167</v>
      </c>
      <c r="DH114" s="264"/>
      <c r="DI114" s="264"/>
      <c r="DJ114" s="264"/>
      <c r="DK114" s="264"/>
      <c r="DL114" s="264"/>
      <c r="DM114" s="264"/>
      <c r="DN114" s="264"/>
      <c r="DO114" s="264"/>
      <c r="DP114" s="264"/>
      <c r="DQ114" s="264"/>
      <c r="DR114" s="264"/>
      <c r="DS114" s="264"/>
      <c r="DT114" s="249" t="s">
        <v>4884</v>
      </c>
      <c r="DU114" s="249" t="s">
        <v>3309</v>
      </c>
      <c r="DV114" s="249" t="s">
        <v>4885</v>
      </c>
      <c r="DW114" s="249" t="s">
        <v>3021</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3121</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4898</v>
      </c>
      <c r="B116" s="98" t="s">
        <v>4899</v>
      </c>
      <c r="C116" s="99" t="s">
        <v>1223</v>
      </c>
      <c r="D116" s="100" t="s">
        <v>1223</v>
      </c>
      <c r="E116" s="101" t="s">
        <v>1223</v>
      </c>
      <c r="F116" s="102" t="s">
        <v>1223</v>
      </c>
      <c r="G116" s="98" t="s">
        <v>3847</v>
      </c>
      <c r="H116" s="181"/>
      <c r="I116" s="181" t="s">
        <v>4900</v>
      </c>
      <c r="J116" s="181" t="s">
        <v>1456</v>
      </c>
      <c r="K116" s="181" t="s">
        <v>4901</v>
      </c>
      <c r="L116" s="256" t="s">
        <v>916</v>
      </c>
      <c r="M116" s="255"/>
      <c r="N116" s="255"/>
      <c r="O116" s="255"/>
      <c r="P116" s="181" t="s">
        <v>4902</v>
      </c>
      <c r="Q116" s="255"/>
      <c r="R116" s="255"/>
      <c r="S116" s="225" t="s">
        <v>608</v>
      </c>
      <c r="T116" s="255"/>
      <c r="U116" s="225" t="s">
        <v>4662</v>
      </c>
      <c r="V116" s="255"/>
      <c r="W116" s="174"/>
      <c r="X116" s="293"/>
      <c r="Y116" s="293"/>
      <c r="Z116" s="293"/>
      <c r="AA116" s="293"/>
      <c r="AB116" s="186" t="s">
        <v>4360</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4359</v>
      </c>
      <c r="AU116" s="194" t="s">
        <v>1935</v>
      </c>
      <c r="AV116" s="282"/>
      <c r="AW116" s="282"/>
      <c r="AX116" s="235" t="s">
        <v>4904</v>
      </c>
      <c r="AY116" s="282"/>
      <c r="AZ116" s="282"/>
      <c r="BA116" s="283"/>
      <c r="BB116" s="514" t="s">
        <v>4905</v>
      </c>
      <c r="BC116" s="199"/>
      <c r="BD116" s="199" t="s">
        <v>4906</v>
      </c>
      <c r="BE116" s="283"/>
      <c r="BF116" s="239" t="s">
        <v>3313</v>
      </c>
      <c r="BG116" s="283"/>
      <c r="BH116" s="283"/>
      <c r="BI116" s="283"/>
      <c r="BJ116" s="283"/>
      <c r="BK116" s="239" t="s">
        <v>4907</v>
      </c>
      <c r="BL116" s="283"/>
      <c r="BM116" s="283"/>
      <c r="BN116" s="283"/>
      <c r="BO116" s="283"/>
      <c r="BP116" s="283"/>
      <c r="BQ116" s="298"/>
      <c r="BR116" s="298"/>
      <c r="BS116" s="204" t="s">
        <v>3673</v>
      </c>
      <c r="BT116" s="298"/>
      <c r="BU116" s="298"/>
      <c r="BV116" s="204" t="s">
        <v>1350</v>
      </c>
      <c r="BW116" s="298"/>
      <c r="BX116" s="298"/>
      <c r="BY116" s="298"/>
      <c r="BZ116" s="204" t="s">
        <v>1977</v>
      </c>
      <c r="CA116" s="298"/>
      <c r="CB116" s="298"/>
      <c r="CC116" s="298"/>
      <c r="CD116" s="298"/>
      <c r="CE116" s="298"/>
      <c r="CF116" s="263" t="s">
        <v>995</v>
      </c>
      <c r="CG116" s="401" t="s">
        <v>717</v>
      </c>
      <c r="CH116" s="263" t="s">
        <v>4908</v>
      </c>
      <c r="CI116" s="263" t="s">
        <v>4909</v>
      </c>
      <c r="CJ116" s="263" t="s">
        <v>2041</v>
      </c>
      <c r="CK116" s="263" t="s">
        <v>4910</v>
      </c>
      <c r="CL116" s="263" t="s">
        <v>4911</v>
      </c>
      <c r="CM116" s="263" t="s">
        <v>4912</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4694</v>
      </c>
      <c r="DU116" s="264"/>
      <c r="DV116" s="264"/>
      <c r="DW116" s="264"/>
      <c r="DX116" s="264"/>
      <c r="DY116" s="264"/>
      <c r="DZ116" s="264"/>
      <c r="EA116" s="264"/>
      <c r="EB116" s="266"/>
    </row>
    <row r="117" ht="15.75" customHeight="1">
      <c r="A117" s="515" t="s">
        <v>4913</v>
      </c>
      <c r="B117" s="408" t="s">
        <v>4914</v>
      </c>
      <c r="C117" s="409" t="s">
        <v>1223</v>
      </c>
      <c r="D117" s="410" t="s">
        <v>1223</v>
      </c>
      <c r="E117" s="411" t="s">
        <v>1223</v>
      </c>
      <c r="F117" s="412" t="s">
        <v>785</v>
      </c>
      <c r="G117" s="408" t="s">
        <v>2969</v>
      </c>
      <c r="H117" s="313"/>
      <c r="I117" s="414" t="s">
        <v>4915</v>
      </c>
      <c r="J117" s="313"/>
      <c r="K117" s="414" t="s">
        <v>4916</v>
      </c>
      <c r="L117" s="414" t="s">
        <v>1499</v>
      </c>
      <c r="M117" s="313"/>
      <c r="N117" s="313"/>
      <c r="O117" s="313"/>
      <c r="P117" s="313"/>
      <c r="Q117" s="313"/>
      <c r="R117" s="313"/>
      <c r="S117" s="414" t="s">
        <v>3309</v>
      </c>
      <c r="T117" s="313"/>
      <c r="U117" s="313"/>
      <c r="V117" s="313"/>
      <c r="W117" s="516"/>
      <c r="X117" s="313"/>
      <c r="Y117" s="313"/>
      <c r="Z117" s="414" t="s">
        <v>3794</v>
      </c>
      <c r="AA117" s="313"/>
      <c r="AB117" s="414" t="s">
        <v>1796</v>
      </c>
      <c r="AC117" s="313"/>
      <c r="AD117" s="313"/>
      <c r="AE117" s="313"/>
      <c r="AF117" s="313"/>
      <c r="AG117" s="313"/>
      <c r="AH117" s="313"/>
      <c r="AI117" s="313"/>
      <c r="AJ117" s="313"/>
      <c r="AK117" s="516"/>
      <c r="AL117" s="313"/>
      <c r="AM117" s="414" t="s">
        <v>1469</v>
      </c>
      <c r="AN117" s="313"/>
      <c r="AO117" s="414" t="s">
        <v>4917</v>
      </c>
      <c r="AP117" s="313"/>
      <c r="AQ117" s="313"/>
      <c r="AR117" s="313"/>
      <c r="AS117" s="313"/>
      <c r="AT117" s="313"/>
      <c r="AU117" s="414" t="s">
        <v>4918</v>
      </c>
      <c r="AV117" s="414" t="s">
        <v>4261</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2818</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16"/>
      <c r="CT117" s="313"/>
      <c r="CU117" s="313"/>
      <c r="CV117" s="414" t="s">
        <v>2754</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4933</v>
      </c>
      <c r="B118" s="98" t="s">
        <v>4934</v>
      </c>
      <c r="C118" s="99" t="s">
        <v>1223</v>
      </c>
      <c r="D118" s="100" t="s">
        <v>1223</v>
      </c>
      <c r="E118" s="101" t="s">
        <v>1223</v>
      </c>
      <c r="F118" s="102" t="s">
        <v>429</v>
      </c>
      <c r="G118" s="98" t="s">
        <v>4497</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2593</v>
      </c>
      <c r="Y118" s="330"/>
      <c r="Z118" s="186" t="s">
        <v>4938</v>
      </c>
      <c r="AA118" s="186" t="s">
        <v>3076</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4941</v>
      </c>
      <c r="BW118" s="298"/>
      <c r="BX118" s="298"/>
      <c r="BY118" s="298"/>
      <c r="BZ118" s="298"/>
      <c r="CA118" s="298"/>
      <c r="CB118" s="204" t="s">
        <v>4942</v>
      </c>
      <c r="CC118" s="204" t="s">
        <v>3453</v>
      </c>
      <c r="CD118" s="204" t="s">
        <v>4943</v>
      </c>
      <c r="CE118" s="204"/>
      <c r="CF118" s="299"/>
      <c r="CG118" s="299"/>
      <c r="CH118" s="299"/>
      <c r="CI118" s="299"/>
      <c r="CJ118" s="299"/>
      <c r="CK118" s="299"/>
      <c r="CL118" s="242" t="s">
        <v>4944</v>
      </c>
      <c r="CM118" s="299"/>
      <c r="CN118" s="299"/>
      <c r="CO118" s="299"/>
      <c r="CP118" s="242"/>
      <c r="CQ118" s="242" t="s">
        <v>4945</v>
      </c>
      <c r="CR118" s="242" t="s">
        <v>4946</v>
      </c>
      <c r="CS118" s="178"/>
      <c r="CT118" s="302"/>
      <c r="CU118" s="302"/>
      <c r="CV118" s="211"/>
      <c r="CW118" s="302"/>
      <c r="CX118" s="302"/>
      <c r="CY118" s="302"/>
      <c r="CZ118" s="211" t="s">
        <v>4947</v>
      </c>
      <c r="DA118" s="302"/>
      <c r="DB118" s="302"/>
      <c r="DC118" s="302"/>
      <c r="DD118" s="302"/>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4724</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4683</v>
      </c>
      <c r="H121" s="177"/>
      <c r="I121" s="218" t="s">
        <v>4959</v>
      </c>
      <c r="J121" s="218" t="s">
        <v>4735</v>
      </c>
      <c r="K121" s="289"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3993</v>
      </c>
      <c r="AG121" s="177"/>
      <c r="AH121" s="177"/>
      <c r="AI121" s="177"/>
      <c r="AJ121" s="218" t="s">
        <v>4966</v>
      </c>
      <c r="AK121" s="174"/>
      <c r="AL121" s="177"/>
      <c r="AM121" s="177"/>
      <c r="AN121" s="218" t="s">
        <v>4967</v>
      </c>
      <c r="AO121" s="177"/>
      <c r="AP121" s="218" t="s">
        <v>2058</v>
      </c>
      <c r="AQ121" s="218"/>
      <c r="AR121" s="177"/>
      <c r="AS121" s="177"/>
      <c r="AT121" s="177"/>
      <c r="AU121" s="220" t="s">
        <v>3707</v>
      </c>
      <c r="AV121" s="177"/>
      <c r="AW121" s="177"/>
      <c r="AX121" s="177"/>
      <c r="AY121" s="177"/>
      <c r="AZ121" s="177"/>
      <c r="BA121" s="218" t="s">
        <v>4968</v>
      </c>
      <c r="BB121" s="218" t="s">
        <v>1380</v>
      </c>
      <c r="BC121" s="218" t="s">
        <v>3775</v>
      </c>
      <c r="BD121" s="218"/>
      <c r="BE121" s="277"/>
      <c r="BF121" s="177"/>
      <c r="BG121" s="177"/>
      <c r="BH121" s="218" t="s">
        <v>2916</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6" t="s">
        <v>4978</v>
      </c>
      <c r="B122" s="98" t="s">
        <v>4979</v>
      </c>
      <c r="C122" s="99" t="s">
        <v>1223</v>
      </c>
      <c r="D122" s="100" t="s">
        <v>1223</v>
      </c>
      <c r="E122" s="101" t="s">
        <v>1223</v>
      </c>
      <c r="F122" s="102" t="s">
        <v>1223</v>
      </c>
      <c r="G122" s="98" t="s">
        <v>2969</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3984</v>
      </c>
      <c r="Y122" s="233" t="s">
        <v>3296</v>
      </c>
      <c r="Z122" s="233" t="s">
        <v>2147</v>
      </c>
      <c r="AA122" s="233" t="s">
        <v>4984</v>
      </c>
      <c r="AB122" s="233" t="s">
        <v>4985</v>
      </c>
      <c r="AC122" s="233" t="s">
        <v>1655</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4988</v>
      </c>
      <c r="BT122" s="240" t="s">
        <v>171</v>
      </c>
      <c r="BU122" s="298"/>
      <c r="BV122" s="240" t="s">
        <v>1855</v>
      </c>
      <c r="BW122" s="298"/>
      <c r="BX122" s="298"/>
      <c r="BY122" s="298"/>
      <c r="BZ122" s="298"/>
      <c r="CA122" s="298"/>
      <c r="CB122" s="298"/>
      <c r="CC122" s="298"/>
      <c r="CD122" s="298"/>
      <c r="CE122" s="298"/>
      <c r="CF122" s="299"/>
      <c r="CG122" s="263" t="s">
        <v>3899</v>
      </c>
      <c r="CH122" s="299"/>
      <c r="CI122" s="299"/>
      <c r="CJ122" s="263" t="s">
        <v>2452</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4929</v>
      </c>
      <c r="P124" s="181" t="s">
        <v>2671</v>
      </c>
      <c r="Q124" s="255"/>
      <c r="R124" s="255"/>
      <c r="S124" s="255"/>
      <c r="T124" s="255"/>
      <c r="U124" s="255"/>
      <c r="V124" s="255"/>
      <c r="W124" s="174"/>
      <c r="X124" s="233" t="s">
        <v>5011</v>
      </c>
      <c r="Y124" s="293"/>
      <c r="Z124" s="186" t="s">
        <v>461</v>
      </c>
      <c r="AA124" s="233" t="s">
        <v>5012</v>
      </c>
      <c r="AB124" s="233" t="s">
        <v>4918</v>
      </c>
      <c r="AC124" s="293"/>
      <c r="AD124" s="293"/>
      <c r="AE124" s="233" t="s">
        <v>5013</v>
      </c>
      <c r="AF124" s="186" t="s">
        <v>5014</v>
      </c>
      <c r="AG124" s="293"/>
      <c r="AH124" s="293"/>
      <c r="AI124" s="293"/>
      <c r="AJ124" s="293"/>
      <c r="AK124" s="174"/>
      <c r="AL124" s="235"/>
      <c r="AM124" s="235" t="s">
        <v>4465</v>
      </c>
      <c r="AN124" s="282"/>
      <c r="AO124" s="282"/>
      <c r="AP124" s="282"/>
      <c r="AQ124" s="282"/>
      <c r="AR124" s="282"/>
      <c r="AS124" s="282"/>
      <c r="AT124" s="235" t="s">
        <v>5015</v>
      </c>
      <c r="AU124" s="282"/>
      <c r="AV124" s="194" t="s">
        <v>270</v>
      </c>
      <c r="AW124" s="282"/>
      <c r="AX124" s="282"/>
      <c r="AY124" s="282"/>
      <c r="AZ124" s="282"/>
      <c r="BA124" s="283"/>
      <c r="BB124" s="239" t="s">
        <v>4722</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5016</v>
      </c>
      <c r="BU124" s="298"/>
      <c r="BV124" s="240" t="s">
        <v>3842</v>
      </c>
      <c r="BW124" s="298"/>
      <c r="BX124" s="240" t="s">
        <v>5017</v>
      </c>
      <c r="BY124" s="298"/>
      <c r="BZ124" s="240" t="s">
        <v>5018</v>
      </c>
      <c r="CA124" s="298"/>
      <c r="CB124" s="298"/>
      <c r="CC124" s="298"/>
      <c r="CD124" s="298"/>
      <c r="CE124" s="298"/>
      <c r="CF124" s="299"/>
      <c r="CG124" s="263" t="s">
        <v>5019</v>
      </c>
      <c r="CH124" s="299"/>
      <c r="CI124" s="335" t="s">
        <v>5020</v>
      </c>
      <c r="CJ124" s="263" t="s">
        <v>4697</v>
      </c>
      <c r="CK124" s="299"/>
      <c r="CL124" s="299"/>
      <c r="CM124" s="299"/>
      <c r="CN124" s="299"/>
      <c r="CO124" s="299"/>
      <c r="CP124" s="299"/>
      <c r="CQ124" s="299"/>
      <c r="CR124" s="299"/>
      <c r="CS124" s="178"/>
      <c r="CT124" s="302"/>
      <c r="CU124" s="211" t="s">
        <v>5021</v>
      </c>
      <c r="CV124" s="211" t="s">
        <v>5022</v>
      </c>
      <c r="CW124" s="302"/>
      <c r="CX124" s="302"/>
      <c r="CY124" s="245" t="s">
        <v>4421</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2616</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2227</v>
      </c>
      <c r="BE126" s="283"/>
      <c r="BF126" s="239" t="s">
        <v>5042</v>
      </c>
      <c r="BG126" s="283"/>
      <c r="BH126" s="195" t="s">
        <v>3956</v>
      </c>
      <c r="BI126" s="283"/>
      <c r="BJ126" s="283"/>
      <c r="BK126" s="239" t="s">
        <v>5043</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3534</v>
      </c>
      <c r="CG126" s="263" t="s">
        <v>3551</v>
      </c>
      <c r="CH126" s="299"/>
      <c r="CI126" s="299"/>
      <c r="CJ126" s="299"/>
      <c r="CK126" s="299"/>
      <c r="CL126" s="299"/>
      <c r="CM126" s="299"/>
      <c r="CN126" s="299"/>
      <c r="CO126" s="299"/>
      <c r="CP126" s="299"/>
      <c r="CQ126" s="299"/>
      <c r="CR126" s="299"/>
      <c r="CS126" s="178"/>
      <c r="CT126" s="245" t="s">
        <v>5044</v>
      </c>
      <c r="CU126" s="245" t="s">
        <v>539</v>
      </c>
      <c r="CV126" s="245" t="s">
        <v>2598</v>
      </c>
      <c r="CW126" s="245" t="s">
        <v>3307</v>
      </c>
      <c r="CX126" s="302"/>
      <c r="CY126" s="302"/>
      <c r="CZ126" s="302"/>
      <c r="DA126" s="245" t="s">
        <v>5045</v>
      </c>
      <c r="DB126" s="302"/>
      <c r="DC126" s="302"/>
      <c r="DD126" s="302"/>
      <c r="DE126" s="302"/>
      <c r="DF126" s="302"/>
      <c r="DG126" s="249" t="s">
        <v>3161</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3298</v>
      </c>
      <c r="EB126" s="266"/>
    </row>
    <row r="127" ht="15.75" customHeight="1">
      <c r="A127" s="173" t="s">
        <v>5048</v>
      </c>
      <c r="B127" s="79" t="s">
        <v>5049</v>
      </c>
      <c r="C127" s="80" t="s">
        <v>1223</v>
      </c>
      <c r="D127" s="81" t="s">
        <v>1223</v>
      </c>
      <c r="E127" s="82" t="s">
        <v>1223</v>
      </c>
      <c r="F127" s="83" t="s">
        <v>1223</v>
      </c>
      <c r="G127" s="79" t="s">
        <v>524</v>
      </c>
      <c r="H127" s="267" t="s">
        <v>4441</v>
      </c>
      <c r="I127" s="267" t="s">
        <v>5050</v>
      </c>
      <c r="J127" s="267" t="s">
        <v>2713</v>
      </c>
      <c r="K127" s="220" t="s">
        <v>1228</v>
      </c>
      <c r="L127" s="220" t="s">
        <v>3630</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3967</v>
      </c>
      <c r="H128" s="225" t="s">
        <v>1807</v>
      </c>
      <c r="I128" s="255"/>
      <c r="J128" s="225" t="s">
        <v>5053</v>
      </c>
      <c r="K128" s="225" t="s">
        <v>4517</v>
      </c>
      <c r="L128" s="225" t="s">
        <v>5054</v>
      </c>
      <c r="M128" s="255"/>
      <c r="N128" s="255"/>
      <c r="O128" s="225" t="s">
        <v>2562</v>
      </c>
      <c r="P128" s="255"/>
      <c r="Q128" s="255"/>
      <c r="R128" s="255"/>
      <c r="S128" s="255"/>
      <c r="T128" s="255"/>
      <c r="U128" s="255"/>
      <c r="V128" s="255"/>
      <c r="W128" s="174"/>
      <c r="X128" s="233" t="s">
        <v>5055</v>
      </c>
      <c r="Y128" s="233" t="s">
        <v>5056</v>
      </c>
      <c r="Z128" s="233" t="s">
        <v>998</v>
      </c>
      <c r="AA128" s="293"/>
      <c r="AB128" s="233" t="s">
        <v>5057</v>
      </c>
      <c r="AC128" s="233" t="s">
        <v>5058</v>
      </c>
      <c r="AD128" s="293"/>
      <c r="AE128" s="233" t="s">
        <v>508</v>
      </c>
      <c r="AF128" s="233" t="s">
        <v>5059</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1855</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4694</v>
      </c>
      <c r="CU128" s="245" t="s">
        <v>3204</v>
      </c>
      <c r="CV128" s="302"/>
      <c r="CW128" s="302"/>
      <c r="CX128" s="302"/>
      <c r="CY128" s="302"/>
      <c r="CZ128" s="302"/>
      <c r="DA128" s="302"/>
      <c r="DB128" s="302"/>
      <c r="DC128" s="302"/>
      <c r="DD128" s="302"/>
      <c r="DE128" s="302"/>
      <c r="DF128" s="302"/>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1223</v>
      </c>
      <c r="D131" s="81" t="s">
        <v>1223</v>
      </c>
      <c r="E131" s="82" t="s">
        <v>1223</v>
      </c>
      <c r="F131" s="83" t="s">
        <v>1223</v>
      </c>
      <c r="G131" s="79" t="s">
        <v>1721</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2810</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1645</v>
      </c>
      <c r="H134" s="255"/>
      <c r="I134" s="495" t="s">
        <v>2787</v>
      </c>
      <c r="J134" s="181" t="s">
        <v>5093</v>
      </c>
      <c r="K134" s="181" t="s">
        <v>4916</v>
      </c>
      <c r="L134" s="181" t="s">
        <v>5094</v>
      </c>
      <c r="M134" s="255"/>
      <c r="N134" s="255"/>
      <c r="O134" s="255"/>
      <c r="P134" s="181" t="s">
        <v>5095</v>
      </c>
      <c r="Q134" s="255"/>
      <c r="R134" s="255"/>
      <c r="S134" s="255"/>
      <c r="T134" s="255"/>
      <c r="U134" s="255"/>
      <c r="V134" s="255"/>
      <c r="W134" s="174"/>
      <c r="X134" s="526" t="s">
        <v>1251</v>
      </c>
      <c r="Y134" s="293"/>
      <c r="Z134" s="186" t="s">
        <v>3101</v>
      </c>
      <c r="AA134" s="229" t="str">
        <f>HYPERLINK("https://clips.twitch.tv/DeliciousHomelyChoughMingLee","53.66")</f>
        <v>53.66</v>
      </c>
      <c r="AB134" s="186" t="s">
        <v>2000</v>
      </c>
      <c r="AC134" s="186" t="s">
        <v>4875</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5097</v>
      </c>
      <c r="CV134" s="211" t="s">
        <v>3447</v>
      </c>
      <c r="CW134" s="302"/>
      <c r="CX134" s="245"/>
      <c r="CY134" s="302"/>
      <c r="CZ134" s="211" t="s">
        <v>5098</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3"/>
      <c r="Y136" s="186" t="s">
        <v>5104</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4841</v>
      </c>
      <c r="L138" s="181" t="s">
        <v>5114</v>
      </c>
      <c r="M138" s="181" t="s">
        <v>5115</v>
      </c>
      <c r="N138" s="255"/>
      <c r="O138" s="225" t="s">
        <v>5116</v>
      </c>
      <c r="P138" s="181" t="s">
        <v>5117</v>
      </c>
      <c r="Q138" s="255"/>
      <c r="R138" s="255"/>
      <c r="S138" s="255"/>
      <c r="T138" s="255"/>
      <c r="U138" s="255"/>
      <c r="V138" s="255"/>
      <c r="W138" s="174"/>
      <c r="X138" s="186" t="s">
        <v>4829</v>
      </c>
      <c r="Y138" s="186" t="s">
        <v>5118</v>
      </c>
      <c r="Z138" s="186" t="s">
        <v>4883</v>
      </c>
      <c r="AA138" s="186" t="s">
        <v>5119</v>
      </c>
      <c r="AB138" s="186" t="s">
        <v>1702</v>
      </c>
      <c r="AC138" s="186" t="s">
        <v>5120</v>
      </c>
      <c r="AD138" s="293"/>
      <c r="AE138" s="186" t="s">
        <v>3138</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3495</v>
      </c>
      <c r="BY138" s="298"/>
      <c r="BZ138" s="204" t="s">
        <v>1601</v>
      </c>
      <c r="CA138" s="298"/>
      <c r="CB138" s="298"/>
      <c r="CC138" s="298"/>
      <c r="CD138" s="298"/>
      <c r="CE138" s="298"/>
      <c r="CF138" s="242" t="s">
        <v>5128</v>
      </c>
      <c r="CG138" s="242" t="s">
        <v>1883</v>
      </c>
      <c r="CH138" s="242" t="s">
        <v>2529</v>
      </c>
      <c r="CI138" s="242" t="s">
        <v>5129</v>
      </c>
      <c r="CJ138" s="242" t="s">
        <v>4012</v>
      </c>
      <c r="CK138" s="299"/>
      <c r="CL138" s="242" t="s">
        <v>1742</v>
      </c>
      <c r="CM138" s="242" t="s">
        <v>2790</v>
      </c>
      <c r="CN138" s="299"/>
      <c r="CO138" s="299"/>
      <c r="CP138" s="299"/>
      <c r="CQ138" s="299"/>
      <c r="CR138" s="299"/>
      <c r="CS138" s="178"/>
      <c r="CT138" s="211" t="s">
        <v>5130</v>
      </c>
      <c r="CU138" s="211" t="s">
        <v>5131</v>
      </c>
      <c r="CV138" s="245" t="s">
        <v>5132</v>
      </c>
      <c r="CW138" s="302"/>
      <c r="CX138" s="302"/>
      <c r="CY138" s="302"/>
      <c r="CZ138" s="211" t="s">
        <v>5133</v>
      </c>
      <c r="DA138" s="211" t="s">
        <v>5134</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3526</v>
      </c>
      <c r="I140" s="181" t="s">
        <v>2941</v>
      </c>
      <c r="J140" s="181" t="s">
        <v>1202</v>
      </c>
      <c r="K140" s="181" t="s">
        <v>3606</v>
      </c>
      <c r="L140" s="181" t="s">
        <v>2364</v>
      </c>
      <c r="M140" s="181" t="s">
        <v>5141</v>
      </c>
      <c r="N140" s="181" t="s">
        <v>5142</v>
      </c>
      <c r="O140" s="181" t="s">
        <v>5143</v>
      </c>
      <c r="P140" s="181" t="s">
        <v>382</v>
      </c>
      <c r="Q140" s="181"/>
      <c r="R140" s="181"/>
      <c r="S140" s="181"/>
      <c r="T140" s="181"/>
      <c r="U140" s="181"/>
      <c r="V140" s="181"/>
      <c r="W140" s="174"/>
      <c r="X140" s="186" t="s">
        <v>4869</v>
      </c>
      <c r="Y140" s="186" t="s">
        <v>4213</v>
      </c>
      <c r="Z140" s="186" t="s">
        <v>4739</v>
      </c>
      <c r="AA140" s="186" t="s">
        <v>2273</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7" t="s">
        <v>5152</v>
      </c>
      <c r="BT140" s="204" t="s">
        <v>5153</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1836</v>
      </c>
      <c r="CV140" s="211" t="s">
        <v>5039</v>
      </c>
      <c r="CW140" s="302"/>
      <c r="CX140" s="211" t="s">
        <v>5154</v>
      </c>
      <c r="CY140" s="302"/>
      <c r="CZ140" s="302"/>
      <c r="DA140" s="302"/>
      <c r="DB140" s="302"/>
      <c r="DC140" s="302"/>
      <c r="DD140" s="302"/>
      <c r="DE140" s="302"/>
      <c r="DF140" s="302"/>
      <c r="DG140" s="286" t="s">
        <v>3493</v>
      </c>
      <c r="DH140" s="264"/>
      <c r="DI140" s="264"/>
      <c r="DJ140" s="264"/>
      <c r="DK140" s="265"/>
      <c r="DL140" s="264"/>
      <c r="DM140" s="264"/>
      <c r="DN140" s="264"/>
      <c r="DO140" s="264"/>
      <c r="DP140" s="286" t="s">
        <v>5155</v>
      </c>
      <c r="DQ140" s="286"/>
      <c r="DR140" s="528"/>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3048</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3039</v>
      </c>
      <c r="CM141" s="220" t="s">
        <v>5096</v>
      </c>
      <c r="CN141" s="177"/>
      <c r="CO141" s="177"/>
      <c r="CP141" s="177"/>
      <c r="CQ141" s="177"/>
      <c r="CR141" s="177"/>
      <c r="CS141" s="178"/>
      <c r="CT141" s="220" t="s">
        <v>1001</v>
      </c>
      <c r="CU141" s="220" t="s">
        <v>3075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5188</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4916</v>
      </c>
      <c r="L148" s="518"/>
      <c r="M148" s="518"/>
      <c r="N148" s="255"/>
      <c r="O148" s="255"/>
      <c r="P148" s="255"/>
      <c r="Q148" s="255"/>
      <c r="R148" s="255"/>
      <c r="S148" s="255"/>
      <c r="T148" s="255"/>
      <c r="U148" s="255"/>
      <c r="V148" s="255"/>
      <c r="W148" s="174"/>
      <c r="X148" s="233" t="s">
        <v>3411</v>
      </c>
      <c r="Y148" s="293"/>
      <c r="Z148" s="233" t="s">
        <v>1700</v>
      </c>
      <c r="AA148" s="293"/>
      <c r="AB148" s="110" t="s">
        <v>5192</v>
      </c>
      <c r="AC148" s="233" t="s">
        <v>2182</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1481</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3"/>
      <c r="Y150" s="293"/>
      <c r="Z150" s="186" t="s">
        <v>5212</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614</v>
      </c>
      <c r="DV150" s="264"/>
      <c r="DW150" s="264"/>
      <c r="DX150" s="264"/>
      <c r="DY150" s="264"/>
      <c r="DZ150" s="264"/>
      <c r="EA150" s="264"/>
      <c r="EB150" s="266"/>
    </row>
    <row r="151" ht="15.75" customHeight="1">
      <c r="A151" s="530"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1538</v>
      </c>
      <c r="C152" s="99" t="s">
        <v>1223</v>
      </c>
      <c r="D152" s="100" t="s">
        <v>1223</v>
      </c>
      <c r="E152" s="101" t="s">
        <v>1223</v>
      </c>
      <c r="F152" s="102" t="s">
        <v>1223</v>
      </c>
      <c r="G152" s="98" t="s">
        <v>3065</v>
      </c>
      <c r="H152" s="255"/>
      <c r="I152" s="225" t="s">
        <v>5219</v>
      </c>
      <c r="J152" s="225" t="s">
        <v>2610</v>
      </c>
      <c r="K152" s="225" t="s">
        <v>2649</v>
      </c>
      <c r="L152" s="225" t="s">
        <v>5220</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3711</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2676</v>
      </c>
      <c r="H153" s="177"/>
      <c r="I153" s="220" t="s">
        <v>5227</v>
      </c>
      <c r="J153" s="220" t="s">
        <v>3370</v>
      </c>
      <c r="K153" s="220" t="s">
        <v>3893</v>
      </c>
      <c r="L153" s="220" t="s">
        <v>5228</v>
      </c>
      <c r="M153" s="220" t="s">
        <v>5229</v>
      </c>
      <c r="N153" s="220" t="s">
        <v>2444</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4"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3534</v>
      </c>
      <c r="M154" s="225" t="s">
        <v>5268</v>
      </c>
      <c r="N154" s="225" t="s">
        <v>5269</v>
      </c>
      <c r="O154" s="225" t="s">
        <v>5270</v>
      </c>
      <c r="P154" s="225" t="s">
        <v>3772</v>
      </c>
      <c r="Q154" s="255"/>
      <c r="R154" s="255"/>
      <c r="S154" s="255"/>
      <c r="T154" s="255"/>
      <c r="U154" s="255"/>
      <c r="V154" s="255"/>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5274</v>
      </c>
      <c r="BB154" s="283"/>
      <c r="BC154" s="239" t="s">
        <v>1898</v>
      </c>
      <c r="BD154" s="283"/>
      <c r="BE154" s="283"/>
      <c r="BF154" s="283"/>
      <c r="BG154" s="283"/>
      <c r="BH154" s="239" t="s">
        <v>3164</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5012</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2311</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1223</v>
      </c>
      <c r="D156" s="100" t="s">
        <v>1223</v>
      </c>
      <c r="E156" s="101" t="s">
        <v>1223</v>
      </c>
      <c r="F156" s="102" t="s">
        <v>1223</v>
      </c>
      <c r="G156" s="98" t="s">
        <v>1721</v>
      </c>
      <c r="H156" s="225"/>
      <c r="I156" s="225" t="s">
        <v>5285</v>
      </c>
      <c r="J156" s="225" t="s">
        <v>3493</v>
      </c>
      <c r="K156" s="225" t="s">
        <v>1237</v>
      </c>
      <c r="L156" s="255"/>
      <c r="M156" s="255"/>
      <c r="N156" s="255"/>
      <c r="O156" s="255"/>
      <c r="P156" s="225" t="s">
        <v>741</v>
      </c>
      <c r="Q156" s="255"/>
      <c r="R156" s="255"/>
      <c r="S156" s="255"/>
      <c r="T156" s="255"/>
      <c r="U156" s="255"/>
      <c r="V156" s="255"/>
      <c r="W156" s="174"/>
      <c r="X156" s="293"/>
      <c r="Y156" s="293"/>
      <c r="Z156" s="233" t="s">
        <v>3062</v>
      </c>
      <c r="AA156" s="293"/>
      <c r="AB156" s="233" t="s">
        <v>442</v>
      </c>
      <c r="AC156" s="293"/>
      <c r="AD156" s="293"/>
      <c r="AE156" s="293"/>
      <c r="AF156" s="484"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4477</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3"/>
      <c r="Y160" s="110" t="s">
        <v>5118</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K51"/>
    <hyperlink r:id="rId1989" ref="L51"/>
    <hyperlink r:id="rId1990" ref="CG51"/>
    <hyperlink r:id="rId1991" ref="H52"/>
    <hyperlink r:id="rId1992" ref="J52"/>
    <hyperlink r:id="rId1993" ref="K52"/>
    <hyperlink r:id="rId1994" ref="P52"/>
    <hyperlink r:id="rId1995" ref="Y52"/>
    <hyperlink r:id="rId1996" ref="AE52"/>
    <hyperlink r:id="rId1997" ref="AF52"/>
    <hyperlink r:id="rId1998" ref="AT52"/>
    <hyperlink r:id="rId1999" ref="BB52"/>
    <hyperlink r:id="rId2000" ref="BC52"/>
    <hyperlink r:id="rId2001" ref="BH52"/>
    <hyperlink r:id="rId2002" ref="BK52"/>
    <hyperlink r:id="rId2003" ref="BV52"/>
    <hyperlink r:id="rId2004" ref="BZ52"/>
    <hyperlink r:id="rId2005" ref="CM52"/>
    <hyperlink r:id="rId2006" ref="DG52"/>
    <hyperlink r:id="rId2007" ref="DK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1"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4454</v>
      </c>
      <c r="AA4" s="590" t="s">
        <v>5366</v>
      </c>
      <c r="AB4" s="591" t="s">
        <v>673</v>
      </c>
      <c r="AC4" s="590" t="s">
        <v>588</v>
      </c>
      <c r="AD4" s="589" t="s">
        <v>1934</v>
      </c>
      <c r="AE4" s="591" t="s">
        <v>5367</v>
      </c>
      <c r="AF4" s="589" t="s">
        <v>5368</v>
      </c>
      <c r="AG4" s="592"/>
      <c r="AH4" s="582"/>
      <c r="AI4" s="593" t="s">
        <v>2435</v>
      </c>
      <c r="AJ4" s="594"/>
      <c r="AK4" s="593" t="s">
        <v>3647</v>
      </c>
      <c r="AL4" s="593"/>
      <c r="AM4" s="595" t="s">
        <v>4417</v>
      </c>
      <c r="AN4" s="594"/>
      <c r="AO4" s="596" t="s">
        <v>5369</v>
      </c>
      <c r="AP4" s="593" t="s">
        <v>5370</v>
      </c>
      <c r="AQ4" s="593" t="s">
        <v>5371</v>
      </c>
      <c r="AR4" s="594"/>
      <c r="AS4" s="594"/>
      <c r="AT4" s="594"/>
      <c r="AU4" s="597" t="s">
        <v>5372</v>
      </c>
      <c r="AV4" s="598" t="s">
        <v>2906</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1990</v>
      </c>
      <c r="BN4" s="608"/>
      <c r="BO4" s="608"/>
      <c r="BP4" s="609" t="s">
        <v>5379</v>
      </c>
      <c r="BQ4" s="608"/>
      <c r="BR4" s="610" t="s">
        <v>888</v>
      </c>
      <c r="BS4" s="608"/>
      <c r="BT4" s="611" t="s">
        <v>2880</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4128</v>
      </c>
      <c r="G5" s="79" t="s">
        <v>2970</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2340</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1934</v>
      </c>
      <c r="AE5" s="590" t="s">
        <v>4267</v>
      </c>
      <c r="AF5" s="626" t="s">
        <v>5393</v>
      </c>
      <c r="AG5" s="627"/>
      <c r="AH5" s="628"/>
      <c r="AI5" s="593" t="s">
        <v>5394</v>
      </c>
      <c r="AJ5" s="629"/>
      <c r="AK5" s="629" t="s">
        <v>1742</v>
      </c>
      <c r="AL5" s="595" t="s">
        <v>2437</v>
      </c>
      <c r="AM5" s="593" t="s">
        <v>5395</v>
      </c>
      <c r="AN5" s="629" t="s">
        <v>1831</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1" t="s">
        <v>5408</v>
      </c>
      <c r="B6" s="98" t="s">
        <v>5409</v>
      </c>
      <c r="C6" s="99" t="s">
        <v>1721</v>
      </c>
      <c r="D6" s="100" t="s">
        <v>524</v>
      </c>
      <c r="E6" s="101" t="s">
        <v>784</v>
      </c>
      <c r="F6" s="102" t="s">
        <v>4218</v>
      </c>
      <c r="G6" s="98" t="s">
        <v>2833</v>
      </c>
      <c r="H6" s="617" t="s">
        <v>2404</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2346</v>
      </c>
      <c r="AD6" s="646" t="s">
        <v>1398</v>
      </c>
      <c r="AE6" s="646" t="s">
        <v>1889</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2342</v>
      </c>
      <c r="BQ6" s="638"/>
      <c r="BR6" s="655" t="s">
        <v>3005</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3146</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5463</v>
      </c>
      <c r="B8" s="98" t="s">
        <v>5025</v>
      </c>
      <c r="C8" s="99" t="s">
        <v>5464</v>
      </c>
      <c r="D8" s="100" t="s">
        <v>524</v>
      </c>
      <c r="E8" s="101" t="s">
        <v>785</v>
      </c>
      <c r="F8" s="102" t="s">
        <v>5026</v>
      </c>
      <c r="G8" s="98" t="s">
        <v>2970</v>
      </c>
      <c r="H8" s="672" t="s">
        <v>1974</v>
      </c>
      <c r="I8" s="580" t="s">
        <v>5465</v>
      </c>
      <c r="J8" s="580" t="s">
        <v>5466</v>
      </c>
      <c r="K8" s="619" t="s">
        <v>495</v>
      </c>
      <c r="L8" s="620" t="s">
        <v>5467</v>
      </c>
      <c r="M8" s="620"/>
      <c r="N8" s="620"/>
      <c r="O8" s="642" t="s">
        <v>5468</v>
      </c>
      <c r="P8" s="621"/>
      <c r="Q8" s="673" t="s">
        <v>3009</v>
      </c>
      <c r="R8" s="623"/>
      <c r="S8" s="623"/>
      <c r="T8" s="587" t="s">
        <v>4353</v>
      </c>
      <c r="U8" s="645"/>
      <c r="V8" s="645" t="s">
        <v>5469</v>
      </c>
      <c r="W8" s="621"/>
      <c r="X8" s="627"/>
      <c r="Y8" s="625" t="s">
        <v>5470</v>
      </c>
      <c r="Z8" s="627" t="s">
        <v>5467</v>
      </c>
      <c r="AA8" s="627" t="s">
        <v>5471</v>
      </c>
      <c r="AB8" s="590" t="s">
        <v>5472</v>
      </c>
      <c r="AC8" s="625" t="s">
        <v>1942</v>
      </c>
      <c r="AD8" s="591" t="s">
        <v>2393</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2111</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2076</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2640</v>
      </c>
      <c r="AA9" s="646" t="s">
        <v>5506</v>
      </c>
      <c r="AB9" s="684" t="s">
        <v>2058</v>
      </c>
      <c r="AC9" s="646" t="s">
        <v>4655</v>
      </c>
      <c r="AD9" s="646" t="s">
        <v>1619</v>
      </c>
      <c r="AE9" s="626" t="s">
        <v>5507</v>
      </c>
      <c r="AF9" s="626" t="s">
        <v>5508</v>
      </c>
      <c r="AG9" s="627" t="s">
        <v>5509</v>
      </c>
      <c r="AH9" s="621"/>
      <c r="AI9" s="595" t="s">
        <v>708</v>
      </c>
      <c r="AJ9" s="595" t="s">
        <v>5510</v>
      </c>
      <c r="AK9" s="597" t="s">
        <v>3085</v>
      </c>
      <c r="AL9" s="593" t="s">
        <v>5511</v>
      </c>
      <c r="AM9" s="593" t="s">
        <v>5512</v>
      </c>
      <c r="AN9" s="648" t="s">
        <v>4107</v>
      </c>
      <c r="AO9" s="593" t="s">
        <v>5513</v>
      </c>
      <c r="AP9" s="595" t="s">
        <v>5514</v>
      </c>
      <c r="AQ9" s="648" t="s">
        <v>5515</v>
      </c>
      <c r="AR9" s="630" t="s">
        <v>5516</v>
      </c>
      <c r="AS9" s="630" t="s">
        <v>2184</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4720</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2346</v>
      </c>
      <c r="CC9" s="689" t="s">
        <v>5536</v>
      </c>
      <c r="CD9" s="639" t="s">
        <v>5537</v>
      </c>
      <c r="CE9" s="689" t="s">
        <v>5538</v>
      </c>
      <c r="CF9" s="656" t="s">
        <v>5539</v>
      </c>
      <c r="CG9" s="639" t="s">
        <v>5540</v>
      </c>
    </row>
    <row r="10">
      <c r="A10" s="501" t="s">
        <v>5541</v>
      </c>
      <c r="B10" s="98" t="s">
        <v>5542</v>
      </c>
      <c r="C10" s="99" t="s">
        <v>1223</v>
      </c>
      <c r="D10" s="100" t="s">
        <v>1223</v>
      </c>
      <c r="E10" s="101" t="s">
        <v>1223</v>
      </c>
      <c r="F10" s="102" t="s">
        <v>1223</v>
      </c>
      <c r="G10" s="98" t="s">
        <v>1774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1954</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1758</v>
      </c>
      <c r="BS10" s="638"/>
      <c r="BT10" s="654" t="s">
        <v>2128</v>
      </c>
      <c r="BU10" s="654" t="s">
        <v>5563</v>
      </c>
      <c r="BV10" s="621"/>
      <c r="BW10" s="671" t="s">
        <v>2699</v>
      </c>
      <c r="BX10" s="640"/>
      <c r="BY10" s="640"/>
      <c r="BZ10" s="640"/>
      <c r="CA10" s="640"/>
      <c r="CB10" s="640"/>
      <c r="CC10" s="640"/>
      <c r="CD10" s="640"/>
      <c r="CE10" s="640"/>
      <c r="CF10" s="640"/>
      <c r="CG10" s="640"/>
    </row>
    <row r="11">
      <c r="A11" s="521" t="s">
        <v>984</v>
      </c>
      <c r="B11" s="79" t="s">
        <v>5564</v>
      </c>
      <c r="C11" s="80" t="s">
        <v>784</v>
      </c>
      <c r="D11" s="81" t="s">
        <v>785</v>
      </c>
      <c r="E11" s="82" t="s">
        <v>429</v>
      </c>
      <c r="F11" s="83" t="s">
        <v>2403</v>
      </c>
      <c r="G11" s="79" t="s">
        <v>4075</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2169</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2964</v>
      </c>
      <c r="BS11" s="638"/>
      <c r="BT11" s="609" t="s">
        <v>5589</v>
      </c>
      <c r="BU11" s="609" t="s">
        <v>5590</v>
      </c>
      <c r="BV11" s="621"/>
      <c r="BW11" s="689" t="s">
        <v>4036</v>
      </c>
      <c r="BX11" s="671"/>
      <c r="BY11" s="640"/>
      <c r="BZ11" s="640"/>
      <c r="CA11" s="640"/>
      <c r="CB11" s="613" t="s">
        <v>5591</v>
      </c>
      <c r="CC11" s="640"/>
      <c r="CD11" s="640"/>
      <c r="CE11" s="640"/>
      <c r="CF11" s="640"/>
      <c r="CG11" s="640"/>
    </row>
    <row r="12">
      <c r="A12" s="501" t="s">
        <v>5592</v>
      </c>
      <c r="B12" s="98" t="s">
        <v>5593</v>
      </c>
      <c r="C12" s="99" t="s">
        <v>1223</v>
      </c>
      <c r="D12" s="100" t="s">
        <v>854</v>
      </c>
      <c r="E12" s="101" t="s">
        <v>854</v>
      </c>
      <c r="F12" s="102" t="s">
        <v>706</v>
      </c>
      <c r="G12" s="98" t="s">
        <v>1774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4719</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4833</v>
      </c>
      <c r="BF12" s="680" t="s">
        <v>5609</v>
      </c>
      <c r="BG12" s="604"/>
      <c r="BH12" s="680"/>
      <c r="BI12" s="637"/>
      <c r="BJ12" s="637"/>
      <c r="BK12" s="636" t="s">
        <v>5610</v>
      </c>
      <c r="BL12" s="621"/>
      <c r="BM12" s="654" t="s">
        <v>2487</v>
      </c>
      <c r="BN12" s="638"/>
      <c r="BO12" s="638"/>
      <c r="BP12" s="609" t="s">
        <v>5611</v>
      </c>
      <c r="BQ12" s="638"/>
      <c r="BR12" s="654" t="s">
        <v>1022</v>
      </c>
      <c r="BS12" s="638"/>
      <c r="BT12" s="609" t="s">
        <v>5612</v>
      </c>
      <c r="BU12" s="609" t="s">
        <v>5613</v>
      </c>
      <c r="BV12" s="621"/>
      <c r="BW12" s="613" t="s">
        <v>3269</v>
      </c>
      <c r="BX12" s="689" t="s">
        <v>3697</v>
      </c>
      <c r="BY12" s="640"/>
      <c r="BZ12" s="640"/>
      <c r="CA12" s="640"/>
      <c r="CB12" s="613" t="s">
        <v>4868</v>
      </c>
      <c r="CC12" s="671" t="s">
        <v>5614</v>
      </c>
      <c r="CD12" s="640"/>
      <c r="CE12" s="640"/>
      <c r="CF12" s="613" t="s">
        <v>5615</v>
      </c>
      <c r="CG12" s="640"/>
    </row>
    <row r="13">
      <c r="A13" s="521" t="s">
        <v>1535</v>
      </c>
      <c r="B13" s="79" t="s">
        <v>5616</v>
      </c>
      <c r="C13" s="80" t="s">
        <v>1223</v>
      </c>
      <c r="D13" s="81" t="s">
        <v>784</v>
      </c>
      <c r="E13" s="82" t="s">
        <v>618</v>
      </c>
      <c r="F13" s="83" t="s">
        <v>5464</v>
      </c>
      <c r="G13" s="79" t="s">
        <v>4128</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1807</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1" t="s">
        <v>1643</v>
      </c>
      <c r="B14" s="98" t="s">
        <v>5635</v>
      </c>
      <c r="C14" s="99" t="s">
        <v>1223</v>
      </c>
      <c r="D14" s="100" t="s">
        <v>784</v>
      </c>
      <c r="E14" s="101" t="s">
        <v>784</v>
      </c>
      <c r="F14" s="102" t="s">
        <v>2744</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2268</v>
      </c>
      <c r="U14" s="583" t="s">
        <v>5643</v>
      </c>
      <c r="V14" s="583" t="s">
        <v>5644</v>
      </c>
      <c r="W14" s="621"/>
      <c r="X14" s="588" t="s">
        <v>2407</v>
      </c>
      <c r="Y14" s="588" t="s">
        <v>5645</v>
      </c>
      <c r="Z14" s="625" t="s">
        <v>5646</v>
      </c>
      <c r="AA14" s="693" t="s">
        <v>2953</v>
      </c>
      <c r="AB14" s="588" t="s">
        <v>5647</v>
      </c>
      <c r="AC14" s="625"/>
      <c r="AD14" s="684" t="s">
        <v>5648</v>
      </c>
      <c r="AE14" s="588" t="s">
        <v>4231</v>
      </c>
      <c r="AF14" s="588" t="s">
        <v>5649</v>
      </c>
      <c r="AG14" s="625" t="s">
        <v>5650</v>
      </c>
      <c r="AH14" s="621"/>
      <c r="AI14" s="598" t="s">
        <v>5651</v>
      </c>
      <c r="AJ14" s="647"/>
      <c r="AK14" s="593" t="s">
        <v>5054</v>
      </c>
      <c r="AL14" s="630" t="s">
        <v>2798</v>
      </c>
      <c r="AM14" s="593" t="s">
        <v>2986</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1223</v>
      </c>
      <c r="D15" s="81" t="s">
        <v>1223</v>
      </c>
      <c r="E15" s="82" t="s">
        <v>1223</v>
      </c>
      <c r="F15" s="83" t="s">
        <v>1223</v>
      </c>
      <c r="G15" s="79" t="s">
        <v>2969</v>
      </c>
      <c r="H15" s="620"/>
      <c r="I15" s="642" t="s">
        <v>5674</v>
      </c>
      <c r="J15" s="642"/>
      <c r="K15" s="620"/>
      <c r="L15" s="642" t="s">
        <v>5675</v>
      </c>
      <c r="M15" s="620"/>
      <c r="N15" s="642" t="s">
        <v>5676</v>
      </c>
      <c r="O15" s="620"/>
      <c r="P15" s="621"/>
      <c r="Q15" s="645" t="s">
        <v>2313</v>
      </c>
      <c r="R15" s="623"/>
      <c r="S15" s="623"/>
      <c r="T15" s="645" t="s">
        <v>4101</v>
      </c>
      <c r="U15" s="645"/>
      <c r="V15" s="645" t="s">
        <v>5677</v>
      </c>
      <c r="W15" s="621"/>
      <c r="X15" s="625" t="s">
        <v>1692</v>
      </c>
      <c r="Y15" s="625" t="s">
        <v>5678</v>
      </c>
      <c r="Z15" s="625" t="s">
        <v>5679</v>
      </c>
      <c r="AA15" s="625" t="s">
        <v>2454</v>
      </c>
      <c r="AB15" s="625" t="s">
        <v>3849</v>
      </c>
      <c r="AC15" s="588" t="s">
        <v>2438</v>
      </c>
      <c r="AD15" s="625" t="s">
        <v>3912</v>
      </c>
      <c r="AE15" s="625" t="s">
        <v>4170</v>
      </c>
      <c r="AF15" s="627"/>
      <c r="AG15" s="695" t="s">
        <v>5680</v>
      </c>
      <c r="AH15" s="621"/>
      <c r="AI15" s="629"/>
      <c r="AJ15" s="629"/>
      <c r="AK15" s="629"/>
      <c r="AL15" s="629"/>
      <c r="AM15" s="647" t="s">
        <v>4983</v>
      </c>
      <c r="AN15" s="647" t="s">
        <v>5681</v>
      </c>
      <c r="AO15" s="647" t="s">
        <v>5682</v>
      </c>
      <c r="AP15" s="629"/>
      <c r="AQ15" s="629"/>
      <c r="AR15" s="629"/>
      <c r="AS15" s="629"/>
      <c r="AT15" s="629"/>
      <c r="AU15" s="647" t="s">
        <v>3525</v>
      </c>
      <c r="AV15" s="647" t="s">
        <v>5397</v>
      </c>
      <c r="AW15" s="629"/>
      <c r="AX15" s="621"/>
      <c r="AY15" s="633"/>
      <c r="AZ15" s="633"/>
      <c r="BA15" s="690" t="s">
        <v>1663</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1756</v>
      </c>
      <c r="R16" s="623"/>
      <c r="S16" s="623"/>
      <c r="T16" s="645" t="s">
        <v>4184</v>
      </c>
      <c r="U16" s="645"/>
      <c r="V16" s="645" t="s">
        <v>5695</v>
      </c>
      <c r="W16" s="621"/>
      <c r="X16" s="625" t="s">
        <v>2694</v>
      </c>
      <c r="Y16" s="627"/>
      <c r="Z16" s="625" t="s">
        <v>1744</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2035</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3065</v>
      </c>
      <c r="H17" s="620"/>
      <c r="I17" s="620"/>
      <c r="J17" s="620"/>
      <c r="K17" s="620"/>
      <c r="L17" s="620" t="s">
        <v>2645</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1" t="s">
        <v>2401</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2962</v>
      </c>
      <c r="S18" s="583" t="s">
        <v>478</v>
      </c>
      <c r="T18" s="583" t="s">
        <v>880</v>
      </c>
      <c r="U18" s="623"/>
      <c r="V18" s="583" t="s">
        <v>5722</v>
      </c>
      <c r="W18" s="621"/>
      <c r="X18" s="588" t="s">
        <v>1044</v>
      </c>
      <c r="Y18" s="627"/>
      <c r="Z18" s="588" t="s">
        <v>5723</v>
      </c>
      <c r="AA18" s="588" t="s">
        <v>5724</v>
      </c>
      <c r="AB18" s="588" t="s">
        <v>5725</v>
      </c>
      <c r="AC18" s="588" t="s">
        <v>5726</v>
      </c>
      <c r="AD18" s="588" t="s">
        <v>2604</v>
      </c>
      <c r="AE18" s="588" t="s">
        <v>2588</v>
      </c>
      <c r="AF18" s="588" t="s">
        <v>5727</v>
      </c>
      <c r="AG18" s="588" t="s">
        <v>2428</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3087</v>
      </c>
      <c r="BH18" s="604" t="s">
        <v>5734</v>
      </c>
      <c r="BI18" s="604" t="s">
        <v>1181</v>
      </c>
      <c r="BJ18" s="604" t="s">
        <v>5735</v>
      </c>
      <c r="BK18" s="699" t="s">
        <v>5736</v>
      </c>
      <c r="BL18" s="621"/>
      <c r="BM18" s="609" t="s">
        <v>5737</v>
      </c>
      <c r="BN18" s="609" t="s">
        <v>3242</v>
      </c>
      <c r="BO18" s="638"/>
      <c r="BP18" s="609" t="s">
        <v>5738</v>
      </c>
      <c r="BQ18" s="638"/>
      <c r="BR18" s="609" t="s">
        <v>2252</v>
      </c>
      <c r="BS18" s="638"/>
      <c r="BT18" s="609" t="s">
        <v>5739</v>
      </c>
      <c r="BU18" s="609" t="s">
        <v>5740</v>
      </c>
      <c r="BV18" s="621"/>
      <c r="BW18" s="700" t="s">
        <v>4330</v>
      </c>
      <c r="BX18" s="613" t="s">
        <v>4661</v>
      </c>
      <c r="BY18" s="640"/>
      <c r="BZ18" s="640"/>
      <c r="CA18" s="640"/>
      <c r="CB18" s="613" t="s">
        <v>2957</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2582</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2839</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4770</v>
      </c>
      <c r="BU21" s="609" t="s">
        <v>5773</v>
      </c>
      <c r="BV21" s="621"/>
      <c r="BW21" s="640"/>
      <c r="BX21" s="640"/>
      <c r="BY21" s="640"/>
      <c r="BZ21" s="640"/>
      <c r="CA21" s="640"/>
      <c r="CB21" s="613" t="s">
        <v>5774</v>
      </c>
      <c r="CC21" s="640"/>
      <c r="CD21" s="640"/>
      <c r="CE21" s="640"/>
      <c r="CF21" s="640"/>
      <c r="CG21" s="640"/>
    </row>
    <row r="22">
      <c r="A22" s="501"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2166</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3154</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5791</v>
      </c>
      <c r="B24" s="98" t="s">
        <v>2893</v>
      </c>
      <c r="C24" s="99" t="s">
        <v>1223</v>
      </c>
      <c r="D24" s="100" t="s">
        <v>1223</v>
      </c>
      <c r="E24" s="101" t="s">
        <v>854</v>
      </c>
      <c r="F24" s="102" t="s">
        <v>855</v>
      </c>
      <c r="G24" s="98" t="s">
        <v>2643</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1872</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2543</v>
      </c>
      <c r="BV24" s="621"/>
      <c r="BW24" s="640"/>
      <c r="BX24" s="640"/>
      <c r="BY24" s="640"/>
      <c r="BZ24" s="640"/>
      <c r="CA24" s="671" t="s">
        <v>4419</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2514</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3513</v>
      </c>
      <c r="B26" s="98" t="s">
        <v>2259</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3212</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1839</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1" t="s">
        <v>4294</v>
      </c>
      <c r="B30" s="98" t="s">
        <v>3121</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4837</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2298</v>
      </c>
      <c r="B33" s="79" t="s">
        <v>328</v>
      </c>
      <c r="C33" s="80" t="s">
        <v>1223</v>
      </c>
      <c r="D33" s="81" t="s">
        <v>1223</v>
      </c>
      <c r="E33" s="82" t="s">
        <v>1223</v>
      </c>
      <c r="F33" s="83" t="s">
        <v>1223</v>
      </c>
      <c r="G33" s="79" t="s">
        <v>855</v>
      </c>
      <c r="H33" s="620"/>
      <c r="I33" s="620"/>
      <c r="J33" s="620"/>
      <c r="K33" s="620"/>
      <c r="L33" s="718" t="s">
        <v>5863</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1"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2969</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3083</v>
      </c>
      <c r="X3" s="748" t="s">
        <v>1646</v>
      </c>
      <c r="Y3" s="748" t="s">
        <v>2415</v>
      </c>
      <c r="Z3" s="747" t="s">
        <v>4365</v>
      </c>
      <c r="AA3" s="751" t="s">
        <v>5984</v>
      </c>
      <c r="AB3" s="750" t="s">
        <v>3103</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2832</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1905</v>
      </c>
      <c r="Z5" s="91"/>
      <c r="AA5" s="91"/>
      <c r="AB5" s="91"/>
      <c r="AC5" s="89" t="s">
        <v>6040</v>
      </c>
      <c r="AD5" s="748" t="s">
        <v>354</v>
      </c>
      <c r="AE5" s="753"/>
      <c r="AF5" s="91"/>
      <c r="AG5" s="91"/>
      <c r="AH5" s="747" t="s">
        <v>2061</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2586</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2620</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1696</v>
      </c>
      <c r="BW6" s="174"/>
      <c r="BX6" s="174"/>
      <c r="BY6" s="251" t="s">
        <v>2739</v>
      </c>
      <c r="BZ6" s="251" t="s">
        <v>257</v>
      </c>
      <c r="CA6" s="251" t="s">
        <v>4841</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2744</v>
      </c>
      <c r="D7" s="742" t="s">
        <v>618</v>
      </c>
      <c r="E7" s="743" t="s">
        <v>785</v>
      </c>
      <c r="F7" s="744" t="s">
        <v>3972</v>
      </c>
      <c r="G7" s="740" t="s">
        <v>2832</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2535</v>
      </c>
      <c r="AE7" s="769"/>
      <c r="AF7" s="251" t="s">
        <v>6106</v>
      </c>
      <c r="AG7" s="251" t="s">
        <v>4786</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6118</v>
      </c>
      <c r="BX7" s="747" t="s">
        <v>6119</v>
      </c>
      <c r="BY7" s="747" t="s">
        <v>6120</v>
      </c>
      <c r="BZ7" s="747" t="s">
        <v>6121</v>
      </c>
      <c r="CA7" s="747" t="s">
        <v>139</v>
      </c>
      <c r="CB7" s="771" t="s">
        <v>1881</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2437</v>
      </c>
      <c r="CB8" s="775"/>
      <c r="CC8" s="776"/>
      <c r="CD8" s="776"/>
      <c r="CE8" s="776"/>
      <c r="CF8" s="776"/>
      <c r="CG8" s="776"/>
      <c r="CH8" s="776"/>
      <c r="CI8" s="776"/>
      <c r="CJ8" s="776"/>
      <c r="CK8" s="777" t="s">
        <v>2587</v>
      </c>
      <c r="CL8" s="776"/>
      <c r="CM8" s="776"/>
      <c r="CN8" s="776"/>
      <c r="CO8" s="778" t="s">
        <v>6113</v>
      </c>
      <c r="CP8" s="776"/>
      <c r="CQ8" s="776"/>
      <c r="CR8" s="768"/>
    </row>
    <row r="9" ht="15.75" customHeight="1">
      <c r="A9" s="779" t="s">
        <v>1981</v>
      </c>
      <c r="B9" s="740" t="s">
        <v>5108</v>
      </c>
      <c r="C9" s="741" t="s">
        <v>1223</v>
      </c>
      <c r="D9" s="742" t="s">
        <v>854</v>
      </c>
      <c r="E9" s="743" t="s">
        <v>784</v>
      </c>
      <c r="F9" s="744" t="s">
        <v>855</v>
      </c>
      <c r="G9" s="740" t="s">
        <v>4053</v>
      </c>
      <c r="H9" s="780" t="s">
        <v>6141</v>
      </c>
      <c r="I9" s="781" t="s">
        <v>1995</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1694</v>
      </c>
      <c r="X9" s="89" t="s">
        <v>3724</v>
      </c>
      <c r="Y9" s="251" t="s">
        <v>6155</v>
      </c>
      <c r="Z9" s="174"/>
      <c r="AA9" s="174"/>
      <c r="AB9" s="251" t="s">
        <v>6156</v>
      </c>
      <c r="AC9" s="251" t="s">
        <v>6157</v>
      </c>
      <c r="AD9" s="251" t="s">
        <v>6158</v>
      </c>
      <c r="AE9" s="89" t="s">
        <v>6159</v>
      </c>
      <c r="AF9" s="174"/>
      <c r="AG9" s="174"/>
      <c r="AH9" s="174"/>
      <c r="AI9" s="89" t="s">
        <v>6160</v>
      </c>
      <c r="AJ9" s="89" t="s">
        <v>1970</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2015</v>
      </c>
      <c r="BW9" s="251" t="s">
        <v>6166</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2401</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2449</v>
      </c>
      <c r="T10" s="174"/>
      <c r="U10" s="89" t="s">
        <v>3189</v>
      </c>
      <c r="V10" s="174"/>
      <c r="W10" s="89" t="s">
        <v>3368</v>
      </c>
      <c r="X10" s="748" t="s">
        <v>145</v>
      </c>
      <c r="Y10" s="748" t="s">
        <v>3149</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3065</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2643</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4852</v>
      </c>
      <c r="AE14" s="174"/>
      <c r="AF14" s="174"/>
      <c r="AG14" s="174"/>
      <c r="AH14" s="174"/>
      <c r="AI14" s="174"/>
      <c r="AJ14" s="89" t="s">
        <v>1734</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2102</v>
      </c>
      <c r="BW14" s="89" t="s">
        <v>6240</v>
      </c>
      <c r="BX14" s="174"/>
      <c r="BY14" s="174"/>
      <c r="BZ14" s="89" t="s">
        <v>2946</v>
      </c>
      <c r="CA14" s="174"/>
      <c r="CB14" s="174"/>
      <c r="CC14" s="776"/>
      <c r="CD14" s="174"/>
      <c r="CE14" s="174"/>
      <c r="CF14" s="776"/>
      <c r="CG14" s="776"/>
      <c r="CH14" s="759" t="s">
        <v>6241</v>
      </c>
      <c r="CI14" s="759"/>
      <c r="CJ14" s="777" t="s">
        <v>3847</v>
      </c>
      <c r="CK14" s="759" t="s">
        <v>6242</v>
      </c>
      <c r="CL14" s="759" t="s">
        <v>220</v>
      </c>
      <c r="CM14" s="759" t="s">
        <v>1774</v>
      </c>
      <c r="CN14" s="759" t="s">
        <v>6112</v>
      </c>
      <c r="CO14" s="759" t="s">
        <v>6109</v>
      </c>
      <c r="CP14" s="776"/>
      <c r="CQ14" s="776"/>
      <c r="CR14" s="178"/>
    </row>
    <row r="15">
      <c r="A15" s="799" t="s">
        <v>2350</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4829</v>
      </c>
      <c r="X16" s="89" t="s">
        <v>3039</v>
      </c>
      <c r="Y16" s="251" t="s">
        <v>6264</v>
      </c>
      <c r="Z16" s="174"/>
      <c r="AA16" s="174"/>
      <c r="AB16" s="251" t="s">
        <v>3547</v>
      </c>
      <c r="AC16" s="251" t="s">
        <v>2302</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2578</v>
      </c>
      <c r="BU16" s="174"/>
      <c r="BV16" s="174"/>
      <c r="BW16" s="174"/>
      <c r="BX16" s="174"/>
      <c r="BY16" s="174"/>
      <c r="BZ16" s="174"/>
      <c r="CA16" s="251" t="s">
        <v>6274</v>
      </c>
      <c r="CB16" s="251"/>
      <c r="CC16" s="174"/>
      <c r="CD16" s="174"/>
      <c r="CE16" s="174"/>
      <c r="CF16" s="174"/>
      <c r="CG16" s="174"/>
      <c r="CH16" s="174"/>
      <c r="CI16" s="174"/>
      <c r="CJ16" s="174"/>
      <c r="CK16" s="251" t="s">
        <v>6275</v>
      </c>
      <c r="CL16" s="251" t="s">
        <v>2643</v>
      </c>
      <c r="CM16" s="251" t="s">
        <v>4053</v>
      </c>
      <c r="CN16" s="251" t="s">
        <v>6276</v>
      </c>
      <c r="CO16" s="251" t="s">
        <v>6050</v>
      </c>
      <c r="CP16" s="251" t="s">
        <v>2403</v>
      </c>
      <c r="CQ16" s="174"/>
      <c r="CR16" s="178"/>
    </row>
    <row r="17" ht="15.75" customHeight="1">
      <c r="A17" s="802" t="s">
        <v>5304</v>
      </c>
      <c r="B17" s="740" t="s">
        <v>5198</v>
      </c>
      <c r="C17" s="741" t="s">
        <v>1223</v>
      </c>
      <c r="D17" s="742" t="s">
        <v>1223</v>
      </c>
      <c r="E17" s="743" t="s">
        <v>1223</v>
      </c>
      <c r="F17" s="744" t="s">
        <v>1223</v>
      </c>
      <c r="G17" s="740" t="s">
        <v>3065</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3199</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3065</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2971</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1825</v>
      </c>
      <c r="AC19" s="750" t="s">
        <v>3620</v>
      </c>
      <c r="AD19" s="749" t="s">
        <v>2959</v>
      </c>
      <c r="AE19" s="174"/>
      <c r="AF19" s="747" t="s">
        <v>2236</v>
      </c>
      <c r="AG19" s="747" t="s">
        <v>2211</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1721</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2034</v>
      </c>
      <c r="S21" s="174"/>
      <c r="T21" s="251" t="s">
        <v>6320</v>
      </c>
      <c r="U21" s="251" t="s">
        <v>6321</v>
      </c>
      <c r="V21" s="251" t="s">
        <v>6322</v>
      </c>
      <c r="W21" s="251" t="s">
        <v>2685</v>
      </c>
      <c r="X21" s="89" t="s">
        <v>2527</v>
      </c>
      <c r="Y21" s="251" t="s">
        <v>2220</v>
      </c>
      <c r="Z21" s="174"/>
      <c r="AA21" s="174"/>
      <c r="AB21" s="251" t="s">
        <v>2048</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4749</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1867</v>
      </c>
      <c r="BU22" s="251" t="s">
        <v>2052</v>
      </c>
      <c r="BV22" s="251" t="s">
        <v>3710</v>
      </c>
      <c r="BW22" s="750" t="s">
        <v>2280</v>
      </c>
      <c r="BX22" s="251" t="s">
        <v>2058</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2745</v>
      </c>
      <c r="C23" s="741" t="s">
        <v>1223</v>
      </c>
      <c r="D23" s="742" t="s">
        <v>854</v>
      </c>
      <c r="E23" s="743" t="s">
        <v>1223</v>
      </c>
      <c r="F23" s="744" t="s">
        <v>785</v>
      </c>
      <c r="G23" s="740" t="s">
        <v>3967</v>
      </c>
      <c r="H23" s="780"/>
      <c r="I23" s="780" t="s">
        <v>6349</v>
      </c>
      <c r="J23" s="251"/>
      <c r="K23" s="89" t="s">
        <v>6350</v>
      </c>
      <c r="L23" s="749" t="s">
        <v>2910</v>
      </c>
      <c r="M23" s="174"/>
      <c r="N23" s="174"/>
      <c r="O23" s="174"/>
      <c r="P23" s="89" t="s">
        <v>6351</v>
      </c>
      <c r="Q23" s="174"/>
      <c r="R23" s="748" t="s">
        <v>6352</v>
      </c>
      <c r="S23" s="174"/>
      <c r="T23" s="174"/>
      <c r="U23" s="89" t="s">
        <v>629</v>
      </c>
      <c r="V23" s="251"/>
      <c r="W23" s="251" t="s">
        <v>3623</v>
      </c>
      <c r="X23" s="89" t="s">
        <v>2689</v>
      </c>
      <c r="Y23" s="748" t="s">
        <v>5022</v>
      </c>
      <c r="Z23" s="174"/>
      <c r="AA23" s="174"/>
      <c r="AB23" s="251" t="s">
        <v>6353</v>
      </c>
      <c r="AC23" s="251" t="s">
        <v>6354</v>
      </c>
      <c r="AD23" s="251" t="s">
        <v>6355</v>
      </c>
      <c r="AE23" s="251"/>
      <c r="AF23" s="251" t="s">
        <v>6356</v>
      </c>
      <c r="AG23" s="174"/>
      <c r="AH23" s="174"/>
      <c r="AI23" s="814" t="s">
        <v>2960</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815" t="s">
        <v>4007</v>
      </c>
      <c r="B24" s="740" t="s">
        <v>1909</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2437</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4970</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4726</v>
      </c>
      <c r="B29" s="740" t="s">
        <v>2970</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2449</v>
      </c>
      <c r="V29" s="89" t="s">
        <v>6384</v>
      </c>
      <c r="W29" s="251" t="s">
        <v>6385</v>
      </c>
      <c r="X29" s="251"/>
      <c r="Y29" s="251" t="s">
        <v>2109</v>
      </c>
      <c r="Z29" s="174"/>
      <c r="AA29" s="174"/>
      <c r="AB29" s="251" t="s">
        <v>6386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2832</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4683</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2900</v>
      </c>
      <c r="BX32" s="765" t="s">
        <v>6402</v>
      </c>
      <c r="BY32" s="174"/>
      <c r="BZ32" s="765" t="s">
        <v>4507</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4128</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3121</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4864</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4700</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3150</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2009</v>
      </c>
      <c r="S4" s="174"/>
      <c r="T4" s="749" t="s">
        <v>2004</v>
      </c>
      <c r="U4" s="174"/>
      <c r="V4" s="174"/>
      <c r="W4" s="749" t="s">
        <v>6429</v>
      </c>
      <c r="X4" s="174"/>
      <c r="Y4" s="174"/>
      <c r="Z4" s="251" t="s">
        <v>6430</v>
      </c>
      <c r="AA4" s="174"/>
      <c r="AB4" s="174"/>
      <c r="AC4" s="174"/>
      <c r="AD4" s="174"/>
      <c r="AE4" s="174"/>
      <c r="AF4" s="716"/>
      <c r="AG4" s="716"/>
    </row>
    <row r="5">
      <c r="A5" s="852" t="s">
        <v>5690</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4957</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2771</v>
      </c>
      <c r="AA2" s="887" t="s">
        <v>4980</v>
      </c>
      <c r="AB2" s="887" t="s">
        <v>6495</v>
      </c>
      <c r="AC2" s="887" t="s">
        <v>6496</v>
      </c>
      <c r="AD2" s="882" t="s">
        <v>641</v>
      </c>
      <c r="AE2" s="882" t="s">
        <v>5669</v>
      </c>
      <c r="AF2" s="888" t="s">
        <v>6497</v>
      </c>
      <c r="AG2" s="888" t="s">
        <v>6498</v>
      </c>
      <c r="AH2" s="888" t="s">
        <v>2866</v>
      </c>
      <c r="AI2" s="888" t="s">
        <v>4031</v>
      </c>
      <c r="AJ2" s="888" t="s">
        <v>6499</v>
      </c>
      <c r="AK2" s="888" t="s">
        <v>6500</v>
      </c>
      <c r="AL2" s="888" t="s">
        <v>6501</v>
      </c>
      <c r="AM2" s="889" t="s">
        <v>6502</v>
      </c>
      <c r="AN2" s="889" t="s">
        <v>6503</v>
      </c>
      <c r="AO2" s="889" t="s">
        <v>2519</v>
      </c>
      <c r="AP2" s="889" t="s">
        <v>6504</v>
      </c>
      <c r="AQ2" s="889" t="s">
        <v>6505</v>
      </c>
      <c r="AR2" s="889" t="s">
        <v>2708</v>
      </c>
      <c r="AS2" s="889" t="s">
        <v>791</v>
      </c>
      <c r="AT2" s="890" t="s">
        <v>6506</v>
      </c>
      <c r="AU2" s="891" t="s">
        <v>6507</v>
      </c>
      <c r="AV2" s="891" t="str">
        <f t="shared" ref="AV2:AV23"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2517</v>
      </c>
      <c r="Y3" s="887" t="s">
        <v>773</v>
      </c>
      <c r="Z3" s="887" t="s">
        <v>6528</v>
      </c>
      <c r="AA3" s="887" t="s">
        <v>5576</v>
      </c>
      <c r="AB3" s="887" t="s">
        <v>5646</v>
      </c>
      <c r="AC3" s="887" t="s">
        <v>4936</v>
      </c>
      <c r="AD3" s="882" t="s">
        <v>6529</v>
      </c>
      <c r="AE3" s="882" t="s">
        <v>6530</v>
      </c>
      <c r="AF3" s="888" t="s">
        <v>6531</v>
      </c>
      <c r="AG3" s="888" t="s">
        <v>6532</v>
      </c>
      <c r="AH3" s="888" t="s">
        <v>2377</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2491</v>
      </c>
      <c r="AF4" s="888" t="s">
        <v>2331</v>
      </c>
      <c r="AG4" s="888" t="s">
        <v>6566</v>
      </c>
      <c r="AH4" s="888" t="s">
        <v>3143</v>
      </c>
      <c r="AI4" s="888" t="s">
        <v>6567</v>
      </c>
      <c r="AJ4" s="888" t="s">
        <v>6568</v>
      </c>
      <c r="AK4" s="888" t="s">
        <v>1777</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2285</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2771</v>
      </c>
      <c r="AA5" s="901" t="s">
        <v>4980</v>
      </c>
      <c r="AB5" s="901" t="s">
        <v>6495</v>
      </c>
      <c r="AC5" s="903" t="s">
        <v>4468</v>
      </c>
      <c r="AD5" s="903" t="s">
        <v>6581</v>
      </c>
      <c r="AE5" s="904" t="s">
        <v>5669</v>
      </c>
      <c r="AF5" s="905" t="s">
        <v>6582</v>
      </c>
      <c r="AG5" s="906" t="s">
        <v>6583</v>
      </c>
      <c r="AH5" s="901" t="s">
        <v>2866</v>
      </c>
      <c r="AI5" s="903" t="s">
        <v>6584</v>
      </c>
      <c r="AJ5" s="901" t="s">
        <v>6499</v>
      </c>
      <c r="AK5" s="905" t="s">
        <v>6585</v>
      </c>
      <c r="AL5" s="904" t="s">
        <v>6501</v>
      </c>
      <c r="AM5" s="901" t="s">
        <v>6502</v>
      </c>
      <c r="AN5" s="906" t="s">
        <v>3307</v>
      </c>
      <c r="AO5" s="906" t="s">
        <v>5491</v>
      </c>
      <c r="AP5" s="906" t="s">
        <v>6586</v>
      </c>
      <c r="AQ5" s="904" t="s">
        <v>6505</v>
      </c>
      <c r="AR5" s="906" t="s">
        <v>6587</v>
      </c>
      <c r="AS5" s="906" t="s">
        <v>2735</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2370</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1747</v>
      </c>
      <c r="AN6" s="915" t="s">
        <v>3187</v>
      </c>
      <c r="AO6" s="917" t="s">
        <v>2519</v>
      </c>
      <c r="AP6" s="907" t="s">
        <v>6609</v>
      </c>
      <c r="AQ6" s="908" t="s">
        <v>6610</v>
      </c>
      <c r="AR6" s="914" t="s">
        <v>2708</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2096</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3073</v>
      </c>
      <c r="AT7" s="938" t="s">
        <v>6506</v>
      </c>
      <c r="AU7" s="939" t="s">
        <v>6638</v>
      </c>
      <c r="AV7" s="908" t="str">
        <f t="shared" si="1"/>
        <v>2:59</v>
      </c>
      <c r="AW7" s="940"/>
    </row>
    <row r="8" ht="15.75" customHeight="1">
      <c r="A8" s="941" t="s">
        <v>2298</v>
      </c>
      <c r="B8" s="899" t="s">
        <v>6480</v>
      </c>
      <c r="C8" s="942">
        <v>0.049837962962962966</v>
      </c>
      <c r="D8" s="943" t="s">
        <v>6639</v>
      </c>
      <c r="E8" s="944" t="s">
        <v>4760</v>
      </c>
      <c r="F8" s="944" t="s">
        <v>6640</v>
      </c>
      <c r="G8" s="944" t="s">
        <v>6641</v>
      </c>
      <c r="H8" s="945" t="s">
        <v>6642</v>
      </c>
      <c r="I8" s="946" t="s">
        <v>4686</v>
      </c>
      <c r="J8" s="947" t="s">
        <v>6537</v>
      </c>
      <c r="K8" s="947" t="s">
        <v>6619</v>
      </c>
      <c r="L8" s="947" t="s">
        <v>4963</v>
      </c>
      <c r="M8" s="947" t="s">
        <v>6643</v>
      </c>
      <c r="N8" s="948" t="s">
        <v>5786</v>
      </c>
      <c r="O8" s="947" t="s">
        <v>6644</v>
      </c>
      <c r="P8" s="947" t="s">
        <v>6617</v>
      </c>
      <c r="Q8" s="949" t="s">
        <v>6645</v>
      </c>
      <c r="R8" s="949" t="s">
        <v>2326</v>
      </c>
      <c r="S8" s="950" t="str">
        <f>HYPERLINK("https://clips.twitch.tv/AbstemiousClumsyLaptopCharlietheUnicorn","1:17.62")</f>
        <v>1:17.62</v>
      </c>
      <c r="T8" s="949" t="s">
        <v>6646</v>
      </c>
      <c r="U8" s="951" t="s">
        <v>5516</v>
      </c>
      <c r="V8" s="951" t="s">
        <v>3198</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4896</v>
      </c>
      <c r="AI8" s="953" t="s">
        <v>6653</v>
      </c>
      <c r="AJ8" s="953" t="s">
        <v>6654</v>
      </c>
      <c r="AK8" s="953" t="s">
        <v>6655</v>
      </c>
      <c r="AL8" s="953" t="s">
        <v>2019</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2270</v>
      </c>
      <c r="M9" s="907" t="s">
        <v>3520</v>
      </c>
      <c r="N9" s="907" t="s">
        <v>6667</v>
      </c>
      <c r="O9" s="907" t="s">
        <v>6668</v>
      </c>
      <c r="P9" s="907" t="s">
        <v>6664</v>
      </c>
      <c r="Q9" s="907" t="s">
        <v>6669</v>
      </c>
      <c r="R9" s="907" t="s">
        <v>3170</v>
      </c>
      <c r="S9" s="958" t="s">
        <v>6670</v>
      </c>
      <c r="T9" s="907" t="s">
        <v>6671</v>
      </c>
      <c r="U9" s="907" t="s">
        <v>6672</v>
      </c>
      <c r="V9" s="907" t="s">
        <v>2780</v>
      </c>
      <c r="W9" s="907" t="s">
        <v>6673</v>
      </c>
      <c r="X9" s="907" t="s">
        <v>1379</v>
      </c>
      <c r="Y9" s="907" t="s">
        <v>4983</v>
      </c>
      <c r="Z9" s="907" t="s">
        <v>6674</v>
      </c>
      <c r="AA9" s="907" t="s">
        <v>6675</v>
      </c>
      <c r="AB9" s="907" t="s">
        <v>1744</v>
      </c>
      <c r="AC9" s="907" t="s">
        <v>2491</v>
      </c>
      <c r="AD9" s="907" t="s">
        <v>2533</v>
      </c>
      <c r="AE9" s="907" t="s">
        <v>6631</v>
      </c>
      <c r="AF9" s="907" t="s">
        <v>6676</v>
      </c>
      <c r="AG9" s="907" t="s">
        <v>6677</v>
      </c>
      <c r="AH9" s="907" t="s">
        <v>6678</v>
      </c>
      <c r="AI9" s="907" t="s">
        <v>6679</v>
      </c>
      <c r="AJ9" s="907" t="s">
        <v>6680</v>
      </c>
      <c r="AK9" s="907" t="s">
        <v>3252</v>
      </c>
      <c r="AL9" s="907" t="s">
        <v>6681</v>
      </c>
      <c r="AM9" s="907" t="s">
        <v>6682</v>
      </c>
      <c r="AN9" s="930" t="s">
        <v>2285</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4937</v>
      </c>
      <c r="N10" s="947" t="s">
        <v>6693</v>
      </c>
      <c r="O10" s="948" t="s">
        <v>6694</v>
      </c>
      <c r="P10" s="947" t="s">
        <v>6695</v>
      </c>
      <c r="Q10" s="949" t="s">
        <v>2792</v>
      </c>
      <c r="R10" s="951" t="s">
        <v>6696</v>
      </c>
      <c r="S10" s="951" t="s">
        <v>6697</v>
      </c>
      <c r="T10" s="951" t="s">
        <v>6698</v>
      </c>
      <c r="U10" s="951" t="s">
        <v>6699</v>
      </c>
      <c r="V10" s="949" t="s">
        <v>6700</v>
      </c>
      <c r="W10" s="952" t="s">
        <v>6701</v>
      </c>
      <c r="X10" s="962" t="s">
        <v>6702</v>
      </c>
      <c r="Y10" s="952" t="s">
        <v>2733</v>
      </c>
      <c r="Z10" s="952" t="s">
        <v>6703</v>
      </c>
      <c r="AA10" s="952" t="s">
        <v>6704</v>
      </c>
      <c r="AB10" s="962" t="s">
        <v>5465</v>
      </c>
      <c r="AC10" s="962" t="s">
        <v>1994</v>
      </c>
      <c r="AD10" s="960" t="s">
        <v>6705</v>
      </c>
      <c r="AE10" s="960" t="s">
        <v>6706</v>
      </c>
      <c r="AF10" s="963" t="s">
        <v>6707</v>
      </c>
      <c r="AG10" s="953" t="s">
        <v>6708</v>
      </c>
      <c r="AH10" s="953" t="s">
        <v>6709</v>
      </c>
      <c r="AI10" s="953" t="s">
        <v>5302</v>
      </c>
      <c r="AJ10" s="963" t="s">
        <v>6710</v>
      </c>
      <c r="AK10" s="963" t="s">
        <v>761</v>
      </c>
      <c r="AL10" s="953" t="s">
        <v>3085</v>
      </c>
      <c r="AM10" s="955" t="s">
        <v>6711</v>
      </c>
      <c r="AN10" s="954" t="s">
        <v>2224</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1719</v>
      </c>
      <c r="B11" s="899" t="s">
        <v>6480</v>
      </c>
      <c r="C11" s="911">
        <v>0.05005787037037037</v>
      </c>
      <c r="D11" s="936" t="s">
        <v>6718</v>
      </c>
      <c r="E11" s="908" t="s">
        <v>2750</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2058</v>
      </c>
      <c r="W11" s="908" t="s">
        <v>6731</v>
      </c>
      <c r="X11" s="907" t="s">
        <v>6732</v>
      </c>
      <c r="Y11" s="908" t="s">
        <v>6733</v>
      </c>
      <c r="Z11" s="907" t="s">
        <v>6734</v>
      </c>
      <c r="AA11" s="908" t="s">
        <v>568</v>
      </c>
      <c r="AB11" s="907" t="s">
        <v>1100</v>
      </c>
      <c r="AC11" s="908" t="s">
        <v>4510</v>
      </c>
      <c r="AD11" s="908" t="s">
        <v>6735</v>
      </c>
      <c r="AE11" s="907" t="s">
        <v>4892</v>
      </c>
      <c r="AF11" s="908" t="s">
        <v>6736</v>
      </c>
      <c r="AG11" s="908" t="s">
        <v>478</v>
      </c>
      <c r="AH11" s="907" t="s">
        <v>4590</v>
      </c>
      <c r="AI11" s="908" t="s">
        <v>6533</v>
      </c>
      <c r="AJ11" s="907" t="s">
        <v>6737</v>
      </c>
      <c r="AK11" s="908" t="s">
        <v>6738</v>
      </c>
      <c r="AL11" s="908" t="s">
        <v>2800</v>
      </c>
      <c r="AM11" s="907" t="s">
        <v>6739</v>
      </c>
      <c r="AN11" s="908" t="s">
        <v>3135</v>
      </c>
      <c r="AO11" s="907" t="s">
        <v>6740</v>
      </c>
      <c r="AP11" s="908" t="s">
        <v>6741</v>
      </c>
      <c r="AQ11" s="908" t="s">
        <v>6742</v>
      </c>
      <c r="AR11" s="908" t="s">
        <v>1748</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4710</v>
      </c>
      <c r="J12" s="930" t="s">
        <v>2438</v>
      </c>
      <c r="K12" s="930" t="s">
        <v>6750</v>
      </c>
      <c r="L12" s="930" t="s">
        <v>2672</v>
      </c>
      <c r="M12" s="930" t="s">
        <v>6751</v>
      </c>
      <c r="N12" s="930" t="s">
        <v>6752</v>
      </c>
      <c r="O12" s="930" t="s">
        <v>6753</v>
      </c>
      <c r="P12" s="930" t="s">
        <v>3358</v>
      </c>
      <c r="Q12" s="930" t="s">
        <v>4050</v>
      </c>
      <c r="R12" s="930" t="s">
        <v>1768</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2225</v>
      </c>
      <c r="AP12" s="967" t="s">
        <v>6504</v>
      </c>
      <c r="AQ12" s="930" t="s">
        <v>1839</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3206</v>
      </c>
      <c r="Q13" s="908" t="s">
        <v>3878</v>
      </c>
      <c r="R13" s="908" t="s">
        <v>6780</v>
      </c>
      <c r="S13" s="908" t="s">
        <v>6781</v>
      </c>
      <c r="T13" s="908" t="s">
        <v>5726</v>
      </c>
      <c r="U13" s="907" t="s">
        <v>6782</v>
      </c>
      <c r="V13" s="908" t="s">
        <v>6700</v>
      </c>
      <c r="W13" s="907" t="s">
        <v>5418</v>
      </c>
      <c r="X13" s="907" t="s">
        <v>6783</v>
      </c>
      <c r="Y13" s="908" t="s">
        <v>2211</v>
      </c>
      <c r="Z13" s="907" t="s">
        <v>6784</v>
      </c>
      <c r="AA13" s="908" t="s">
        <v>6785</v>
      </c>
      <c r="AB13" s="908" t="s">
        <v>2708</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2538</v>
      </c>
      <c r="AO13" s="908" t="s">
        <v>6593</v>
      </c>
      <c r="AP13" s="908" t="s">
        <v>6792</v>
      </c>
      <c r="AQ13" s="908" t="s">
        <v>907</v>
      </c>
      <c r="AR13" s="908" t="s">
        <v>5749</v>
      </c>
      <c r="AS13" s="908" t="s">
        <v>4988</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2163</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2940</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1944</v>
      </c>
      <c r="AL14" s="906" t="s">
        <v>6818</v>
      </c>
      <c r="AM14" s="905" t="s">
        <v>6783</v>
      </c>
      <c r="AN14" s="906" t="s">
        <v>6681</v>
      </c>
      <c r="AO14" s="906" t="s">
        <v>2078</v>
      </c>
      <c r="AP14" s="906" t="s">
        <v>6819</v>
      </c>
      <c r="AQ14" s="906" t="s">
        <v>6820</v>
      </c>
      <c r="AR14" s="906" t="s">
        <v>6821</v>
      </c>
      <c r="AS14" s="905">
        <v>46.49</v>
      </c>
      <c r="AT14" s="906" t="s">
        <v>2728</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2927</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4764</v>
      </c>
      <c r="Y15" s="962" t="s">
        <v>6664</v>
      </c>
      <c r="Z15" s="962" t="s">
        <v>6835</v>
      </c>
      <c r="AA15" s="952" t="s">
        <v>6498</v>
      </c>
      <c r="AB15" s="962" t="s">
        <v>6836</v>
      </c>
      <c r="AC15" s="962" t="s">
        <v>4974</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4961</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2800</v>
      </c>
      <c r="M16" s="907" t="s">
        <v>6859</v>
      </c>
      <c r="N16" s="907" t="s">
        <v>2614</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2562</v>
      </c>
      <c r="AM16" s="908" t="s">
        <v>4594</v>
      </c>
      <c r="AN16" s="908" t="s">
        <v>6501</v>
      </c>
      <c r="AO16" s="908" t="s">
        <v>1434</v>
      </c>
      <c r="AP16" s="908" t="s">
        <v>6872</v>
      </c>
      <c r="AQ16" s="971" t="s">
        <v>6505</v>
      </c>
      <c r="AR16" s="908" t="s">
        <v>378</v>
      </c>
      <c r="AS16" s="908" t="s">
        <v>4674</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3203</v>
      </c>
      <c r="J17" s="947" t="s">
        <v>1745</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4764</v>
      </c>
      <c r="Y17" s="952" t="s">
        <v>1131</v>
      </c>
      <c r="Z17" s="952" t="s">
        <v>5601</v>
      </c>
      <c r="AA17" s="952" t="s">
        <v>6888</v>
      </c>
      <c r="AB17" s="952" t="s">
        <v>6889</v>
      </c>
      <c r="AC17" s="952" t="s">
        <v>6761</v>
      </c>
      <c r="AD17" s="944" t="s">
        <v>6890</v>
      </c>
      <c r="AE17" s="944" t="s">
        <v>4906</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2645</v>
      </c>
      <c r="T18" s="951" t="s">
        <v>6913</v>
      </c>
      <c r="U18" s="984" t="s">
        <v>6525</v>
      </c>
      <c r="V18" s="951" t="s">
        <v>6914</v>
      </c>
      <c r="W18" s="962" t="s">
        <v>6915</v>
      </c>
      <c r="X18" s="985" t="s">
        <v>2517</v>
      </c>
      <c r="Y18" s="962" t="s">
        <v>6916</v>
      </c>
      <c r="Z18" s="952" t="s">
        <v>6917</v>
      </c>
      <c r="AA18" s="962" t="s">
        <v>6918</v>
      </c>
      <c r="AB18" s="985" t="s">
        <v>5646</v>
      </c>
      <c r="AC18" s="962" t="s">
        <v>2529</v>
      </c>
      <c r="AD18" s="986" t="s">
        <v>6529</v>
      </c>
      <c r="AE18" s="944" t="s">
        <v>5065</v>
      </c>
      <c r="AF18" s="953" t="s">
        <v>6919</v>
      </c>
      <c r="AG18" s="963" t="s">
        <v>3181</v>
      </c>
      <c r="AH18" s="963" t="s">
        <v>6920</v>
      </c>
      <c r="AI18" s="987" t="s">
        <v>6533</v>
      </c>
      <c r="AJ18" s="963" t="s">
        <v>6921</v>
      </c>
      <c r="AK18" s="988" t="s">
        <v>6535</v>
      </c>
      <c r="AL18" s="963" t="s">
        <v>2761</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2045</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4974</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1677</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2422</v>
      </c>
      <c r="I20" s="945" t="s">
        <v>1120</v>
      </c>
      <c r="J20" s="947" t="s">
        <v>4491</v>
      </c>
      <c r="K20" s="996" t="s">
        <v>6951</v>
      </c>
      <c r="L20" s="947" t="s">
        <v>6367</v>
      </c>
      <c r="M20" s="947" t="s">
        <v>6952</v>
      </c>
      <c r="N20" s="947" t="s">
        <v>6953</v>
      </c>
      <c r="O20" s="947" t="s">
        <v>6954</v>
      </c>
      <c r="P20" s="930" t="s">
        <v>740</v>
      </c>
      <c r="Q20" s="949" t="s">
        <v>6955</v>
      </c>
      <c r="R20" s="949" t="s">
        <v>1945</v>
      </c>
      <c r="S20" s="949" t="s">
        <v>6956</v>
      </c>
      <c r="T20" s="949" t="s">
        <v>2061</v>
      </c>
      <c r="U20" s="949" t="s">
        <v>6957</v>
      </c>
      <c r="V20" s="949" t="s">
        <v>6809</v>
      </c>
      <c r="W20" s="952" t="s">
        <v>6958</v>
      </c>
      <c r="X20" s="952" t="s">
        <v>6959</v>
      </c>
      <c r="Y20" s="952" t="s">
        <v>6631</v>
      </c>
      <c r="Z20" s="952" t="s">
        <v>6960</v>
      </c>
      <c r="AA20" s="952" t="s">
        <v>6961</v>
      </c>
      <c r="AB20" s="952" t="s">
        <v>6962</v>
      </c>
      <c r="AC20" s="952" t="s">
        <v>6963</v>
      </c>
      <c r="AD20" s="944" t="s">
        <v>6964</v>
      </c>
      <c r="AE20" s="944" t="s">
        <v>2945</v>
      </c>
      <c r="AF20" s="953" t="s">
        <v>6965</v>
      </c>
      <c r="AG20" s="953" t="s">
        <v>765</v>
      </c>
      <c r="AH20" s="953" t="s">
        <v>3360</v>
      </c>
      <c r="AI20" s="953" t="s">
        <v>6815</v>
      </c>
      <c r="AJ20" s="953" t="s">
        <v>6966</v>
      </c>
      <c r="AK20" s="953" t="s">
        <v>6967</v>
      </c>
      <c r="AL20" s="953" t="s">
        <v>1925</v>
      </c>
      <c r="AM20" s="955" t="s">
        <v>6968</v>
      </c>
      <c r="AN20" s="955" t="s">
        <v>6969</v>
      </c>
      <c r="AO20" s="955" t="s">
        <v>2325</v>
      </c>
      <c r="AP20" s="955" t="s">
        <v>6970</v>
      </c>
      <c r="AQ20" s="955" t="s">
        <v>6971</v>
      </c>
      <c r="AR20" s="955" t="s">
        <v>6972</v>
      </c>
      <c r="AS20" s="955" t="s">
        <v>6944</v>
      </c>
      <c r="AT20" s="947" t="s">
        <v>6973</v>
      </c>
      <c r="AU20" s="939" t="s">
        <v>6974</v>
      </c>
      <c r="AV20" s="908" t="str">
        <f t="shared" si="1"/>
        <v>1:56</v>
      </c>
      <c r="AW20" s="991"/>
    </row>
    <row r="21" ht="15.75" customHeight="1">
      <c r="A21" s="973" t="s">
        <v>2074</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4974</v>
      </c>
      <c r="AD21" s="981" t="str">
        <f>HYPERLINK("https://www.youtube.com/watch?v=ikF77QyREZg","1:50.34")</f>
        <v>1:50.34</v>
      </c>
      <c r="AE21" s="960" t="s">
        <v>6706</v>
      </c>
      <c r="AF21" s="963" t="s">
        <v>6986</v>
      </c>
      <c r="AG21" s="999" t="str">
        <f>HYPERLINK("https://www.youtube.com/watch?v=KXwTRrVVluY","1:30.62")</f>
        <v>1:30.62</v>
      </c>
      <c r="AH21" s="963" t="s">
        <v>2475</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1915</v>
      </c>
      <c r="F22" s="907" t="s">
        <v>6994</v>
      </c>
      <c r="G22" s="907" t="s">
        <v>6995</v>
      </c>
      <c r="H22" s="907" t="s">
        <v>6996</v>
      </c>
      <c r="I22" s="1002" t="s">
        <v>6997</v>
      </c>
      <c r="J22" s="907" t="s">
        <v>6998</v>
      </c>
      <c r="K22" s="907" t="s">
        <v>2025</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1880</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4843</v>
      </c>
      <c r="AG23" s="953" t="s">
        <v>7037</v>
      </c>
      <c r="AH23" s="953" t="s">
        <v>2717</v>
      </c>
      <c r="AI23" s="953" t="s">
        <v>5642</v>
      </c>
      <c r="AJ23" s="953" t="s">
        <v>7038</v>
      </c>
      <c r="AK23" s="953" t="s">
        <v>4764</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c r="A24" s="973" t="s">
        <v>426</v>
      </c>
      <c r="B24" s="974" t="s">
        <v>6480</v>
      </c>
      <c r="C24" s="921">
        <v>0.050555555555555555</v>
      </c>
      <c r="D24" s="930" t="s">
        <v>7046</v>
      </c>
      <c r="E24" s="930" t="s">
        <v>7047</v>
      </c>
      <c r="F24" s="930" t="s">
        <v>7048</v>
      </c>
      <c r="G24" s="930" t="s">
        <v>7049</v>
      </c>
      <c r="H24" s="930" t="s">
        <v>4734</v>
      </c>
      <c r="I24" s="930" t="s">
        <v>4255</v>
      </c>
      <c r="J24" s="930" t="s">
        <v>7050</v>
      </c>
      <c r="K24" s="930" t="s">
        <v>7051</v>
      </c>
      <c r="L24" s="930" t="s">
        <v>3492</v>
      </c>
      <c r="M24" s="930" t="s">
        <v>3232</v>
      </c>
      <c r="N24" s="930" t="s">
        <v>6967</v>
      </c>
      <c r="O24" s="930" t="s">
        <v>7052</v>
      </c>
      <c r="P24" s="930" t="s">
        <v>7053</v>
      </c>
      <c r="Q24" s="930" t="s">
        <v>7054</v>
      </c>
      <c r="R24" s="930" t="s">
        <v>204</v>
      </c>
      <c r="S24" s="930" t="s">
        <v>7055</v>
      </c>
      <c r="T24" s="930" t="s">
        <v>6532</v>
      </c>
      <c r="U24" s="930" t="s">
        <v>7056</v>
      </c>
      <c r="V24" s="930" t="s">
        <v>7057</v>
      </c>
      <c r="W24" s="930" t="s">
        <v>3882</v>
      </c>
      <c r="X24" s="930" t="s">
        <v>7058</v>
      </c>
      <c r="Y24" s="930" t="s">
        <v>4089</v>
      </c>
      <c r="Z24" s="930" t="s">
        <v>7059</v>
      </c>
      <c r="AA24" s="930" t="s">
        <v>7060</v>
      </c>
      <c r="AB24" s="930" t="s">
        <v>1408</v>
      </c>
      <c r="AC24" s="930" t="s">
        <v>4974</v>
      </c>
      <c r="AD24" s="930" t="s">
        <v>7061</v>
      </c>
      <c r="AE24" s="930" t="s">
        <v>6631</v>
      </c>
      <c r="AF24" s="930" t="s">
        <v>7062</v>
      </c>
      <c r="AG24" s="930" t="s">
        <v>4085</v>
      </c>
      <c r="AH24" s="930" t="s">
        <v>7063</v>
      </c>
      <c r="AI24" s="930" t="s">
        <v>7064</v>
      </c>
      <c r="AJ24" s="930" t="s">
        <v>7065</v>
      </c>
      <c r="AK24" s="930" t="s">
        <v>1676</v>
      </c>
      <c r="AL24" s="930" t="s">
        <v>2512</v>
      </c>
      <c r="AM24" s="930" t="s">
        <v>2847</v>
      </c>
      <c r="AN24" s="930" t="s">
        <v>3544</v>
      </c>
      <c r="AO24" s="930" t="s">
        <v>5122</v>
      </c>
      <c r="AP24" s="930" t="s">
        <v>7066</v>
      </c>
      <c r="AQ24" s="930" t="s">
        <v>7067</v>
      </c>
      <c r="AR24" s="930" t="s">
        <v>6656</v>
      </c>
      <c r="AS24" s="930" t="s">
        <v>4271</v>
      </c>
      <c r="AT24" s="930" t="s">
        <v>7068</v>
      </c>
      <c r="AU24" s="939" t="s">
        <v>6946</v>
      </c>
      <c r="AV24" s="939" t="s">
        <v>6112</v>
      </c>
      <c r="AW24" s="975" t="s">
        <v>7069</v>
      </c>
    </row>
    <row r="25" ht="15.75" customHeight="1">
      <c r="A25" s="910" t="s">
        <v>616</v>
      </c>
      <c r="B25" s="966" t="s">
        <v>6509</v>
      </c>
      <c r="C25" s="911">
        <v>0.05056712962962963</v>
      </c>
      <c r="D25" s="1004" t="s">
        <v>6510</v>
      </c>
      <c r="E25" s="1005" t="s">
        <v>6511</v>
      </c>
      <c r="F25" s="1005" t="s">
        <v>6512</v>
      </c>
      <c r="G25" s="907" t="s">
        <v>7070</v>
      </c>
      <c r="H25" s="907" t="s">
        <v>7071</v>
      </c>
      <c r="I25" s="1005" t="s">
        <v>6515</v>
      </c>
      <c r="J25" s="907" t="s">
        <v>7072</v>
      </c>
      <c r="K25" s="1005" t="s">
        <v>5723</v>
      </c>
      <c r="L25" s="907" t="s">
        <v>7073</v>
      </c>
      <c r="M25" s="907" t="s">
        <v>7074</v>
      </c>
      <c r="N25" s="907" t="s">
        <v>7075</v>
      </c>
      <c r="O25" s="907" t="s">
        <v>7076</v>
      </c>
      <c r="P25" s="907" t="s">
        <v>3206</v>
      </c>
      <c r="Q25" s="907" t="s">
        <v>7077</v>
      </c>
      <c r="R25" s="907" t="s">
        <v>7078</v>
      </c>
      <c r="S25" s="907" t="s">
        <v>7079</v>
      </c>
      <c r="T25" s="1005" t="s">
        <v>6524</v>
      </c>
      <c r="U25" s="907" t="s">
        <v>7080</v>
      </c>
      <c r="V25" s="907" t="s">
        <v>1918</v>
      </c>
      <c r="W25" s="907" t="s">
        <v>7081</v>
      </c>
      <c r="X25" s="907" t="s">
        <v>7082</v>
      </c>
      <c r="Y25" s="907" t="s">
        <v>2569</v>
      </c>
      <c r="Z25" s="1005" t="s">
        <v>6528</v>
      </c>
      <c r="AA25" s="1005" t="s">
        <v>5576</v>
      </c>
      <c r="AB25" s="907" t="s">
        <v>7083</v>
      </c>
      <c r="AC25" s="908" t="s">
        <v>417</v>
      </c>
      <c r="AD25" s="907" t="s">
        <v>7084</v>
      </c>
      <c r="AE25" s="907" t="s">
        <v>7085</v>
      </c>
      <c r="AF25" s="907" t="s">
        <v>7086</v>
      </c>
      <c r="AG25" s="1005" t="s">
        <v>6532</v>
      </c>
      <c r="AH25" s="1005" t="s">
        <v>2377</v>
      </c>
      <c r="AI25" s="907" t="s">
        <v>7087</v>
      </c>
      <c r="AJ25" s="907" t="s">
        <v>7088</v>
      </c>
      <c r="AK25" s="907" t="s">
        <v>4850</v>
      </c>
      <c r="AL25" s="1005" t="s">
        <v>3256</v>
      </c>
      <c r="AM25" s="907" t="s">
        <v>6704</v>
      </c>
      <c r="AN25" s="1005" t="s">
        <v>232</v>
      </c>
      <c r="AO25" s="1005" t="s">
        <v>6537</v>
      </c>
      <c r="AP25" s="907" t="s">
        <v>7089</v>
      </c>
      <c r="AQ25" s="907" t="s">
        <v>5489</v>
      </c>
      <c r="AR25" s="1005" t="s">
        <v>6540</v>
      </c>
      <c r="AS25" s="907" t="s">
        <v>3555</v>
      </c>
      <c r="AT25" s="907" t="s">
        <v>7090</v>
      </c>
      <c r="AU25" s="907" t="s">
        <v>7091</v>
      </c>
      <c r="AV25" s="908" t="str">
        <f t="shared" ref="AV25:AV42" si="2">TEXT(AU25-C25,"m:ss")</f>
        <v>3:34</v>
      </c>
      <c r="AW25" s="1006" t="s">
        <v>7092</v>
      </c>
    </row>
    <row r="26" ht="15.75" customHeight="1">
      <c r="A26" s="957" t="s">
        <v>426</v>
      </c>
      <c r="B26" s="966" t="s">
        <v>6509</v>
      </c>
      <c r="C26" s="992">
        <v>0.05056712962962963</v>
      </c>
      <c r="D26" s="936" t="s">
        <v>7093</v>
      </c>
      <c r="E26" s="908" t="s">
        <v>6748</v>
      </c>
      <c r="F26" s="908" t="s">
        <v>6773</v>
      </c>
      <c r="G26" s="908" t="s">
        <v>7094</v>
      </c>
      <c r="H26" s="1007" t="s">
        <v>6514</v>
      </c>
      <c r="I26" s="908" t="s">
        <v>837</v>
      </c>
      <c r="J26" s="907" t="s">
        <v>7095</v>
      </c>
      <c r="K26" s="907" t="s">
        <v>7095</v>
      </c>
      <c r="L26" s="908" t="s">
        <v>7096</v>
      </c>
      <c r="M26" s="908" t="s">
        <v>4756</v>
      </c>
      <c r="N26" s="908" t="s">
        <v>6738</v>
      </c>
      <c r="O26" s="1005" t="s">
        <v>6520</v>
      </c>
      <c r="P26" s="908" t="s">
        <v>7097</v>
      </c>
      <c r="Q26" s="908" t="s">
        <v>666</v>
      </c>
      <c r="R26" s="907" t="s">
        <v>7095</v>
      </c>
      <c r="S26" s="908" t="s">
        <v>7098</v>
      </c>
      <c r="T26" s="908" t="s">
        <v>660</v>
      </c>
      <c r="U26" s="908" t="s">
        <v>7099</v>
      </c>
      <c r="V26" s="908" t="s">
        <v>7100</v>
      </c>
      <c r="W26" s="908" t="s">
        <v>7101</v>
      </c>
      <c r="X26" s="908" t="s">
        <v>6888</v>
      </c>
      <c r="Y26" s="908" t="s">
        <v>6761</v>
      </c>
      <c r="Z26" s="908" t="s">
        <v>2276</v>
      </c>
      <c r="AA26" s="908" t="s">
        <v>7102</v>
      </c>
      <c r="AB26" s="908" t="s">
        <v>7103</v>
      </c>
      <c r="AC26" s="908" t="s">
        <v>3358</v>
      </c>
      <c r="AD26" s="908" t="s">
        <v>7104</v>
      </c>
      <c r="AE26" s="908" t="s">
        <v>7033</v>
      </c>
      <c r="AF26" s="908" t="s">
        <v>7105</v>
      </c>
      <c r="AG26" s="908" t="s">
        <v>3684</v>
      </c>
      <c r="AH26" s="908" t="s">
        <v>7106</v>
      </c>
      <c r="AI26" s="908" t="s">
        <v>7107</v>
      </c>
      <c r="AJ26" s="908" t="s">
        <v>7108</v>
      </c>
      <c r="AK26" s="908" t="s">
        <v>155</v>
      </c>
      <c r="AL26" s="908" t="s">
        <v>6892</v>
      </c>
      <c r="AM26" s="908" t="s">
        <v>7109</v>
      </c>
      <c r="AN26" s="907" t="s">
        <v>7110</v>
      </c>
      <c r="AO26" s="907" t="s">
        <v>7095</v>
      </c>
      <c r="AP26" s="908" t="s">
        <v>7111</v>
      </c>
      <c r="AQ26" s="908" t="s">
        <v>5612</v>
      </c>
      <c r="AR26" s="908" t="s">
        <v>7112</v>
      </c>
      <c r="AS26" s="908" t="s">
        <v>7113</v>
      </c>
      <c r="AT26" s="1007" t="s">
        <v>6541</v>
      </c>
      <c r="AU26" s="907" t="s">
        <v>7114</v>
      </c>
      <c r="AV26" s="908" t="str">
        <f t="shared" si="2"/>
        <v>3:07</v>
      </c>
      <c r="AW26" s="972" t="s">
        <v>7115</v>
      </c>
    </row>
    <row r="27" ht="15.75" customHeight="1">
      <c r="A27" s="959" t="s">
        <v>3488</v>
      </c>
      <c r="B27" s="899" t="s">
        <v>6480</v>
      </c>
      <c r="C27" s="997">
        <v>0.05060185185185185</v>
      </c>
      <c r="D27" s="936" t="s">
        <v>7116</v>
      </c>
      <c r="E27" s="960" t="s">
        <v>7117</v>
      </c>
      <c r="F27" s="960" t="s">
        <v>5532</v>
      </c>
      <c r="G27" s="960" t="s">
        <v>7118</v>
      </c>
      <c r="H27" s="946" t="s">
        <v>7119</v>
      </c>
      <c r="I27" s="946" t="s">
        <v>6997</v>
      </c>
      <c r="J27" s="948" t="s">
        <v>6821</v>
      </c>
      <c r="K27" s="948" t="s">
        <v>5866</v>
      </c>
      <c r="L27" s="948" t="s">
        <v>4604</v>
      </c>
      <c r="M27" s="948" t="s">
        <v>7120</v>
      </c>
      <c r="N27" s="948" t="s">
        <v>4317</v>
      </c>
      <c r="O27" s="948" t="s">
        <v>7121</v>
      </c>
      <c r="P27" s="948" t="s">
        <v>4906</v>
      </c>
      <c r="Q27" s="951" t="s">
        <v>7122</v>
      </c>
      <c r="R27" s="951" t="s">
        <v>4463</v>
      </c>
      <c r="S27" s="951" t="s">
        <v>5549</v>
      </c>
      <c r="T27" s="951" t="s">
        <v>7123</v>
      </c>
      <c r="U27" s="951" t="s">
        <v>7124</v>
      </c>
      <c r="V27" s="951" t="s">
        <v>7125</v>
      </c>
      <c r="W27" s="962" t="s">
        <v>7126</v>
      </c>
      <c r="X27" s="962" t="s">
        <v>3791</v>
      </c>
      <c r="Y27" s="962" t="s">
        <v>5207</v>
      </c>
      <c r="Z27" s="962" t="s">
        <v>1745</v>
      </c>
      <c r="AA27" s="962" t="s">
        <v>7127</v>
      </c>
      <c r="AB27" s="962" t="s">
        <v>7103</v>
      </c>
      <c r="AC27" s="962" t="s">
        <v>4605</v>
      </c>
      <c r="AD27" s="960" t="s">
        <v>5266</v>
      </c>
      <c r="AE27" s="960" t="s">
        <v>2945</v>
      </c>
      <c r="AF27" s="963" t="s">
        <v>7128</v>
      </c>
      <c r="AG27" s="963" t="s">
        <v>7037</v>
      </c>
      <c r="AH27" s="963" t="s">
        <v>7129</v>
      </c>
      <c r="AI27" s="963" t="s">
        <v>4600</v>
      </c>
      <c r="AJ27" s="963" t="s">
        <v>7130</v>
      </c>
      <c r="AK27" s="963" t="s">
        <v>7131</v>
      </c>
      <c r="AL27" s="963" t="s">
        <v>4737</v>
      </c>
      <c r="AM27" s="954" t="s">
        <v>7132</v>
      </c>
      <c r="AN27" s="954" t="s">
        <v>7133</v>
      </c>
      <c r="AO27" s="954" t="s">
        <v>7134</v>
      </c>
      <c r="AP27" s="954" t="s">
        <v>7135</v>
      </c>
      <c r="AQ27" s="954" t="s">
        <v>7136</v>
      </c>
      <c r="AR27" s="954" t="s">
        <v>7137</v>
      </c>
      <c r="AS27" s="954" t="s">
        <v>4983</v>
      </c>
      <c r="AT27" s="948" t="s">
        <v>7138</v>
      </c>
      <c r="AU27" s="964" t="s">
        <v>7139</v>
      </c>
      <c r="AV27" s="908" t="str">
        <f t="shared" si="2"/>
        <v>1:56</v>
      </c>
      <c r="AW27" s="991"/>
    </row>
    <row r="28" ht="15.75" customHeight="1">
      <c r="A28" s="920" t="s">
        <v>5690</v>
      </c>
      <c r="B28" s="899" t="s">
        <v>6480</v>
      </c>
      <c r="C28" s="911">
        <v>0.05061342592592592</v>
      </c>
      <c r="D28" s="936" t="s">
        <v>6948</v>
      </c>
      <c r="E28" s="907" t="s">
        <v>6620</v>
      </c>
      <c r="F28" s="907" t="s">
        <v>7140</v>
      </c>
      <c r="G28" s="908" t="s">
        <v>7141</v>
      </c>
      <c r="H28" s="907" t="s">
        <v>7142</v>
      </c>
      <c r="I28" s="907" t="s">
        <v>274</v>
      </c>
      <c r="J28" s="907" t="s">
        <v>1027</v>
      </c>
      <c r="K28" s="908" t="s">
        <v>6858</v>
      </c>
      <c r="L28" s="907" t="s">
        <v>7143</v>
      </c>
      <c r="M28" s="907" t="s">
        <v>7144</v>
      </c>
      <c r="N28" s="907" t="s">
        <v>7145</v>
      </c>
      <c r="O28" s="907" t="s">
        <v>7146</v>
      </c>
      <c r="P28" s="907" t="s">
        <v>7147</v>
      </c>
      <c r="Q28" s="915" t="s">
        <v>7148</v>
      </c>
      <c r="R28" s="907" t="s">
        <v>7149</v>
      </c>
      <c r="S28" s="908" t="s">
        <v>7150</v>
      </c>
      <c r="T28" s="907" t="s">
        <v>7151</v>
      </c>
      <c r="U28" s="907" t="s">
        <v>5427</v>
      </c>
      <c r="V28" s="907" t="s">
        <v>7152</v>
      </c>
      <c r="W28" s="913" t="str">
        <f>HYPERLINK("https://www.youtube.com/watch?v=nn1ub1z3NYM","1:45.96")</f>
        <v>1:45.96</v>
      </c>
      <c r="X28" s="907" t="s">
        <v>4660</v>
      </c>
      <c r="Y28" s="908" t="s">
        <v>6867</v>
      </c>
      <c r="Z28" s="907" t="s">
        <v>1080</v>
      </c>
      <c r="AA28" s="907" t="s">
        <v>7153</v>
      </c>
      <c r="AB28" s="907" t="s">
        <v>7154</v>
      </c>
      <c r="AC28" s="907" t="s">
        <v>6828</v>
      </c>
      <c r="AD28" s="907" t="s">
        <v>7155</v>
      </c>
      <c r="AE28" s="915" t="s">
        <v>3925</v>
      </c>
      <c r="AF28" s="908" t="s">
        <v>7156</v>
      </c>
      <c r="AG28" s="907" t="s">
        <v>7157</v>
      </c>
      <c r="AH28" s="907" t="s">
        <v>2475</v>
      </c>
      <c r="AI28" s="907" t="s">
        <v>7158</v>
      </c>
      <c r="AJ28" s="908" t="s">
        <v>6032</v>
      </c>
      <c r="AK28" s="907" t="s">
        <v>7159</v>
      </c>
      <c r="AL28" s="908" t="s">
        <v>3327</v>
      </c>
      <c r="AM28" s="908" t="s">
        <v>7160</v>
      </c>
      <c r="AN28" s="908" t="s">
        <v>1874</v>
      </c>
      <c r="AO28" s="907" t="s">
        <v>889</v>
      </c>
      <c r="AP28" s="907" t="s">
        <v>6970</v>
      </c>
      <c r="AQ28" s="907" t="s">
        <v>7161</v>
      </c>
      <c r="AR28" s="907" t="s">
        <v>7050</v>
      </c>
      <c r="AS28" s="907" t="s">
        <v>7162</v>
      </c>
      <c r="AT28" s="907" t="s">
        <v>7163</v>
      </c>
      <c r="AU28" s="907" t="s">
        <v>7164</v>
      </c>
      <c r="AV28" s="908" t="str">
        <f t="shared" si="2"/>
        <v>2:25</v>
      </c>
      <c r="AW28" s="1006"/>
    </row>
    <row r="29">
      <c r="A29" s="898" t="s">
        <v>7165</v>
      </c>
      <c r="B29" s="1008" t="s">
        <v>6480</v>
      </c>
      <c r="C29" s="911">
        <v>0.050625</v>
      </c>
      <c r="D29" s="995" t="s">
        <v>7166</v>
      </c>
      <c r="E29" s="907" t="s">
        <v>3854</v>
      </c>
      <c r="F29" s="907" t="s">
        <v>7167</v>
      </c>
      <c r="G29" s="907" t="s">
        <v>7168</v>
      </c>
      <c r="H29" s="907" t="s">
        <v>7169</v>
      </c>
      <c r="I29" s="907" t="s">
        <v>4357</v>
      </c>
      <c r="J29" s="907" t="s">
        <v>7170</v>
      </c>
      <c r="K29" s="907" t="s">
        <v>7171</v>
      </c>
      <c r="L29" s="907" t="s">
        <v>3143</v>
      </c>
      <c r="M29" s="907" t="s">
        <v>7172</v>
      </c>
      <c r="N29" s="907" t="s">
        <v>7173</v>
      </c>
      <c r="O29" s="907" t="s">
        <v>7174</v>
      </c>
      <c r="P29" s="907" t="s">
        <v>7033</v>
      </c>
      <c r="Q29" s="907" t="s">
        <v>3659</v>
      </c>
      <c r="R29" s="907" t="s">
        <v>3201</v>
      </c>
      <c r="S29" s="907" t="s">
        <v>5660</v>
      </c>
      <c r="T29" s="907" t="s">
        <v>6524</v>
      </c>
      <c r="U29" s="907" t="s">
        <v>7175</v>
      </c>
      <c r="V29" s="907" t="s">
        <v>2013</v>
      </c>
      <c r="W29" s="907" t="s">
        <v>7176</v>
      </c>
      <c r="X29" s="907" t="s">
        <v>7177</v>
      </c>
      <c r="Y29" s="907" t="s">
        <v>7178</v>
      </c>
      <c r="Z29" s="907" t="s">
        <v>7179</v>
      </c>
      <c r="AA29" s="907" t="s">
        <v>7180</v>
      </c>
      <c r="AB29" s="907"/>
      <c r="AC29" s="907" t="s">
        <v>7181</v>
      </c>
      <c r="AD29" s="907" t="s">
        <v>7182</v>
      </c>
      <c r="AE29" s="907" t="s">
        <v>3195</v>
      </c>
      <c r="AF29" s="907" t="s">
        <v>7183</v>
      </c>
      <c r="AG29" s="907" t="s">
        <v>7184</v>
      </c>
      <c r="AH29" s="907" t="s">
        <v>7185</v>
      </c>
      <c r="AI29" s="907" t="s">
        <v>508</v>
      </c>
      <c r="AJ29" s="907" t="s">
        <v>7186</v>
      </c>
      <c r="AK29" s="907" t="s">
        <v>7187</v>
      </c>
      <c r="AL29" s="907" t="s">
        <v>2001</v>
      </c>
      <c r="AM29" s="907" t="s">
        <v>7188</v>
      </c>
      <c r="AN29" s="907" t="s">
        <v>4704</v>
      </c>
      <c r="AO29" s="907" t="s">
        <v>2325</v>
      </c>
      <c r="AP29" s="907" t="s">
        <v>7189</v>
      </c>
      <c r="AQ29" s="907" t="s">
        <v>7190</v>
      </c>
      <c r="AR29" s="907" t="s">
        <v>7191</v>
      </c>
      <c r="AS29" s="907" t="s">
        <v>3090</v>
      </c>
      <c r="AT29" s="907" t="s">
        <v>6154</v>
      </c>
      <c r="AU29" s="907" t="s">
        <v>7192</v>
      </c>
      <c r="AV29" s="908" t="str">
        <f t="shared" si="2"/>
        <v>2:05</v>
      </c>
      <c r="AW29" s="972"/>
    </row>
    <row r="30" ht="15.75" customHeight="1">
      <c r="A30" s="973" t="s">
        <v>2257</v>
      </c>
      <c r="B30" s="974" t="s">
        <v>6509</v>
      </c>
      <c r="C30" s="921">
        <v>0.05050925925925926</v>
      </c>
      <c r="D30" s="930" t="s">
        <v>7193</v>
      </c>
      <c r="E30" s="930" t="s">
        <v>3906</v>
      </c>
      <c r="F30" s="930" t="s">
        <v>7194</v>
      </c>
      <c r="G30" s="930" t="s">
        <v>7195</v>
      </c>
      <c r="H30" s="930" t="s">
        <v>7196</v>
      </c>
      <c r="I30" s="930" t="s">
        <v>160</v>
      </c>
      <c r="J30" s="1009" t="s">
        <v>6516</v>
      </c>
      <c r="K30" s="930" t="s">
        <v>7197</v>
      </c>
      <c r="L30" s="930" t="s">
        <v>7073</v>
      </c>
      <c r="M30" s="1009" t="s">
        <v>6518</v>
      </c>
      <c r="N30" s="1009" t="s">
        <v>6519</v>
      </c>
      <c r="O30" s="930" t="s">
        <v>7198</v>
      </c>
      <c r="P30" s="1009" t="s">
        <v>6521</v>
      </c>
      <c r="Q30" s="1009" t="s">
        <v>6522</v>
      </c>
      <c r="R30" s="930" t="s">
        <v>7199</v>
      </c>
      <c r="S30" s="1009" t="s">
        <v>6119</v>
      </c>
      <c r="T30" s="930" t="s">
        <v>7200</v>
      </c>
      <c r="U30" s="930" t="s">
        <v>6853</v>
      </c>
      <c r="V30" s="1009" t="s">
        <v>6526</v>
      </c>
      <c r="W30" s="1009" t="s">
        <v>6527</v>
      </c>
      <c r="X30" s="930" t="s">
        <v>5545</v>
      </c>
      <c r="Y30" s="930" t="s">
        <v>3206</v>
      </c>
      <c r="Z30" s="930" t="s">
        <v>7201</v>
      </c>
      <c r="AA30" s="930" t="s">
        <v>7202</v>
      </c>
      <c r="AB30" s="930" t="s">
        <v>7203</v>
      </c>
      <c r="AC30" s="930" t="s">
        <v>5507</v>
      </c>
      <c r="AD30" s="930" t="s">
        <v>7204</v>
      </c>
      <c r="AE30" s="930" t="s">
        <v>264</v>
      </c>
      <c r="AF30" s="930" t="s">
        <v>7205</v>
      </c>
      <c r="AG30" s="930" t="s">
        <v>7206</v>
      </c>
      <c r="AH30" s="930" t="s">
        <v>3909</v>
      </c>
      <c r="AI30" s="930" t="s">
        <v>6938</v>
      </c>
      <c r="AJ30" s="930" t="s">
        <v>7207</v>
      </c>
      <c r="AK30" s="930" t="s">
        <v>2158</v>
      </c>
      <c r="AL30" s="930" t="s">
        <v>2923</v>
      </c>
      <c r="AM30" s="930" t="s">
        <v>7208</v>
      </c>
      <c r="AN30" s="930" t="s">
        <v>7209</v>
      </c>
      <c r="AO30" s="930" t="s">
        <v>7191</v>
      </c>
      <c r="AP30" s="930" t="s">
        <v>7210</v>
      </c>
      <c r="AQ30" s="930" t="s">
        <v>1089</v>
      </c>
      <c r="AR30" s="930" t="s">
        <v>7211</v>
      </c>
      <c r="AS30" s="930" t="s">
        <v>7212</v>
      </c>
      <c r="AT30" s="930" t="s">
        <v>7213</v>
      </c>
      <c r="AU30" s="939" t="s">
        <v>7214</v>
      </c>
      <c r="AV30" s="908" t="str">
        <f t="shared" si="2"/>
        <v>2:57</v>
      </c>
      <c r="AW30" s="1010"/>
    </row>
    <row r="31">
      <c r="A31" s="920" t="s">
        <v>7215</v>
      </c>
      <c r="B31" s="974" t="s">
        <v>6480</v>
      </c>
      <c r="C31" s="921">
        <v>0.0506712962962963</v>
      </c>
      <c r="D31" s="995" t="s">
        <v>7216</v>
      </c>
      <c r="E31" s="944" t="s">
        <v>7117</v>
      </c>
      <c r="F31" s="944" t="s">
        <v>6756</v>
      </c>
      <c r="G31" s="944" t="s">
        <v>7217</v>
      </c>
      <c r="H31" s="945" t="s">
        <v>7218</v>
      </c>
      <c r="I31" s="945" t="s">
        <v>2152</v>
      </c>
      <c r="J31" s="947" t="s">
        <v>7219</v>
      </c>
      <c r="K31" s="947" t="s">
        <v>7220</v>
      </c>
      <c r="L31" s="947" t="s">
        <v>7221</v>
      </c>
      <c r="M31" s="947" t="s">
        <v>7222</v>
      </c>
      <c r="N31" s="947" t="s">
        <v>7223</v>
      </c>
      <c r="O31" s="947" t="s">
        <v>7224</v>
      </c>
      <c r="P31" s="947" t="s">
        <v>3203</v>
      </c>
      <c r="Q31" s="949" t="s">
        <v>3145</v>
      </c>
      <c r="R31" s="949" t="s">
        <v>7225</v>
      </c>
      <c r="S31" s="949" t="s">
        <v>6754</v>
      </c>
      <c r="T31" s="949" t="s">
        <v>7226</v>
      </c>
      <c r="U31" s="949" t="s">
        <v>7227</v>
      </c>
      <c r="V31" s="949" t="s">
        <v>7228</v>
      </c>
      <c r="W31" s="952" t="s">
        <v>7229</v>
      </c>
      <c r="X31" s="952" t="s">
        <v>7230</v>
      </c>
      <c r="Y31" s="952" t="s">
        <v>7231</v>
      </c>
      <c r="Z31" s="952" t="s">
        <v>7232</v>
      </c>
      <c r="AA31" s="907" t="s">
        <v>1680</v>
      </c>
      <c r="AB31" s="952" t="s">
        <v>7233</v>
      </c>
      <c r="AC31" s="952" t="s">
        <v>4974</v>
      </c>
      <c r="AD31" s="944" t="s">
        <v>7234</v>
      </c>
      <c r="AE31" s="944" t="s">
        <v>417</v>
      </c>
      <c r="AF31" s="953" t="s">
        <v>7235</v>
      </c>
      <c r="AG31" s="953" t="s">
        <v>3181</v>
      </c>
      <c r="AH31" s="953" t="s">
        <v>4234</v>
      </c>
      <c r="AI31" s="953" t="s">
        <v>7236</v>
      </c>
      <c r="AJ31" s="953" t="s">
        <v>7237</v>
      </c>
      <c r="AK31" s="953" t="s">
        <v>288</v>
      </c>
      <c r="AL31" s="953" t="s">
        <v>2527</v>
      </c>
      <c r="AM31" s="955" t="s">
        <v>7238</v>
      </c>
      <c r="AN31" s="955" t="s">
        <v>6894</v>
      </c>
      <c r="AO31" s="955" t="s">
        <v>7239</v>
      </c>
      <c r="AP31" s="955" t="s">
        <v>7240</v>
      </c>
      <c r="AQ31" s="955" t="s">
        <v>7241</v>
      </c>
      <c r="AR31" s="955" t="s">
        <v>7242</v>
      </c>
      <c r="AS31" s="955" t="s">
        <v>1582</v>
      </c>
      <c r="AT31" s="947" t="s">
        <v>7243</v>
      </c>
      <c r="AU31" s="939" t="s">
        <v>7244</v>
      </c>
      <c r="AV31" s="908" t="str">
        <f t="shared" si="2"/>
        <v>3:31</v>
      </c>
      <c r="AW31" s="991"/>
    </row>
    <row r="32">
      <c r="A32" s="957" t="s">
        <v>7245</v>
      </c>
      <c r="B32" s="1008" t="s">
        <v>6480</v>
      </c>
      <c r="C32" s="911">
        <v>0.050694444444444445</v>
      </c>
      <c r="D32" s="930" t="s">
        <v>7246</v>
      </c>
      <c r="E32" s="907" t="s">
        <v>7247</v>
      </c>
      <c r="F32" s="907" t="s">
        <v>7248</v>
      </c>
      <c r="G32" s="907" t="s">
        <v>7249</v>
      </c>
      <c r="H32" s="930" t="s">
        <v>7250</v>
      </c>
      <c r="I32" s="907" t="s">
        <v>7251</v>
      </c>
      <c r="J32" s="907" t="s">
        <v>7252</v>
      </c>
      <c r="K32" s="907" t="s">
        <v>7253</v>
      </c>
      <c r="L32" s="907" t="s">
        <v>3337</v>
      </c>
      <c r="M32" s="907" t="s">
        <v>7254</v>
      </c>
      <c r="N32" s="907" t="s">
        <v>6624</v>
      </c>
      <c r="O32" s="907" t="s">
        <v>2339</v>
      </c>
      <c r="P32" s="907" t="s">
        <v>2940</v>
      </c>
      <c r="Q32" s="907" t="s">
        <v>104</v>
      </c>
      <c r="R32" s="907" t="s">
        <v>7255</v>
      </c>
      <c r="S32" s="907" t="s">
        <v>7256</v>
      </c>
      <c r="T32" s="907" t="s">
        <v>7257</v>
      </c>
      <c r="U32" s="907" t="s">
        <v>5645</v>
      </c>
      <c r="V32" s="907" t="s">
        <v>7258</v>
      </c>
      <c r="W32" s="907" t="s">
        <v>7259</v>
      </c>
      <c r="X32" s="907" t="s">
        <v>7260</v>
      </c>
      <c r="Y32" s="907" t="s">
        <v>3589</v>
      </c>
      <c r="Z32" s="907" t="s">
        <v>7261</v>
      </c>
      <c r="AA32" s="952" t="s">
        <v>1261</v>
      </c>
      <c r="AB32" s="907" t="s">
        <v>7262</v>
      </c>
      <c r="AC32" s="907" t="s">
        <v>7263</v>
      </c>
      <c r="AD32" s="907" t="s">
        <v>7264</v>
      </c>
      <c r="AE32" s="907" t="s">
        <v>3379</v>
      </c>
      <c r="AF32" s="907" t="s">
        <v>7265</v>
      </c>
      <c r="AG32" s="907" t="s">
        <v>569</v>
      </c>
      <c r="AH32" s="907" t="s">
        <v>1701</v>
      </c>
      <c r="AI32" s="907" t="s">
        <v>7266</v>
      </c>
      <c r="AJ32" s="907" t="s">
        <v>7267</v>
      </c>
      <c r="AK32" s="907" t="s">
        <v>6938</v>
      </c>
      <c r="AL32" s="907" t="s">
        <v>2839</v>
      </c>
      <c r="AM32" s="907" t="s">
        <v>7268</v>
      </c>
      <c r="AN32" s="907" t="s">
        <v>6186</v>
      </c>
      <c r="AO32" s="907" t="s">
        <v>4655</v>
      </c>
      <c r="AP32" s="907" t="s">
        <v>7269</v>
      </c>
      <c r="AQ32" s="907" t="s">
        <v>2762</v>
      </c>
      <c r="AR32" s="907" t="s">
        <v>7270</v>
      </c>
      <c r="AS32" s="907" t="s">
        <v>364</v>
      </c>
      <c r="AT32" s="907" t="s">
        <v>7271</v>
      </c>
      <c r="AU32" s="907" t="s">
        <v>7272</v>
      </c>
      <c r="AV32" s="907" t="str">
        <f t="shared" si="2"/>
        <v>4:13</v>
      </c>
      <c r="AW32" s="1006" t="s">
        <v>7273</v>
      </c>
    </row>
    <row r="33" ht="15.75" customHeight="1">
      <c r="A33" s="1003" t="s">
        <v>7274</v>
      </c>
      <c r="B33" s="899" t="s">
        <v>6480</v>
      </c>
      <c r="C33" s="921">
        <v>0.05070601851851852</v>
      </c>
      <c r="D33" s="936" t="s">
        <v>7275</v>
      </c>
      <c r="E33" s="960" t="s">
        <v>6431</v>
      </c>
      <c r="F33" s="960" t="s">
        <v>7276</v>
      </c>
      <c r="G33" s="960" t="s">
        <v>7277</v>
      </c>
      <c r="H33" s="946" t="s">
        <v>7278</v>
      </c>
      <c r="I33" s="946" t="s">
        <v>274</v>
      </c>
      <c r="J33" s="948" t="s">
        <v>7279</v>
      </c>
      <c r="K33" s="948" t="s">
        <v>6776</v>
      </c>
      <c r="L33" s="948" t="s">
        <v>4590</v>
      </c>
      <c r="M33" s="948" t="s">
        <v>7280</v>
      </c>
      <c r="N33" s="948" t="s">
        <v>7031</v>
      </c>
      <c r="O33" s="948" t="s">
        <v>7281</v>
      </c>
      <c r="P33" s="948" t="s">
        <v>7282</v>
      </c>
      <c r="Q33" s="951" t="s">
        <v>7283</v>
      </c>
      <c r="R33" s="951" t="s">
        <v>512</v>
      </c>
      <c r="S33" s="951" t="s">
        <v>2325</v>
      </c>
      <c r="T33" s="951" t="s">
        <v>6653</v>
      </c>
      <c r="U33" s="951" t="s">
        <v>7284</v>
      </c>
      <c r="V33" s="951" t="s">
        <v>7152</v>
      </c>
      <c r="W33" s="962" t="s">
        <v>7285</v>
      </c>
      <c r="X33" s="962" t="s">
        <v>6583</v>
      </c>
      <c r="Y33" s="962" t="s">
        <v>7286</v>
      </c>
      <c r="Z33" s="962" t="s">
        <v>7287</v>
      </c>
      <c r="AA33" s="962" t="s">
        <v>7288</v>
      </c>
      <c r="AB33" s="962" t="s">
        <v>2546</v>
      </c>
      <c r="AC33" s="962" t="s">
        <v>3391</v>
      </c>
      <c r="AD33" s="960" t="s">
        <v>7289</v>
      </c>
      <c r="AE33" s="960" t="s">
        <v>3482</v>
      </c>
      <c r="AF33" s="963" t="s">
        <v>6604</v>
      </c>
      <c r="AG33" s="963" t="s">
        <v>7290</v>
      </c>
      <c r="AH33" s="963" t="s">
        <v>2062</v>
      </c>
      <c r="AI33" s="963" t="s">
        <v>7291</v>
      </c>
      <c r="AJ33" s="963" t="s">
        <v>7292</v>
      </c>
      <c r="AK33" s="963" t="s">
        <v>7293</v>
      </c>
      <c r="AL33" s="963" t="s">
        <v>4562</v>
      </c>
      <c r="AM33" s="954" t="s">
        <v>7058</v>
      </c>
      <c r="AN33" s="954" t="s">
        <v>4562</v>
      </c>
      <c r="AO33" s="954" t="s">
        <v>3663</v>
      </c>
      <c r="AP33" s="954" t="s">
        <v>7294</v>
      </c>
      <c r="AQ33" s="954" t="s">
        <v>7295</v>
      </c>
      <c r="AR33" s="954" t="s">
        <v>7296</v>
      </c>
      <c r="AS33" s="954" t="s">
        <v>4903</v>
      </c>
      <c r="AT33" s="948" t="s">
        <v>7297</v>
      </c>
      <c r="AU33" s="964" t="s">
        <v>7298</v>
      </c>
      <c r="AV33" s="908" t="str">
        <f t="shared" si="2"/>
        <v>2:54</v>
      </c>
      <c r="AW33" s="991"/>
    </row>
    <row r="34">
      <c r="A34" s="957" t="s">
        <v>984</v>
      </c>
      <c r="B34" s="1008" t="s">
        <v>6480</v>
      </c>
      <c r="C34" s="911">
        <v>0.05078703703703704</v>
      </c>
      <c r="D34" s="995" t="s">
        <v>7299</v>
      </c>
      <c r="E34" s="907" t="s">
        <v>6620</v>
      </c>
      <c r="F34" s="907" t="s">
        <v>7300</v>
      </c>
      <c r="G34" s="907" t="s">
        <v>7301</v>
      </c>
      <c r="H34" s="907" t="s">
        <v>7302</v>
      </c>
      <c r="I34" s="907" t="s">
        <v>1546</v>
      </c>
      <c r="J34" s="907" t="s">
        <v>6801</v>
      </c>
      <c r="K34" s="907" t="s">
        <v>3578</v>
      </c>
      <c r="L34" s="907" t="s">
        <v>3739</v>
      </c>
      <c r="M34" s="907" t="s">
        <v>7303</v>
      </c>
      <c r="N34" s="907" t="s">
        <v>6335</v>
      </c>
      <c r="O34" s="907" t="s">
        <v>6758</v>
      </c>
      <c r="P34" s="907" t="s">
        <v>7147</v>
      </c>
      <c r="Q34" s="907" t="s">
        <v>7304</v>
      </c>
      <c r="R34" s="907" t="s">
        <v>7305</v>
      </c>
      <c r="S34" s="907" t="s">
        <v>7306</v>
      </c>
      <c r="T34" s="907" t="s">
        <v>7307</v>
      </c>
      <c r="U34" s="907" t="s">
        <v>6741</v>
      </c>
      <c r="V34" s="907" t="s">
        <v>7308</v>
      </c>
      <c r="W34" s="907" t="s">
        <v>6887</v>
      </c>
      <c r="X34" s="907" t="s">
        <v>6785</v>
      </c>
      <c r="Y34" s="907" t="s">
        <v>4529</v>
      </c>
      <c r="Z34" s="907" t="s">
        <v>7309</v>
      </c>
      <c r="AA34" s="907" t="s">
        <v>4764</v>
      </c>
      <c r="AB34" s="907" t="s">
        <v>7310</v>
      </c>
      <c r="AC34" s="907" t="s">
        <v>7311</v>
      </c>
      <c r="AD34" s="907" t="s">
        <v>7312</v>
      </c>
      <c r="AE34" s="907" t="s">
        <v>3379</v>
      </c>
      <c r="AF34" s="907" t="s">
        <v>7313</v>
      </c>
      <c r="AG34" s="907" t="s">
        <v>7314</v>
      </c>
      <c r="AH34" s="907" t="s">
        <v>4234</v>
      </c>
      <c r="AI34" s="907" t="s">
        <v>7315</v>
      </c>
      <c r="AJ34" s="907" t="s">
        <v>7316</v>
      </c>
      <c r="AK34" s="907" t="s">
        <v>7317</v>
      </c>
      <c r="AL34" s="907" t="s">
        <v>7318</v>
      </c>
      <c r="AM34" s="907" t="s">
        <v>7319</v>
      </c>
      <c r="AN34" s="907" t="s">
        <v>2512</v>
      </c>
      <c r="AO34" s="907" t="s">
        <v>7320</v>
      </c>
      <c r="AP34" s="907" t="s">
        <v>7321</v>
      </c>
      <c r="AQ34" s="907" t="s">
        <v>7322</v>
      </c>
      <c r="AR34" s="907" t="s">
        <v>7134</v>
      </c>
      <c r="AS34" s="907" t="s">
        <v>2833</v>
      </c>
      <c r="AT34" s="907" t="s">
        <v>7323</v>
      </c>
      <c r="AU34" s="907" t="s">
        <v>7324</v>
      </c>
      <c r="AV34" s="908" t="str">
        <f t="shared" si="2"/>
        <v>2:25</v>
      </c>
      <c r="AW34" s="1006" t="s">
        <v>7325</v>
      </c>
    </row>
    <row r="35" ht="15.75" customHeight="1">
      <c r="A35" s="957" t="s">
        <v>3776</v>
      </c>
      <c r="B35" s="899" t="s">
        <v>6480</v>
      </c>
      <c r="C35" s="992">
        <v>0.050868055555555555</v>
      </c>
      <c r="D35" s="936" t="s">
        <v>7326</v>
      </c>
      <c r="E35" s="908" t="s">
        <v>5737</v>
      </c>
      <c r="F35" s="908" t="s">
        <v>7327</v>
      </c>
      <c r="G35" s="908" t="s">
        <v>7328</v>
      </c>
      <c r="H35" s="908" t="s">
        <v>7071</v>
      </c>
      <c r="I35" s="908" t="s">
        <v>1455</v>
      </c>
      <c r="J35" s="908" t="s">
        <v>7242</v>
      </c>
      <c r="K35" s="908" t="s">
        <v>7329</v>
      </c>
      <c r="L35" s="908" t="s">
        <v>6766</v>
      </c>
      <c r="M35" s="908" t="s">
        <v>3841</v>
      </c>
      <c r="N35" s="908" t="s">
        <v>5984</v>
      </c>
      <c r="O35" s="908" t="s">
        <v>7330</v>
      </c>
      <c r="P35" s="908" t="s">
        <v>7331</v>
      </c>
      <c r="Q35" s="908" t="s">
        <v>7332</v>
      </c>
      <c r="R35" s="908" t="s">
        <v>7333</v>
      </c>
      <c r="S35" s="908" t="s">
        <v>6998</v>
      </c>
      <c r="T35" s="908" t="s">
        <v>3915</v>
      </c>
      <c r="U35" s="908" t="s">
        <v>7334</v>
      </c>
      <c r="V35" s="908" t="s">
        <v>7335</v>
      </c>
      <c r="W35" s="908" t="s">
        <v>7336</v>
      </c>
      <c r="X35" s="908" t="s">
        <v>7337</v>
      </c>
      <c r="Y35" s="908" t="s">
        <v>7338</v>
      </c>
      <c r="Z35" s="908" t="s">
        <v>7339</v>
      </c>
      <c r="AA35" s="908" t="s">
        <v>7340</v>
      </c>
      <c r="AB35" s="908" t="s">
        <v>7341</v>
      </c>
      <c r="AC35" s="908" t="s">
        <v>2433</v>
      </c>
      <c r="AD35" s="908" t="s">
        <v>7342</v>
      </c>
      <c r="AE35" s="908" t="s">
        <v>1203</v>
      </c>
      <c r="AF35" s="908" t="s">
        <v>7343</v>
      </c>
      <c r="AG35" s="908" t="s">
        <v>4557</v>
      </c>
      <c r="AH35" s="908" t="s">
        <v>1147</v>
      </c>
      <c r="AI35" s="908" t="s">
        <v>7344</v>
      </c>
      <c r="AJ35" s="908" t="s">
        <v>7345</v>
      </c>
      <c r="AK35" s="908" t="s">
        <v>4549</v>
      </c>
      <c r="AL35" s="908" t="s">
        <v>7346</v>
      </c>
      <c r="AM35" s="908" t="s">
        <v>7347</v>
      </c>
      <c r="AN35" s="908" t="s">
        <v>3677</v>
      </c>
      <c r="AO35" s="908" t="s">
        <v>6858</v>
      </c>
      <c r="AP35" s="908" t="s">
        <v>7348</v>
      </c>
      <c r="AQ35" s="908" t="s">
        <v>7349</v>
      </c>
      <c r="AR35" s="908" t="s">
        <v>6750</v>
      </c>
      <c r="AS35" s="908" t="s">
        <v>4049</v>
      </c>
      <c r="AT35" s="908" t="s">
        <v>7350</v>
      </c>
      <c r="AU35" s="908" t="s">
        <v>7351</v>
      </c>
      <c r="AV35" s="908" t="str">
        <f t="shared" si="2"/>
        <v>2:44</v>
      </c>
      <c r="AW35" s="919"/>
    </row>
    <row r="36" ht="15.75" customHeight="1">
      <c r="A36" s="957" t="s">
        <v>1719</v>
      </c>
      <c r="B36" s="1011" t="s">
        <v>6544</v>
      </c>
      <c r="C36" s="1012">
        <v>0.05092592592592592</v>
      </c>
      <c r="D36" s="1013" t="s">
        <v>6545</v>
      </c>
      <c r="E36" s="1014" t="s">
        <v>6546</v>
      </c>
      <c r="F36" s="1013" t="s">
        <v>6547</v>
      </c>
      <c r="G36" s="907" t="s">
        <v>7352</v>
      </c>
      <c r="H36" s="1013" t="s">
        <v>6548</v>
      </c>
      <c r="I36" s="908" t="s">
        <v>538</v>
      </c>
      <c r="J36" s="960" t="s">
        <v>7353</v>
      </c>
      <c r="K36" s="908" t="s">
        <v>7031</v>
      </c>
      <c r="L36" s="960" t="s">
        <v>3674</v>
      </c>
      <c r="M36" s="908" t="s">
        <v>6780</v>
      </c>
      <c r="N36" s="1013" t="s">
        <v>6553</v>
      </c>
      <c r="O36" s="908" t="s">
        <v>7354</v>
      </c>
      <c r="P36" s="960" t="s">
        <v>1401</v>
      </c>
      <c r="Q36" s="1014" t="s">
        <v>6555</v>
      </c>
      <c r="R36" s="1013" t="s">
        <v>6556</v>
      </c>
      <c r="S36" s="908" t="s">
        <v>155</v>
      </c>
      <c r="T36" s="960" t="s">
        <v>6778</v>
      </c>
      <c r="U36" s="1014" t="s">
        <v>6559</v>
      </c>
      <c r="V36" s="1013" t="s">
        <v>6560</v>
      </c>
      <c r="W36" s="908" t="s">
        <v>7355</v>
      </c>
      <c r="X36" s="1013" t="s">
        <v>6562</v>
      </c>
      <c r="Y36" s="908" t="s">
        <v>7356</v>
      </c>
      <c r="Z36" s="944" t="s">
        <v>7002</v>
      </c>
      <c r="AA36" s="908" t="s">
        <v>7357</v>
      </c>
      <c r="AB36" s="960" t="s">
        <v>7358</v>
      </c>
      <c r="AC36" s="907" t="s">
        <v>7359</v>
      </c>
      <c r="AD36" s="1015" t="s">
        <v>7360</v>
      </c>
      <c r="AE36" s="1016" t="s">
        <v>7361</v>
      </c>
      <c r="AF36" s="1015" t="s">
        <v>7362</v>
      </c>
      <c r="AG36" s="1017" t="s">
        <v>5641</v>
      </c>
      <c r="AH36" s="1013" t="s">
        <v>3143</v>
      </c>
      <c r="AI36" s="1014" t="s">
        <v>6567</v>
      </c>
      <c r="AJ36" s="960" t="s">
        <v>7363</v>
      </c>
      <c r="AK36" s="908" t="s">
        <v>4868</v>
      </c>
      <c r="AL36" s="1013" t="s">
        <v>6569</v>
      </c>
      <c r="AM36" s="908" t="s">
        <v>7364</v>
      </c>
      <c r="AN36" s="960" t="s">
        <v>4678</v>
      </c>
      <c r="AO36" s="1014" t="s">
        <v>6571</v>
      </c>
      <c r="AP36" s="944" t="s">
        <v>7365</v>
      </c>
      <c r="AQ36" s="1014" t="s">
        <v>6573</v>
      </c>
      <c r="AR36" s="1013" t="s">
        <v>6574</v>
      </c>
      <c r="AS36" s="908" t="s">
        <v>773</v>
      </c>
      <c r="AT36" s="1013" t="s">
        <v>6575</v>
      </c>
      <c r="AU36" s="907" t="s">
        <v>6576</v>
      </c>
      <c r="AV36" s="908" t="str">
        <f t="shared" si="2"/>
        <v>2:24</v>
      </c>
      <c r="AW36" s="1006"/>
    </row>
    <row r="37" ht="15.75" customHeight="1">
      <c r="A37" s="910" t="s">
        <v>7366</v>
      </c>
      <c r="B37" s="994" t="s">
        <v>6480</v>
      </c>
      <c r="C37" s="911">
        <v>0.051180555555555556</v>
      </c>
      <c r="D37" s="936" t="s">
        <v>7367</v>
      </c>
      <c r="E37" s="907" t="s">
        <v>7368</v>
      </c>
      <c r="F37" s="907" t="s">
        <v>7369</v>
      </c>
      <c r="G37" s="907" t="s">
        <v>6362</v>
      </c>
      <c r="H37" s="907" t="s">
        <v>7370</v>
      </c>
      <c r="I37" s="907" t="s">
        <v>7371</v>
      </c>
      <c r="J37" s="907" t="s">
        <v>1944</v>
      </c>
      <c r="K37" s="907" t="s">
        <v>6881</v>
      </c>
      <c r="L37" s="907" t="s">
        <v>6633</v>
      </c>
      <c r="M37" s="907" t="s">
        <v>7372</v>
      </c>
      <c r="N37" s="907" t="s">
        <v>7373</v>
      </c>
      <c r="O37" s="907" t="s">
        <v>7374</v>
      </c>
      <c r="P37" s="907" t="s">
        <v>3698</v>
      </c>
      <c r="Q37" s="907" t="s">
        <v>7375</v>
      </c>
      <c r="R37" s="907" t="s">
        <v>7376</v>
      </c>
      <c r="S37" s="907" t="s">
        <v>7377</v>
      </c>
      <c r="T37" s="908" t="s">
        <v>3254</v>
      </c>
      <c r="U37" s="908" t="s">
        <v>7378</v>
      </c>
      <c r="V37" s="907" t="s">
        <v>1243</v>
      </c>
      <c r="W37" s="907" t="s">
        <v>7379</v>
      </c>
      <c r="X37" s="907" t="s">
        <v>7380</v>
      </c>
      <c r="Y37" s="907" t="s">
        <v>7381</v>
      </c>
      <c r="Z37" s="907" t="s">
        <v>1647</v>
      </c>
      <c r="AA37" s="907" t="s">
        <v>7260</v>
      </c>
      <c r="AB37" s="907" t="s">
        <v>7382</v>
      </c>
      <c r="AC37" s="907" t="s">
        <v>5143</v>
      </c>
      <c r="AD37" s="907" t="s">
        <v>7383</v>
      </c>
      <c r="AE37" s="907" t="s">
        <v>4892</v>
      </c>
      <c r="AF37" s="908" t="s">
        <v>7384</v>
      </c>
      <c r="AG37" s="907" t="s">
        <v>273</v>
      </c>
      <c r="AH37" s="907" t="s">
        <v>7385</v>
      </c>
      <c r="AI37" s="907" t="s">
        <v>7386</v>
      </c>
      <c r="AJ37" s="907" t="s">
        <v>7387</v>
      </c>
      <c r="AK37" s="907" t="s">
        <v>7388</v>
      </c>
      <c r="AL37" s="907" t="s">
        <v>7389</v>
      </c>
      <c r="AM37" s="907" t="s">
        <v>3009</v>
      </c>
      <c r="AN37" s="907" t="s">
        <v>6818</v>
      </c>
      <c r="AO37" s="913" t="str">
        <f>HYPERLINK("https://clips.twitch.tv/AltruisticEmpathicManateeDoritosChip","1:20.90")</f>
        <v>1:20.90</v>
      </c>
      <c r="AP37" s="907" t="s">
        <v>7390</v>
      </c>
      <c r="AQ37" s="907" t="s">
        <v>7391</v>
      </c>
      <c r="AR37" s="907" t="s">
        <v>7392</v>
      </c>
      <c r="AS37" s="907" t="s">
        <v>6944</v>
      </c>
      <c r="AT37" s="907" t="s">
        <v>7393</v>
      </c>
      <c r="AU37" s="907" t="s">
        <v>7394</v>
      </c>
      <c r="AV37" s="908" t="str">
        <f t="shared" si="2"/>
        <v>2:40</v>
      </c>
      <c r="AW37" s="972" t="s">
        <v>7395</v>
      </c>
    </row>
    <row r="38" ht="15.75" customHeight="1">
      <c r="A38" s="959" t="s">
        <v>3468</v>
      </c>
      <c r="B38" s="966" t="s">
        <v>6509</v>
      </c>
      <c r="C38" s="921">
        <v>0.05130787037037037</v>
      </c>
      <c r="D38" s="936" t="s">
        <v>7396</v>
      </c>
      <c r="E38" s="944" t="s">
        <v>7397</v>
      </c>
      <c r="F38" s="944" t="s">
        <v>7398</v>
      </c>
      <c r="G38" s="1018" t="s">
        <v>6513</v>
      </c>
      <c r="H38" s="945" t="s">
        <v>7399</v>
      </c>
      <c r="I38" s="945" t="s">
        <v>538</v>
      </c>
      <c r="J38" s="947" t="s">
        <v>3315</v>
      </c>
      <c r="K38" s="947" t="s">
        <v>7400</v>
      </c>
      <c r="L38" s="947" t="s">
        <v>7401</v>
      </c>
      <c r="M38" s="947" t="s">
        <v>7402</v>
      </c>
      <c r="N38" s="948" t="s">
        <v>600</v>
      </c>
      <c r="O38" s="947" t="s">
        <v>7403</v>
      </c>
      <c r="P38" s="947" t="s">
        <v>264</v>
      </c>
      <c r="Q38" s="949" t="s">
        <v>7404</v>
      </c>
      <c r="R38" s="949" t="s">
        <v>6598</v>
      </c>
      <c r="S38" s="951" t="s">
        <v>3253</v>
      </c>
      <c r="T38" s="949" t="s">
        <v>7238</v>
      </c>
      <c r="U38" s="951" t="s">
        <v>6684</v>
      </c>
      <c r="V38" s="951" t="s">
        <v>3350</v>
      </c>
      <c r="W38" s="952" t="s">
        <v>7405</v>
      </c>
      <c r="X38" s="952" t="s">
        <v>478</v>
      </c>
      <c r="Y38" s="952" t="s">
        <v>3206</v>
      </c>
      <c r="Z38" s="952" t="s">
        <v>7406</v>
      </c>
      <c r="AA38" s="952" t="s">
        <v>4692</v>
      </c>
      <c r="AB38" s="952" t="s">
        <v>7407</v>
      </c>
      <c r="AC38" s="962" t="s">
        <v>7408</v>
      </c>
      <c r="AD38" s="944" t="s">
        <v>7409</v>
      </c>
      <c r="AE38" s="960" t="s">
        <v>7410</v>
      </c>
      <c r="AF38" s="953" t="s">
        <v>7411</v>
      </c>
      <c r="AG38" s="953" t="s">
        <v>7412</v>
      </c>
      <c r="AH38" s="953" t="s">
        <v>2780</v>
      </c>
      <c r="AI38" s="953" t="s">
        <v>7413</v>
      </c>
      <c r="AJ38" s="953" t="s">
        <v>7414</v>
      </c>
      <c r="AK38" s="953" t="s">
        <v>7415</v>
      </c>
      <c r="AL38" s="963" t="s">
        <v>5277</v>
      </c>
      <c r="AM38" s="955" t="s">
        <v>7416</v>
      </c>
      <c r="AN38" s="955" t="s">
        <v>3103</v>
      </c>
      <c r="AO38" s="955" t="s">
        <v>7417</v>
      </c>
      <c r="AP38" s="955" t="s">
        <v>7418</v>
      </c>
      <c r="AQ38" s="955" t="s">
        <v>3605</v>
      </c>
      <c r="AR38" s="955" t="s">
        <v>6574</v>
      </c>
      <c r="AS38" s="954" t="s">
        <v>2085</v>
      </c>
      <c r="AT38" s="947" t="s">
        <v>7419</v>
      </c>
      <c r="AU38" s="939" t="s">
        <v>7420</v>
      </c>
      <c r="AV38" s="908" t="str">
        <f t="shared" si="2"/>
        <v>2:51</v>
      </c>
      <c r="AW38" s="975" t="s">
        <v>7421</v>
      </c>
    </row>
    <row r="39" ht="15.75" customHeight="1">
      <c r="A39" s="957" t="s">
        <v>2074</v>
      </c>
      <c r="B39" s="1019" t="s">
        <v>6544</v>
      </c>
      <c r="C39" s="992">
        <v>0.051319444444444445</v>
      </c>
      <c r="D39" s="936" t="s">
        <v>7422</v>
      </c>
      <c r="E39" s="908" t="s">
        <v>6643</v>
      </c>
      <c r="F39" s="908" t="s">
        <v>7423</v>
      </c>
      <c r="G39" s="908" t="s">
        <v>7424</v>
      </c>
      <c r="H39" s="908" t="s">
        <v>7425</v>
      </c>
      <c r="I39" s="908" t="s">
        <v>1020</v>
      </c>
      <c r="J39" s="908" t="s">
        <v>7426</v>
      </c>
      <c r="K39" s="908" t="s">
        <v>7257</v>
      </c>
      <c r="L39" s="908" t="s">
        <v>3411</v>
      </c>
      <c r="M39" s="908" t="s">
        <v>7225</v>
      </c>
      <c r="N39" s="908" t="s">
        <v>7427</v>
      </c>
      <c r="O39" s="908" t="s">
        <v>7428</v>
      </c>
      <c r="P39" s="1020" t="s">
        <v>4510</v>
      </c>
      <c r="Q39" s="908" t="s">
        <v>6226</v>
      </c>
      <c r="R39" s="908" t="s">
        <v>7429</v>
      </c>
      <c r="S39" s="908" t="s">
        <v>817</v>
      </c>
      <c r="T39" s="908" t="s">
        <v>7430</v>
      </c>
      <c r="U39" s="908" t="s">
        <v>7431</v>
      </c>
      <c r="V39" s="908" t="s">
        <v>342</v>
      </c>
      <c r="W39" s="908" t="s">
        <v>7432</v>
      </c>
      <c r="X39" s="908" t="s">
        <v>600</v>
      </c>
      <c r="Y39" s="908" t="s">
        <v>3265</v>
      </c>
      <c r="Z39" s="908" t="s">
        <v>7433</v>
      </c>
      <c r="AA39" s="908" t="s">
        <v>7291</v>
      </c>
      <c r="AB39" s="908" t="s">
        <v>3487</v>
      </c>
      <c r="AC39" s="908" t="s">
        <v>141</v>
      </c>
      <c r="AD39" s="908" t="s">
        <v>7434</v>
      </c>
      <c r="AE39" s="1020" t="s">
        <v>2491</v>
      </c>
      <c r="AF39" s="1020" t="s">
        <v>2331</v>
      </c>
      <c r="AG39" s="908" t="s">
        <v>7435</v>
      </c>
      <c r="AH39" s="908" t="s">
        <v>7436</v>
      </c>
      <c r="AI39" s="908" t="s">
        <v>7437</v>
      </c>
      <c r="AJ39" s="908" t="s">
        <v>7438</v>
      </c>
      <c r="AK39" s="908" t="s">
        <v>5795</v>
      </c>
      <c r="AL39" s="908" t="s">
        <v>7439</v>
      </c>
      <c r="AM39" s="1020" t="s">
        <v>6570</v>
      </c>
      <c r="AN39" s="1014" t="s">
        <v>1165</v>
      </c>
      <c r="AO39" s="908" t="s">
        <v>5128</v>
      </c>
      <c r="AP39" s="908" t="s">
        <v>7440</v>
      </c>
      <c r="AQ39" s="908" t="s">
        <v>7441</v>
      </c>
      <c r="AR39" s="908" t="s">
        <v>6830</v>
      </c>
      <c r="AS39" s="1020" t="s">
        <v>4477</v>
      </c>
      <c r="AT39" s="908" t="s">
        <v>7442</v>
      </c>
      <c r="AU39" s="908" t="s">
        <v>7443</v>
      </c>
      <c r="AV39" s="908" t="str">
        <f t="shared" si="2"/>
        <v>3:15</v>
      </c>
      <c r="AW39" s="972" t="s">
        <v>7444</v>
      </c>
    </row>
    <row r="40">
      <c r="A40" s="973" t="s">
        <v>1221</v>
      </c>
      <c r="B40" s="974" t="s">
        <v>6480</v>
      </c>
      <c r="C40" s="921">
        <v>0.05133101851851852</v>
      </c>
      <c r="D40" s="995" t="s">
        <v>7445</v>
      </c>
      <c r="E40" s="944" t="s">
        <v>7446</v>
      </c>
      <c r="F40" s="944" t="s">
        <v>7447</v>
      </c>
      <c r="G40" s="944" t="s">
        <v>7448</v>
      </c>
      <c r="H40" s="945" t="s">
        <v>7449</v>
      </c>
      <c r="I40" s="945" t="s">
        <v>3391</v>
      </c>
      <c r="J40" s="947" t="s">
        <v>1765</v>
      </c>
      <c r="K40" s="947" t="s">
        <v>6723</v>
      </c>
      <c r="L40" s="947" t="s">
        <v>3242</v>
      </c>
      <c r="M40" s="947" t="s">
        <v>7450</v>
      </c>
      <c r="N40" s="947" t="s">
        <v>6675</v>
      </c>
      <c r="O40" s="947" t="s">
        <v>7451</v>
      </c>
      <c r="P40" s="947" t="s">
        <v>6631</v>
      </c>
      <c r="Q40" s="949" t="s">
        <v>7452</v>
      </c>
      <c r="R40" s="949" t="s">
        <v>7453</v>
      </c>
      <c r="S40" s="949" t="s">
        <v>7454</v>
      </c>
      <c r="T40" s="949" t="s">
        <v>7455</v>
      </c>
      <c r="U40" s="949" t="s">
        <v>7456</v>
      </c>
      <c r="V40" s="949" t="s">
        <v>7457</v>
      </c>
      <c r="W40" s="952" t="s">
        <v>7458</v>
      </c>
      <c r="X40" s="952" t="s">
        <v>7459</v>
      </c>
      <c r="Y40" s="952" t="s">
        <v>4466</v>
      </c>
      <c r="Z40" s="952" t="s">
        <v>1080</v>
      </c>
      <c r="AA40" s="952" t="s">
        <v>7460</v>
      </c>
      <c r="AB40" s="952" t="s">
        <v>5204</v>
      </c>
      <c r="AC40" s="952" t="s">
        <v>2223</v>
      </c>
      <c r="AD40" s="944" t="s">
        <v>7461</v>
      </c>
      <c r="AE40" s="944" t="s">
        <v>4466</v>
      </c>
      <c r="AF40" s="953" t="s">
        <v>7462</v>
      </c>
      <c r="AG40" s="953" t="s">
        <v>5869</v>
      </c>
      <c r="AH40" s="953" t="s">
        <v>2978</v>
      </c>
      <c r="AI40" s="953" t="s">
        <v>7463</v>
      </c>
      <c r="AJ40" s="953" t="s">
        <v>7464</v>
      </c>
      <c r="AK40" s="953" t="s">
        <v>7380</v>
      </c>
      <c r="AL40" s="953" t="s">
        <v>2089</v>
      </c>
      <c r="AM40" s="955" t="s">
        <v>7465</v>
      </c>
      <c r="AN40" s="955" t="s">
        <v>7466</v>
      </c>
      <c r="AO40" s="955" t="s">
        <v>7467</v>
      </c>
      <c r="AP40" s="955" t="s">
        <v>7468</v>
      </c>
      <c r="AQ40" s="955" t="s">
        <v>7042</v>
      </c>
      <c r="AR40" s="955" t="s">
        <v>7469</v>
      </c>
      <c r="AS40" s="955" t="s">
        <v>3989</v>
      </c>
      <c r="AT40" s="947" t="s">
        <v>7470</v>
      </c>
      <c r="AU40" s="939" t="s">
        <v>7471</v>
      </c>
      <c r="AV40" s="908" t="str">
        <f t="shared" si="2"/>
        <v>1:34</v>
      </c>
      <c r="AW40" s="991"/>
    </row>
    <row r="41" ht="15.75" customHeight="1">
      <c r="A41" s="920" t="s">
        <v>929</v>
      </c>
      <c r="B41" s="1019" t="s">
        <v>6544</v>
      </c>
      <c r="C41" s="997">
        <v>0.05134259259259259</v>
      </c>
      <c r="D41" s="936" t="s">
        <v>7472</v>
      </c>
      <c r="E41" s="960" t="s">
        <v>7473</v>
      </c>
      <c r="F41" s="960" t="s">
        <v>7474</v>
      </c>
      <c r="G41" s="960" t="s">
        <v>7475</v>
      </c>
      <c r="H41" s="946" t="s">
        <v>7476</v>
      </c>
      <c r="I41" s="1021" t="s">
        <v>236</v>
      </c>
      <c r="J41" s="948" t="s">
        <v>7477</v>
      </c>
      <c r="K41" s="948" t="s">
        <v>2847</v>
      </c>
      <c r="L41" s="1022" t="s">
        <v>6551</v>
      </c>
      <c r="M41" s="1022" t="s">
        <v>6552</v>
      </c>
      <c r="N41" s="948" t="s">
        <v>7478</v>
      </c>
      <c r="O41" s="1022" t="s">
        <v>6554</v>
      </c>
      <c r="P41" s="948" t="s">
        <v>274</v>
      </c>
      <c r="Q41" s="951" t="s">
        <v>7479</v>
      </c>
      <c r="R41" s="951" t="s">
        <v>7480</v>
      </c>
      <c r="S41" s="1023" t="s">
        <v>6557</v>
      </c>
      <c r="T41" s="1023" t="s">
        <v>6558</v>
      </c>
      <c r="U41" s="951" t="s">
        <v>7481</v>
      </c>
      <c r="V41" s="951" t="s">
        <v>3528</v>
      </c>
      <c r="W41" s="1024" t="s">
        <v>6561</v>
      </c>
      <c r="X41" s="962" t="s">
        <v>3347</v>
      </c>
      <c r="Y41" s="962" t="s">
        <v>1020</v>
      </c>
      <c r="Z41" s="962" t="s">
        <v>5692</v>
      </c>
      <c r="AA41" s="962" t="s">
        <v>7266</v>
      </c>
      <c r="AB41" s="1024" t="s">
        <v>6564</v>
      </c>
      <c r="AC41" s="962" t="s">
        <v>7482</v>
      </c>
      <c r="AD41" s="1025" t="s">
        <v>6565</v>
      </c>
      <c r="AE41" s="960" t="s">
        <v>7483</v>
      </c>
      <c r="AF41" s="963" t="s">
        <v>7484</v>
      </c>
      <c r="AG41" s="963" t="s">
        <v>7485</v>
      </c>
      <c r="AH41" s="963" t="s">
        <v>2410</v>
      </c>
      <c r="AI41" s="963" t="s">
        <v>7486</v>
      </c>
      <c r="AJ41" s="963" t="s">
        <v>7487</v>
      </c>
      <c r="AK41" s="1026" t="s">
        <v>1777</v>
      </c>
      <c r="AL41" s="963" t="s">
        <v>7488</v>
      </c>
      <c r="AM41" s="954" t="s">
        <v>7489</v>
      </c>
      <c r="AN41" s="955" t="s">
        <v>4634</v>
      </c>
      <c r="AO41" s="954" t="s">
        <v>7490</v>
      </c>
      <c r="AP41" s="954" t="s">
        <v>7491</v>
      </c>
      <c r="AQ41" s="954" t="s">
        <v>7492</v>
      </c>
      <c r="AR41" s="954" t="s">
        <v>7493</v>
      </c>
      <c r="AS41" s="954" t="s">
        <v>3925</v>
      </c>
      <c r="AT41" s="948" t="s">
        <v>7494</v>
      </c>
      <c r="AU41" s="964" t="s">
        <v>7495</v>
      </c>
      <c r="AV41" s="908" t="str">
        <f t="shared" si="2"/>
        <v>1:58</v>
      </c>
      <c r="AW41" s="991"/>
    </row>
    <row r="42" ht="15.75" customHeight="1">
      <c r="A42" s="910" t="s">
        <v>2618</v>
      </c>
      <c r="B42" s="899" t="s">
        <v>6480</v>
      </c>
      <c r="C42" s="992">
        <v>0.05134259259259259</v>
      </c>
      <c r="D42" s="936" t="s">
        <v>7496</v>
      </c>
      <c r="E42" s="908" t="s">
        <v>7497</v>
      </c>
      <c r="F42" s="908" t="s">
        <v>7498</v>
      </c>
      <c r="G42" s="908" t="s">
        <v>7499</v>
      </c>
      <c r="H42" s="908" t="s">
        <v>7080</v>
      </c>
      <c r="I42" s="908" t="s">
        <v>5847</v>
      </c>
      <c r="J42" s="908" t="s">
        <v>7500</v>
      </c>
      <c r="K42" s="908" t="s">
        <v>3152</v>
      </c>
      <c r="L42" s="908" t="s">
        <v>7501</v>
      </c>
      <c r="M42" s="908" t="s">
        <v>7502</v>
      </c>
      <c r="N42" s="908" t="s">
        <v>1970</v>
      </c>
      <c r="O42" s="908" t="s">
        <v>7503</v>
      </c>
      <c r="P42" s="908" t="s">
        <v>4225</v>
      </c>
      <c r="Q42" s="908" t="s">
        <v>1828</v>
      </c>
      <c r="R42" s="908" t="s">
        <v>7453</v>
      </c>
      <c r="S42" s="908" t="s">
        <v>7098</v>
      </c>
      <c r="T42" s="908" t="s">
        <v>7504</v>
      </c>
      <c r="U42" s="908" t="s">
        <v>7505</v>
      </c>
      <c r="V42" s="908" t="s">
        <v>7506</v>
      </c>
      <c r="W42" s="908" t="s">
        <v>7507</v>
      </c>
      <c r="X42" s="908" t="s">
        <v>7508</v>
      </c>
      <c r="Y42" s="908" t="s">
        <v>274</v>
      </c>
      <c r="Z42" s="908" t="s">
        <v>6836</v>
      </c>
      <c r="AA42" s="908" t="s">
        <v>7037</v>
      </c>
      <c r="AB42" s="908" t="s">
        <v>6587</v>
      </c>
      <c r="AC42" s="908" t="s">
        <v>5143</v>
      </c>
      <c r="AD42" s="908" t="s">
        <v>7509</v>
      </c>
      <c r="AE42" s="908" t="s">
        <v>274</v>
      </c>
      <c r="AF42" s="908" t="s">
        <v>7510</v>
      </c>
      <c r="AG42" s="908" t="s">
        <v>7511</v>
      </c>
      <c r="AH42" s="908" t="s">
        <v>4215</v>
      </c>
      <c r="AI42" s="908" t="s">
        <v>7512</v>
      </c>
      <c r="AJ42" s="908" t="s">
        <v>7464</v>
      </c>
      <c r="AK42" s="908" t="s">
        <v>7513</v>
      </c>
      <c r="AL42" s="908" t="s">
        <v>7514</v>
      </c>
      <c r="AM42" s="908" t="s">
        <v>7515</v>
      </c>
      <c r="AN42" s="908" t="s">
        <v>6678</v>
      </c>
      <c r="AO42" s="908" t="s">
        <v>7516</v>
      </c>
      <c r="AP42" s="908" t="s">
        <v>7517</v>
      </c>
      <c r="AQ42" s="908" t="s">
        <v>7518</v>
      </c>
      <c r="AR42" s="908" t="s">
        <v>7519</v>
      </c>
      <c r="AS42" s="908" t="s">
        <v>3723</v>
      </c>
      <c r="AT42" s="908" t="s">
        <v>7520</v>
      </c>
      <c r="AU42" s="908" t="s">
        <v>7091</v>
      </c>
      <c r="AV42" s="908" t="str">
        <f t="shared" si="2"/>
        <v>2:27</v>
      </c>
      <c r="AW42" s="972"/>
    </row>
    <row r="43" ht="15.75" customHeight="1">
      <c r="A43" s="973" t="s">
        <v>2706</v>
      </c>
      <c r="B43" s="1027" t="s">
        <v>6509</v>
      </c>
      <c r="C43" s="921">
        <v>0.051354166666666666</v>
      </c>
      <c r="D43" s="944" t="s">
        <v>7521</v>
      </c>
      <c r="E43" s="930" t="s">
        <v>5771</v>
      </c>
      <c r="F43" s="930" t="s">
        <v>7522</v>
      </c>
      <c r="G43" s="944" t="s">
        <v>7523</v>
      </c>
      <c r="H43" s="945" t="s">
        <v>7524</v>
      </c>
      <c r="I43" s="930" t="s">
        <v>812</v>
      </c>
      <c r="J43" s="930" t="s">
        <v>7072</v>
      </c>
      <c r="K43" s="930" t="s">
        <v>7145</v>
      </c>
      <c r="L43" s="930" t="s">
        <v>1917</v>
      </c>
      <c r="M43" s="930" t="s">
        <v>7525</v>
      </c>
      <c r="N43" s="947" t="s">
        <v>7202</v>
      </c>
      <c r="O43" s="930" t="s">
        <v>7526</v>
      </c>
      <c r="P43" s="947" t="s">
        <v>7311</v>
      </c>
      <c r="Q43" s="930" t="s">
        <v>1914</v>
      </c>
      <c r="R43" s="930" t="s">
        <v>4595</v>
      </c>
      <c r="S43" s="949" t="s">
        <v>7026</v>
      </c>
      <c r="T43" s="930" t="s">
        <v>5038</v>
      </c>
      <c r="U43" s="949" t="s">
        <v>7527</v>
      </c>
      <c r="V43" s="930" t="s">
        <v>2535</v>
      </c>
      <c r="W43" s="930" t="s">
        <v>7528</v>
      </c>
      <c r="X43" s="930" t="s">
        <v>7529</v>
      </c>
      <c r="Y43" s="930" t="s">
        <v>7085</v>
      </c>
      <c r="Z43" s="930" t="s">
        <v>2438</v>
      </c>
      <c r="AA43" s="952" t="s">
        <v>920</v>
      </c>
      <c r="AB43" s="930" t="s">
        <v>3716</v>
      </c>
      <c r="AC43" s="930" t="s">
        <v>7530</v>
      </c>
      <c r="AD43" s="930" t="s">
        <v>7531</v>
      </c>
      <c r="AE43" s="986" t="s">
        <v>6530</v>
      </c>
      <c r="AF43" s="930" t="s">
        <v>7532</v>
      </c>
      <c r="AG43" s="930" t="s">
        <v>7159</v>
      </c>
      <c r="AH43" s="930" t="s">
        <v>7533</v>
      </c>
      <c r="AI43" s="953" t="s">
        <v>7534</v>
      </c>
      <c r="AJ43" s="930" t="s">
        <v>7535</v>
      </c>
      <c r="AK43" s="930" t="s">
        <v>3315</v>
      </c>
      <c r="AL43" s="930" t="s">
        <v>1701</v>
      </c>
      <c r="AM43" s="930" t="s">
        <v>7512</v>
      </c>
      <c r="AN43" s="955" t="s">
        <v>2497</v>
      </c>
      <c r="AO43" s="930" t="s">
        <v>4515</v>
      </c>
      <c r="AP43" s="930" t="s">
        <v>7536</v>
      </c>
      <c r="AQ43" s="955" t="s">
        <v>5371</v>
      </c>
      <c r="AR43" s="930" t="s">
        <v>7537</v>
      </c>
      <c r="AS43" s="1028" t="s">
        <v>4219</v>
      </c>
      <c r="AT43" s="930" t="s">
        <v>7538</v>
      </c>
      <c r="AU43" s="939" t="s">
        <v>7539</v>
      </c>
      <c r="AV43" s="907" t="s">
        <v>6089</v>
      </c>
      <c r="AW43" s="975" t="s">
        <v>7540</v>
      </c>
    </row>
    <row r="44" ht="15.75" customHeight="1">
      <c r="A44" s="973" t="s">
        <v>2480</v>
      </c>
      <c r="B44" s="1027" t="s">
        <v>6509</v>
      </c>
      <c r="C44" s="921">
        <v>0.05136574074074074</v>
      </c>
      <c r="D44" s="936" t="s">
        <v>7541</v>
      </c>
      <c r="E44" s="944" t="s">
        <v>7542</v>
      </c>
      <c r="F44" s="944" t="s">
        <v>7543</v>
      </c>
      <c r="G44" s="944" t="s">
        <v>7544</v>
      </c>
      <c r="H44" s="945" t="s">
        <v>7545</v>
      </c>
      <c r="I44" s="945" t="s">
        <v>2984</v>
      </c>
      <c r="J44" s="947" t="s">
        <v>7546</v>
      </c>
      <c r="K44" s="947" t="s">
        <v>3400</v>
      </c>
      <c r="L44" s="947" t="s">
        <v>4720</v>
      </c>
      <c r="M44" s="947" t="s">
        <v>925</v>
      </c>
      <c r="N44" s="947" t="s">
        <v>7547</v>
      </c>
      <c r="O44" s="947" t="s">
        <v>7548</v>
      </c>
      <c r="P44" s="947" t="s">
        <v>4974</v>
      </c>
      <c r="Q44" s="949" t="s">
        <v>7549</v>
      </c>
      <c r="R44" s="949" t="s">
        <v>4855</v>
      </c>
      <c r="S44" s="949" t="s">
        <v>6830</v>
      </c>
      <c r="T44" s="949" t="s">
        <v>7547</v>
      </c>
      <c r="U44" s="949" t="s">
        <v>7550</v>
      </c>
      <c r="V44" s="949" t="s">
        <v>5220</v>
      </c>
      <c r="W44" s="952" t="s">
        <v>7229</v>
      </c>
      <c r="X44" s="952" t="s">
        <v>4872</v>
      </c>
      <c r="Y44" s="952" t="s">
        <v>7551</v>
      </c>
      <c r="Z44" s="952" t="s">
        <v>7552</v>
      </c>
      <c r="AA44" s="952" t="s">
        <v>3684</v>
      </c>
      <c r="AB44" s="952" t="s">
        <v>6857</v>
      </c>
      <c r="AC44" s="952" t="s">
        <v>1626</v>
      </c>
      <c r="AD44" s="944" t="s">
        <v>7553</v>
      </c>
      <c r="AE44" s="944" t="s">
        <v>7554</v>
      </c>
      <c r="AF44" s="953" t="s">
        <v>7555</v>
      </c>
      <c r="AG44" s="953" t="s">
        <v>273</v>
      </c>
      <c r="AH44" s="953" t="s">
        <v>7533</v>
      </c>
      <c r="AI44" s="953" t="s">
        <v>7315</v>
      </c>
      <c r="AJ44" s="1029" t="s">
        <v>6534</v>
      </c>
      <c r="AK44" s="953" t="s">
        <v>7341</v>
      </c>
      <c r="AL44" s="953" t="s">
        <v>7063</v>
      </c>
      <c r="AM44" s="955" t="s">
        <v>7556</v>
      </c>
      <c r="AN44" s="955" t="s">
        <v>7557</v>
      </c>
      <c r="AO44" s="955" t="s">
        <v>7558</v>
      </c>
      <c r="AP44" s="955" t="s">
        <v>7559</v>
      </c>
      <c r="AQ44" s="955" t="s">
        <v>6015</v>
      </c>
      <c r="AR44" s="955" t="s">
        <v>7560</v>
      </c>
      <c r="AS44" s="955" t="s">
        <v>5273</v>
      </c>
      <c r="AT44" s="947" t="s">
        <v>7561</v>
      </c>
      <c r="AU44" s="1030" t="s">
        <v>7562</v>
      </c>
      <c r="AV44" s="908" t="str">
        <f t="shared" ref="AV44:AV58" si="3">TEXT(AU44-C44,"m:ss")</f>
        <v>4:24</v>
      </c>
      <c r="AW44" s="940"/>
    </row>
    <row r="45" ht="15.75" customHeight="1">
      <c r="A45" s="957" t="s">
        <v>1333</v>
      </c>
      <c r="B45" s="974" t="s">
        <v>6509</v>
      </c>
      <c r="C45" s="921">
        <v>0.051412037037037034</v>
      </c>
      <c r="D45" s="1031" t="s">
        <v>7563</v>
      </c>
      <c r="E45" s="944" t="s">
        <v>3749</v>
      </c>
      <c r="F45" s="944" t="s">
        <v>7564</v>
      </c>
      <c r="G45" s="944" t="s">
        <v>7565</v>
      </c>
      <c r="H45" s="930" t="s">
        <v>7566</v>
      </c>
      <c r="I45" s="945" t="s">
        <v>4354</v>
      </c>
      <c r="J45" s="947" t="s">
        <v>7567</v>
      </c>
      <c r="K45" s="947" t="s">
        <v>7568</v>
      </c>
      <c r="L45" s="1032" t="s">
        <v>6517</v>
      </c>
      <c r="M45" s="947" t="s">
        <v>7569</v>
      </c>
      <c r="N45" s="947" t="s">
        <v>7058</v>
      </c>
      <c r="O45" s="947" t="s">
        <v>7570</v>
      </c>
      <c r="P45" s="947" t="s">
        <v>6761</v>
      </c>
      <c r="Q45" s="949" t="s">
        <v>7571</v>
      </c>
      <c r="R45" s="1033" t="s">
        <v>6523</v>
      </c>
      <c r="S45" s="949" t="s">
        <v>2061</v>
      </c>
      <c r="T45" s="949" t="s">
        <v>7572</v>
      </c>
      <c r="U45" s="949" t="s">
        <v>7573</v>
      </c>
      <c r="V45" s="949" t="s">
        <v>7574</v>
      </c>
      <c r="W45" s="952" t="s">
        <v>7575</v>
      </c>
      <c r="X45" s="952" t="s">
        <v>7576</v>
      </c>
      <c r="Y45" s="1034" t="s">
        <v>773</v>
      </c>
      <c r="Z45" s="952" t="s">
        <v>7406</v>
      </c>
      <c r="AA45" s="907" t="s">
        <v>7455</v>
      </c>
      <c r="AB45" s="952" t="s">
        <v>7577</v>
      </c>
      <c r="AC45" s="985" t="s">
        <v>4936</v>
      </c>
      <c r="AD45" s="944" t="s">
        <v>7578</v>
      </c>
      <c r="AE45" s="944" t="s">
        <v>2491</v>
      </c>
      <c r="AF45" s="953" t="s">
        <v>7579</v>
      </c>
      <c r="AG45" s="953" t="s">
        <v>7266</v>
      </c>
      <c r="AH45" s="953" t="s">
        <v>353</v>
      </c>
      <c r="AI45" s="953" t="s">
        <v>2313</v>
      </c>
      <c r="AJ45" s="953" t="s">
        <v>7580</v>
      </c>
      <c r="AK45" s="953" t="s">
        <v>3385</v>
      </c>
      <c r="AL45" s="953" t="s">
        <v>3992</v>
      </c>
      <c r="AM45" s="955" t="s">
        <v>7581</v>
      </c>
      <c r="AN45" s="955" t="s">
        <v>5270</v>
      </c>
      <c r="AO45" s="955" t="s">
        <v>7220</v>
      </c>
      <c r="AP45" s="955" t="s">
        <v>7582</v>
      </c>
      <c r="AQ45" s="955" t="s">
        <v>120</v>
      </c>
      <c r="AR45" s="955" t="s">
        <v>7583</v>
      </c>
      <c r="AS45" s="955" t="s">
        <v>2809</v>
      </c>
      <c r="AT45" s="947" t="s">
        <v>7584</v>
      </c>
      <c r="AU45" s="939" t="s">
        <v>7585</v>
      </c>
      <c r="AV45" s="964" t="str">
        <f t="shared" si="3"/>
        <v>4:32</v>
      </c>
      <c r="AW45" s="991"/>
    </row>
    <row r="46">
      <c r="A46" s="957" t="s">
        <v>2641</v>
      </c>
      <c r="B46" s="1008" t="s">
        <v>6509</v>
      </c>
      <c r="C46" s="911">
        <v>0.051458333333333335</v>
      </c>
      <c r="D46" s="1016" t="s">
        <v>7586</v>
      </c>
      <c r="E46" s="930" t="s">
        <v>7587</v>
      </c>
      <c r="F46" s="907" t="s">
        <v>7588</v>
      </c>
      <c r="G46" s="930" t="s">
        <v>7589</v>
      </c>
      <c r="H46" s="930" t="s">
        <v>3475</v>
      </c>
      <c r="I46" s="930" t="s">
        <v>7590</v>
      </c>
      <c r="J46" s="930" t="s">
        <v>5235</v>
      </c>
      <c r="K46" s="930" t="s">
        <v>7591</v>
      </c>
      <c r="L46" s="930" t="s">
        <v>7592</v>
      </c>
      <c r="M46" s="930" t="s">
        <v>3201</v>
      </c>
      <c r="N46" s="930" t="s">
        <v>5536</v>
      </c>
      <c r="O46" s="930" t="s">
        <v>7593</v>
      </c>
      <c r="P46" s="930" t="s">
        <v>406</v>
      </c>
      <c r="Q46" s="930" t="s">
        <v>7594</v>
      </c>
      <c r="R46" s="930" t="s">
        <v>2346</v>
      </c>
      <c r="S46" s="930" t="s">
        <v>2722</v>
      </c>
      <c r="T46" s="930" t="s">
        <v>3147</v>
      </c>
      <c r="U46" s="930" t="s">
        <v>7595</v>
      </c>
      <c r="V46" s="930" t="s">
        <v>1881</v>
      </c>
      <c r="W46" s="930" t="s">
        <v>876</v>
      </c>
      <c r="X46" s="930" t="s">
        <v>5642</v>
      </c>
      <c r="Y46" s="930" t="s">
        <v>7338</v>
      </c>
      <c r="Z46" s="930" t="s">
        <v>6563</v>
      </c>
      <c r="AA46" s="930" t="s">
        <v>7596</v>
      </c>
      <c r="AB46" s="930" t="s">
        <v>7597</v>
      </c>
      <c r="AC46" s="930" t="s">
        <v>7598</v>
      </c>
      <c r="AD46" s="930" t="s">
        <v>7599</v>
      </c>
      <c r="AE46" s="930" t="s">
        <v>651</v>
      </c>
      <c r="AF46" s="930" t="s">
        <v>7600</v>
      </c>
      <c r="AG46" s="930" t="s">
        <v>2337</v>
      </c>
      <c r="AH46" s="930" t="s">
        <v>7601</v>
      </c>
      <c r="AI46" s="930" t="s">
        <v>569</v>
      </c>
      <c r="AJ46" s="930" t="s">
        <v>7602</v>
      </c>
      <c r="AK46" s="930" t="s">
        <v>7603</v>
      </c>
      <c r="AL46" s="930" t="s">
        <v>2038</v>
      </c>
      <c r="AM46" s="930" t="s">
        <v>6583</v>
      </c>
      <c r="AN46" s="930" t="s">
        <v>7401</v>
      </c>
      <c r="AO46" s="930" t="s">
        <v>7604</v>
      </c>
      <c r="AP46" s="930" t="s">
        <v>7605</v>
      </c>
      <c r="AQ46" s="930" t="s">
        <v>3376</v>
      </c>
      <c r="AR46" s="930" t="s">
        <v>7606</v>
      </c>
      <c r="AS46" s="930" t="s">
        <v>3348</v>
      </c>
      <c r="AT46" s="930" t="s">
        <v>7607</v>
      </c>
      <c r="AU46" s="907" t="s">
        <v>7608</v>
      </c>
      <c r="AV46" s="907" t="str">
        <f t="shared" si="3"/>
        <v>3:49</v>
      </c>
      <c r="AW46" s="1006" t="s">
        <v>7609</v>
      </c>
    </row>
    <row r="47">
      <c r="A47" s="973" t="s">
        <v>2401</v>
      </c>
      <c r="B47" s="974" t="s">
        <v>6480</v>
      </c>
      <c r="C47" s="921">
        <v>0.0515162037037037</v>
      </c>
      <c r="D47" s="1031" t="s">
        <v>7610</v>
      </c>
      <c r="E47" s="944" t="s">
        <v>5288</v>
      </c>
      <c r="F47" s="944" t="s">
        <v>7611</v>
      </c>
      <c r="G47" s="944" t="s">
        <v>7612</v>
      </c>
      <c r="H47" s="944" t="s">
        <v>7613</v>
      </c>
      <c r="I47" s="944" t="s">
        <v>3179</v>
      </c>
      <c r="J47" s="947" t="s">
        <v>6755</v>
      </c>
      <c r="K47" s="947" t="s">
        <v>7614</v>
      </c>
      <c r="L47" s="947" t="s">
        <v>7615</v>
      </c>
      <c r="M47" s="947" t="s">
        <v>7149</v>
      </c>
      <c r="N47" s="947" t="s">
        <v>1590</v>
      </c>
      <c r="O47" s="947" t="s">
        <v>7616</v>
      </c>
      <c r="P47" s="947" t="s">
        <v>3792</v>
      </c>
      <c r="Q47" s="949" t="s">
        <v>7617</v>
      </c>
      <c r="R47" s="949" t="s">
        <v>2503</v>
      </c>
      <c r="S47" s="949" t="s">
        <v>7618</v>
      </c>
      <c r="T47" s="949" t="s">
        <v>1970</v>
      </c>
      <c r="U47" s="949" t="s">
        <v>7573</v>
      </c>
      <c r="V47" s="949" t="s">
        <v>5265</v>
      </c>
      <c r="W47" s="952" t="s">
        <v>5470</v>
      </c>
      <c r="X47" s="952" t="s">
        <v>7619</v>
      </c>
      <c r="Y47" s="952" t="s">
        <v>7053</v>
      </c>
      <c r="Z47" s="952" t="s">
        <v>7620</v>
      </c>
      <c r="AA47" s="907" t="s">
        <v>7596</v>
      </c>
      <c r="AB47" s="952" t="s">
        <v>4823</v>
      </c>
      <c r="AC47" s="952" t="s">
        <v>3406</v>
      </c>
      <c r="AD47" s="944" t="s">
        <v>7621</v>
      </c>
      <c r="AE47" s="944" t="s">
        <v>7622</v>
      </c>
      <c r="AF47" s="953" t="s">
        <v>7623</v>
      </c>
      <c r="AG47" s="953" t="s">
        <v>7556</v>
      </c>
      <c r="AH47" s="953" t="s">
        <v>7439</v>
      </c>
      <c r="AI47" s="953" t="s">
        <v>308</v>
      </c>
      <c r="AJ47" s="953" t="s">
        <v>7624</v>
      </c>
      <c r="AK47" s="953" t="s">
        <v>7625</v>
      </c>
      <c r="AL47" s="953" t="s">
        <v>7626</v>
      </c>
      <c r="AM47" s="955" t="s">
        <v>2379</v>
      </c>
      <c r="AN47" s="955" t="s">
        <v>5240</v>
      </c>
      <c r="AO47" s="955" t="s">
        <v>7516</v>
      </c>
      <c r="AP47" s="955" t="s">
        <v>7627</v>
      </c>
      <c r="AQ47" s="955" t="s">
        <v>7042</v>
      </c>
      <c r="AR47" s="955" t="s">
        <v>7628</v>
      </c>
      <c r="AS47" s="955" t="s">
        <v>1249</v>
      </c>
      <c r="AT47" s="947" t="s">
        <v>7629</v>
      </c>
      <c r="AU47" s="939" t="s">
        <v>7630</v>
      </c>
      <c r="AV47" s="908" t="str">
        <f t="shared" si="3"/>
        <v>3:40</v>
      </c>
      <c r="AW47" s="975" t="s">
        <v>7631</v>
      </c>
    </row>
    <row r="48" ht="15.75" customHeight="1">
      <c r="A48" s="973" t="s">
        <v>5871</v>
      </c>
      <c r="B48" s="1011" t="s">
        <v>6480</v>
      </c>
      <c r="C48" s="1035">
        <v>0.051540509259259265</v>
      </c>
      <c r="D48" s="944" t="s">
        <v>7632</v>
      </c>
      <c r="E48" s="944" t="s">
        <v>7587</v>
      </c>
      <c r="F48" s="944" t="s">
        <v>7633</v>
      </c>
      <c r="G48" s="944" t="s">
        <v>6788</v>
      </c>
      <c r="H48" s="945" t="s">
        <v>7634</v>
      </c>
      <c r="I48" s="945" t="s">
        <v>7598</v>
      </c>
      <c r="J48" s="947" t="s">
        <v>7028</v>
      </c>
      <c r="K48" s="947" t="s">
        <v>7635</v>
      </c>
      <c r="L48" s="947" t="s">
        <v>3909</v>
      </c>
      <c r="M48" s="947" t="s">
        <v>7636</v>
      </c>
      <c r="N48" s="1036" t="s">
        <v>156</v>
      </c>
      <c r="O48" s="947" t="s">
        <v>3213</v>
      </c>
      <c r="P48" s="947" t="s">
        <v>300</v>
      </c>
      <c r="Q48" s="949" t="s">
        <v>7637</v>
      </c>
      <c r="R48" s="949" t="s">
        <v>6983</v>
      </c>
      <c r="S48" s="949" t="s">
        <v>7638</v>
      </c>
      <c r="T48" s="949" t="s">
        <v>7639</v>
      </c>
      <c r="U48" s="949" t="s">
        <v>7041</v>
      </c>
      <c r="V48" s="949" t="s">
        <v>2366</v>
      </c>
      <c r="W48" s="952" t="s">
        <v>7640</v>
      </c>
      <c r="X48" s="952" t="s">
        <v>7641</v>
      </c>
      <c r="Y48" s="952" t="s">
        <v>2996</v>
      </c>
      <c r="Z48" s="952" t="s">
        <v>7642</v>
      </c>
      <c r="AA48" s="952" t="s">
        <v>7641</v>
      </c>
      <c r="AB48" s="952" t="s">
        <v>7150</v>
      </c>
      <c r="AC48" s="952" t="s">
        <v>370</v>
      </c>
      <c r="AD48" s="944" t="s">
        <v>7643</v>
      </c>
      <c r="AE48" s="944" t="s">
        <v>4197</v>
      </c>
      <c r="AF48" s="953" t="s">
        <v>7644</v>
      </c>
      <c r="AG48" s="953" t="s">
        <v>7645</v>
      </c>
      <c r="AH48" s="953" t="s">
        <v>7601</v>
      </c>
      <c r="AI48" s="953" t="s">
        <v>7645</v>
      </c>
      <c r="AJ48" s="953" t="s">
        <v>7646</v>
      </c>
      <c r="AK48" s="1037" t="s">
        <v>7435</v>
      </c>
      <c r="AL48" s="953" t="s">
        <v>7647</v>
      </c>
      <c r="AM48" s="955" t="s">
        <v>7648</v>
      </c>
      <c r="AN48" s="955" t="s">
        <v>7649</v>
      </c>
      <c r="AO48" s="955" t="s">
        <v>2895</v>
      </c>
      <c r="AP48" s="955" t="s">
        <v>7650</v>
      </c>
      <c r="AQ48" s="930" t="s">
        <v>3795</v>
      </c>
      <c r="AR48" s="1038" t="s">
        <v>7651</v>
      </c>
      <c r="AS48" s="955" t="s">
        <v>7652</v>
      </c>
      <c r="AT48" s="947" t="s">
        <v>3810</v>
      </c>
      <c r="AU48" s="939" t="s">
        <v>7653</v>
      </c>
      <c r="AV48" s="908" t="str">
        <f t="shared" si="3"/>
        <v>3:59</v>
      </c>
      <c r="AW48" s="975" t="s">
        <v>7654</v>
      </c>
    </row>
    <row r="49" ht="15.75" customHeight="1">
      <c r="A49" s="959" t="s">
        <v>1535</v>
      </c>
      <c r="B49" s="899" t="s">
        <v>6480</v>
      </c>
      <c r="C49" s="921">
        <v>0.05157407407407407</v>
      </c>
      <c r="D49" s="936" t="s">
        <v>7655</v>
      </c>
      <c r="E49" s="944" t="s">
        <v>1196</v>
      </c>
      <c r="F49" s="944" t="s">
        <v>7656</v>
      </c>
      <c r="G49" s="960" t="s">
        <v>7049</v>
      </c>
      <c r="H49" s="946" t="s">
        <v>5530</v>
      </c>
      <c r="I49" s="946" t="s">
        <v>208</v>
      </c>
      <c r="J49" s="948" t="s">
        <v>4434</v>
      </c>
      <c r="K49" s="948" t="s">
        <v>6776</v>
      </c>
      <c r="L49" s="948" t="s">
        <v>7657</v>
      </c>
      <c r="M49" s="948" t="s">
        <v>7658</v>
      </c>
      <c r="N49" s="948" t="s">
        <v>7659</v>
      </c>
      <c r="O49" s="948" t="s">
        <v>7660</v>
      </c>
      <c r="P49" s="948" t="s">
        <v>7661</v>
      </c>
      <c r="Q49" s="951" t="s">
        <v>7662</v>
      </c>
      <c r="R49" s="951" t="s">
        <v>7199</v>
      </c>
      <c r="S49" s="951" t="s">
        <v>7663</v>
      </c>
      <c r="T49" s="951" t="s">
        <v>3009</v>
      </c>
      <c r="U49" s="951" t="s">
        <v>5515</v>
      </c>
      <c r="V49" s="951" t="s">
        <v>7308</v>
      </c>
      <c r="W49" s="962" t="s">
        <v>7664</v>
      </c>
      <c r="X49" s="962" t="s">
        <v>7315</v>
      </c>
      <c r="Y49" s="962" t="s">
        <v>3265</v>
      </c>
      <c r="Z49" s="962" t="s">
        <v>6564</v>
      </c>
      <c r="AA49" s="962" t="s">
        <v>5013</v>
      </c>
      <c r="AB49" s="962" t="s">
        <v>4655</v>
      </c>
      <c r="AC49" s="962" t="s">
        <v>6963</v>
      </c>
      <c r="AD49" s="944" t="s">
        <v>7665</v>
      </c>
      <c r="AE49" s="960" t="s">
        <v>4028</v>
      </c>
      <c r="AF49" s="963" t="s">
        <v>7666</v>
      </c>
      <c r="AG49" s="963" t="s">
        <v>7667</v>
      </c>
      <c r="AH49" s="963" t="s">
        <v>7668</v>
      </c>
      <c r="AI49" s="963" t="s">
        <v>173</v>
      </c>
      <c r="AJ49" s="963" t="s">
        <v>7669</v>
      </c>
      <c r="AK49" s="953" t="s">
        <v>5239</v>
      </c>
      <c r="AL49" s="953" t="s">
        <v>7670</v>
      </c>
      <c r="AM49" s="954" t="s">
        <v>7671</v>
      </c>
      <c r="AN49" s="954" t="s">
        <v>7672</v>
      </c>
      <c r="AO49" s="954" t="s">
        <v>7673</v>
      </c>
      <c r="AP49" s="954" t="s">
        <v>7674</v>
      </c>
      <c r="AQ49" s="954" t="s">
        <v>7675</v>
      </c>
      <c r="AR49" s="955" t="s">
        <v>5866</v>
      </c>
      <c r="AS49" s="954" t="s">
        <v>3723</v>
      </c>
      <c r="AT49" s="948" t="s">
        <v>7676</v>
      </c>
      <c r="AU49" s="964" t="s">
        <v>7677</v>
      </c>
      <c r="AV49" s="908" t="str">
        <f t="shared" si="3"/>
        <v>4:40</v>
      </c>
      <c r="AW49" s="991" t="s">
        <v>7678</v>
      </c>
    </row>
    <row r="50">
      <c r="A50" s="973" t="s">
        <v>1383</v>
      </c>
      <c r="B50" s="974" t="s">
        <v>6480</v>
      </c>
      <c r="C50" s="921">
        <v>0.05162037037037037</v>
      </c>
      <c r="D50" s="1031" t="s">
        <v>7679</v>
      </c>
      <c r="E50" s="944" t="s">
        <v>7680</v>
      </c>
      <c r="F50" s="944" t="s">
        <v>7681</v>
      </c>
      <c r="G50" s="944" t="s">
        <v>7682</v>
      </c>
      <c r="H50" s="930" t="s">
        <v>7683</v>
      </c>
      <c r="I50" s="945" t="s">
        <v>727</v>
      </c>
      <c r="J50" s="947" t="s">
        <v>7684</v>
      </c>
      <c r="K50" s="947" t="s">
        <v>7685</v>
      </c>
      <c r="L50" s="947" t="s">
        <v>7686</v>
      </c>
      <c r="M50" s="947" t="s">
        <v>494</v>
      </c>
      <c r="N50" s="947" t="s">
        <v>6785</v>
      </c>
      <c r="O50" s="947" t="s">
        <v>7687</v>
      </c>
      <c r="P50" s="947" t="s">
        <v>1994</v>
      </c>
      <c r="Q50" s="949" t="s">
        <v>7688</v>
      </c>
      <c r="R50" s="949" t="s">
        <v>7689</v>
      </c>
      <c r="S50" s="949" t="s">
        <v>7417</v>
      </c>
      <c r="T50" s="949" t="s">
        <v>2436</v>
      </c>
      <c r="U50" s="949" t="s">
        <v>7690</v>
      </c>
      <c r="V50" s="949" t="s">
        <v>6809</v>
      </c>
      <c r="W50" s="952" t="s">
        <v>7691</v>
      </c>
      <c r="X50" s="952" t="s">
        <v>7692</v>
      </c>
      <c r="Y50" s="952" t="s">
        <v>7693</v>
      </c>
      <c r="Z50" s="952" t="s">
        <v>933</v>
      </c>
      <c r="AA50" s="907" t="s">
        <v>7455</v>
      </c>
      <c r="AB50" s="952" t="s">
        <v>7694</v>
      </c>
      <c r="AC50" s="952" t="s">
        <v>7695</v>
      </c>
      <c r="AD50" s="944" t="s">
        <v>7696</v>
      </c>
      <c r="AE50" s="944" t="s">
        <v>7697</v>
      </c>
      <c r="AF50" s="953" t="s">
        <v>7698</v>
      </c>
      <c r="AG50" s="953" t="s">
        <v>2979</v>
      </c>
      <c r="AH50" s="953" t="s">
        <v>3909</v>
      </c>
      <c r="AI50" s="953" t="s">
        <v>7699</v>
      </c>
      <c r="AJ50" s="953" t="s">
        <v>7700</v>
      </c>
      <c r="AK50" s="953" t="s">
        <v>7701</v>
      </c>
      <c r="AL50" s="953" t="s">
        <v>7702</v>
      </c>
      <c r="AM50" s="955" t="s">
        <v>7703</v>
      </c>
      <c r="AN50" s="955" t="s">
        <v>5240</v>
      </c>
      <c r="AO50" s="955" t="s">
        <v>7704</v>
      </c>
      <c r="AP50" s="955" t="s">
        <v>7705</v>
      </c>
      <c r="AQ50" s="955" t="s">
        <v>7136</v>
      </c>
      <c r="AR50" s="955" t="s">
        <v>7706</v>
      </c>
      <c r="AS50" s="955" t="s">
        <v>4335</v>
      </c>
      <c r="AT50" s="947" t="s">
        <v>7707</v>
      </c>
      <c r="AU50" s="939" t="s">
        <v>7708</v>
      </c>
      <c r="AV50" s="964" t="str">
        <f t="shared" si="3"/>
        <v>5:07</v>
      </c>
      <c r="AW50" s="975"/>
    </row>
    <row r="51" ht="15.75" customHeight="1">
      <c r="A51" s="973" t="s">
        <v>6057</v>
      </c>
      <c r="B51" s="974" t="s">
        <v>6480</v>
      </c>
      <c r="C51" s="921">
        <v>0.051631944444444446</v>
      </c>
      <c r="D51" s="944" t="s">
        <v>7709</v>
      </c>
      <c r="E51" s="944" t="s">
        <v>7710</v>
      </c>
      <c r="F51" s="944" t="s">
        <v>7276</v>
      </c>
      <c r="G51" s="944" t="s">
        <v>7711</v>
      </c>
      <c r="H51" s="945" t="s">
        <v>7712</v>
      </c>
      <c r="I51" s="945" t="s">
        <v>7713</v>
      </c>
      <c r="J51" s="947" t="s">
        <v>7714</v>
      </c>
      <c r="K51" s="947" t="s">
        <v>6500</v>
      </c>
      <c r="L51" s="947" t="s">
        <v>6700</v>
      </c>
      <c r="M51" s="947" t="s">
        <v>7715</v>
      </c>
      <c r="N51" s="947" t="s">
        <v>6984</v>
      </c>
      <c r="O51" s="947" t="s">
        <v>7716</v>
      </c>
      <c r="P51" s="947" t="s">
        <v>3426</v>
      </c>
      <c r="Q51" s="949" t="s">
        <v>7717</v>
      </c>
      <c r="R51" s="949" t="s">
        <v>7429</v>
      </c>
      <c r="S51" s="949" t="s">
        <v>1031</v>
      </c>
      <c r="T51" s="949" t="s">
        <v>2787</v>
      </c>
      <c r="U51" s="949" t="s">
        <v>7718</v>
      </c>
      <c r="V51" s="949" t="s">
        <v>7719</v>
      </c>
      <c r="W51" s="952" t="s">
        <v>7720</v>
      </c>
      <c r="X51" s="952" t="s">
        <v>5239</v>
      </c>
      <c r="Y51" s="952" t="s">
        <v>7721</v>
      </c>
      <c r="Z51" s="952" t="s">
        <v>7722</v>
      </c>
      <c r="AA51" s="907" t="s">
        <v>7723</v>
      </c>
      <c r="AB51" s="952" t="s">
        <v>7233</v>
      </c>
      <c r="AC51" s="952" t="s">
        <v>3872</v>
      </c>
      <c r="AD51" s="944" t="s">
        <v>7724</v>
      </c>
      <c r="AE51" s="944" t="s">
        <v>7725</v>
      </c>
      <c r="AF51" s="1039" t="s">
        <v>7726</v>
      </c>
      <c r="AG51" s="953" t="s">
        <v>7727</v>
      </c>
      <c r="AH51" s="953" t="s">
        <v>7668</v>
      </c>
      <c r="AI51" s="953" t="s">
        <v>2979</v>
      </c>
      <c r="AJ51" s="953" t="s">
        <v>7728</v>
      </c>
      <c r="AK51" s="953" t="s">
        <v>1103</v>
      </c>
      <c r="AL51" s="953" t="s">
        <v>7702</v>
      </c>
      <c r="AM51" s="955" t="s">
        <v>5013</v>
      </c>
      <c r="AN51" s="955" t="s">
        <v>7729</v>
      </c>
      <c r="AO51" s="955" t="s">
        <v>1434</v>
      </c>
      <c r="AP51" s="955" t="s">
        <v>7730</v>
      </c>
      <c r="AQ51" s="955" t="s">
        <v>2695</v>
      </c>
      <c r="AR51" s="955" t="s">
        <v>7173</v>
      </c>
      <c r="AS51" s="955" t="s">
        <v>3555</v>
      </c>
      <c r="AT51" s="947" t="s">
        <v>7731</v>
      </c>
      <c r="AU51" s="939" t="s">
        <v>7732</v>
      </c>
      <c r="AV51" s="908" t="str">
        <f t="shared" si="3"/>
        <v>2:25</v>
      </c>
      <c r="AW51" s="1010" t="s">
        <v>7733</v>
      </c>
    </row>
    <row r="52" ht="15.75" customHeight="1">
      <c r="A52" s="970" t="s">
        <v>7734</v>
      </c>
      <c r="B52" s="899" t="s">
        <v>6480</v>
      </c>
      <c r="C52" s="992">
        <v>0.051631944444444446</v>
      </c>
      <c r="D52" s="936" t="s">
        <v>7735</v>
      </c>
      <c r="E52" s="908" t="s">
        <v>7736</v>
      </c>
      <c r="F52" s="908" t="s">
        <v>6572</v>
      </c>
      <c r="G52" s="908" t="s">
        <v>7737</v>
      </c>
      <c r="H52" s="908" t="s">
        <v>7738</v>
      </c>
      <c r="I52" s="908" t="s">
        <v>4088</v>
      </c>
      <c r="J52" s="908" t="s">
        <v>2690</v>
      </c>
      <c r="K52" s="908" t="s">
        <v>7739</v>
      </c>
      <c r="L52" s="908" t="s">
        <v>1157</v>
      </c>
      <c r="M52" s="908" t="s">
        <v>494</v>
      </c>
      <c r="N52" s="908" t="s">
        <v>7740</v>
      </c>
      <c r="O52" s="908" t="s">
        <v>3882</v>
      </c>
      <c r="P52" s="908" t="s">
        <v>6515</v>
      </c>
      <c r="Q52" s="908" t="s">
        <v>7741</v>
      </c>
      <c r="R52" s="908" t="s">
        <v>7742</v>
      </c>
      <c r="S52" s="908" t="s">
        <v>7392</v>
      </c>
      <c r="T52" s="908" t="s">
        <v>7465</v>
      </c>
      <c r="U52" s="908" t="s">
        <v>7743</v>
      </c>
      <c r="V52" s="908" t="s">
        <v>7744</v>
      </c>
      <c r="W52" s="908" t="s">
        <v>7745</v>
      </c>
      <c r="X52" s="908" t="s">
        <v>7746</v>
      </c>
      <c r="Y52" s="908" t="s">
        <v>3872</v>
      </c>
      <c r="Z52" s="908" t="s">
        <v>5506</v>
      </c>
      <c r="AA52" s="908" t="s">
        <v>6940</v>
      </c>
      <c r="AB52" s="908" t="s">
        <v>7747</v>
      </c>
      <c r="AC52" s="908" t="s">
        <v>274</v>
      </c>
      <c r="AD52" s="908" t="s">
        <v>5380</v>
      </c>
      <c r="AE52" s="908" t="s">
        <v>3391</v>
      </c>
      <c r="AF52" s="908" t="s">
        <v>6513</v>
      </c>
      <c r="AG52" s="908" t="s">
        <v>7748</v>
      </c>
      <c r="AH52" s="908" t="s">
        <v>4564</v>
      </c>
      <c r="AI52" s="908" t="s">
        <v>7749</v>
      </c>
      <c r="AJ52" s="908" t="s">
        <v>7750</v>
      </c>
      <c r="AK52" s="908" t="s">
        <v>7460</v>
      </c>
      <c r="AL52" s="908" t="s">
        <v>4208</v>
      </c>
      <c r="AM52" s="908" t="s">
        <v>7751</v>
      </c>
      <c r="AN52" s="908" t="s">
        <v>6311</v>
      </c>
      <c r="AO52" s="908" t="s">
        <v>7752</v>
      </c>
      <c r="AP52" s="908" t="s">
        <v>7753</v>
      </c>
      <c r="AQ52" s="908" t="s">
        <v>2762</v>
      </c>
      <c r="AR52" s="908" t="s">
        <v>7754</v>
      </c>
      <c r="AS52" s="908" t="s">
        <v>3856</v>
      </c>
      <c r="AT52" s="908" t="s">
        <v>7755</v>
      </c>
      <c r="AU52" s="993" t="str">
        <f>HYPERLINK("https://splits.io/pc9","1:16:48")</f>
        <v>1:16:48</v>
      </c>
      <c r="AV52" s="908" t="str">
        <f t="shared" si="3"/>
        <v>2:27</v>
      </c>
      <c r="AW52" s="919" t="s">
        <v>7756</v>
      </c>
    </row>
    <row r="53" ht="15.75" customHeight="1">
      <c r="A53" s="959" t="s">
        <v>4652</v>
      </c>
      <c r="B53" s="899" t="s">
        <v>6480</v>
      </c>
      <c r="C53" s="997">
        <v>0.051631944444444446</v>
      </c>
      <c r="D53" s="936" t="s">
        <v>7757</v>
      </c>
      <c r="E53" s="960" t="s">
        <v>7758</v>
      </c>
      <c r="F53" s="960" t="s">
        <v>7759</v>
      </c>
      <c r="G53" s="960" t="s">
        <v>4358</v>
      </c>
      <c r="H53" s="946" t="s">
        <v>7278</v>
      </c>
      <c r="I53" s="946" t="s">
        <v>3872</v>
      </c>
      <c r="J53" s="948" t="s">
        <v>7760</v>
      </c>
      <c r="K53" s="948" t="s">
        <v>6355</v>
      </c>
      <c r="L53" s="948" t="s">
        <v>6177</v>
      </c>
      <c r="M53" s="948" t="s">
        <v>737</v>
      </c>
      <c r="N53" s="948" t="s">
        <v>7761</v>
      </c>
      <c r="O53" s="948" t="s">
        <v>7428</v>
      </c>
      <c r="P53" s="948" t="s">
        <v>7762</v>
      </c>
      <c r="Q53" s="951" t="s">
        <v>7763</v>
      </c>
      <c r="R53" s="951" t="s">
        <v>7199</v>
      </c>
      <c r="S53" s="951" t="s">
        <v>6607</v>
      </c>
      <c r="T53" s="951" t="s">
        <v>7764</v>
      </c>
      <c r="U53" s="951" t="s">
        <v>874</v>
      </c>
      <c r="V53" s="951" t="s">
        <v>7765</v>
      </c>
      <c r="W53" s="962" t="s">
        <v>7766</v>
      </c>
      <c r="X53" s="962" t="s">
        <v>7767</v>
      </c>
      <c r="Y53" s="962" t="s">
        <v>7768</v>
      </c>
      <c r="Z53" s="962" t="s">
        <v>4583</v>
      </c>
      <c r="AA53" s="962" t="s">
        <v>6815</v>
      </c>
      <c r="AB53" s="962" t="s">
        <v>7769</v>
      </c>
      <c r="AC53" s="962" t="s">
        <v>7770</v>
      </c>
      <c r="AD53" s="960" t="s">
        <v>7771</v>
      </c>
      <c r="AE53" s="944" t="s">
        <v>4466</v>
      </c>
      <c r="AF53" s="963" t="s">
        <v>7772</v>
      </c>
      <c r="AG53" s="963" t="s">
        <v>7773</v>
      </c>
      <c r="AH53" s="963" t="s">
        <v>2058</v>
      </c>
      <c r="AI53" s="963" t="s">
        <v>3675</v>
      </c>
      <c r="AJ53" s="963" t="s">
        <v>6149</v>
      </c>
      <c r="AK53" s="963" t="s">
        <v>7774</v>
      </c>
      <c r="AL53" s="963" t="s">
        <v>7729</v>
      </c>
      <c r="AM53" s="954" t="s">
        <v>7775</v>
      </c>
      <c r="AN53" s="954" t="s">
        <v>7776</v>
      </c>
      <c r="AO53" s="954" t="s">
        <v>6646</v>
      </c>
      <c r="AP53" s="954" t="s">
        <v>7705</v>
      </c>
      <c r="AQ53" s="954" t="s">
        <v>7777</v>
      </c>
      <c r="AR53" s="954" t="s">
        <v>3944</v>
      </c>
      <c r="AS53" s="954" t="s">
        <v>2457</v>
      </c>
      <c r="AT53" s="948" t="s">
        <v>7778</v>
      </c>
      <c r="AU53" s="964" t="s">
        <v>7779</v>
      </c>
      <c r="AV53" s="908" t="str">
        <f t="shared" si="3"/>
        <v>3:33</v>
      </c>
      <c r="AW53" s="1001"/>
    </row>
    <row r="54" ht="15.75" customHeight="1">
      <c r="A54" s="910" t="s">
        <v>3288</v>
      </c>
      <c r="B54" s="899" t="s">
        <v>6480</v>
      </c>
      <c r="C54" s="992">
        <v>0.05164351851851852</v>
      </c>
      <c r="D54" s="936" t="s">
        <v>7780</v>
      </c>
      <c r="E54" s="908" t="s">
        <v>6620</v>
      </c>
      <c r="F54" s="908" t="s">
        <v>7781</v>
      </c>
      <c r="G54" s="908" t="s">
        <v>7782</v>
      </c>
      <c r="H54" s="908" t="s">
        <v>7783</v>
      </c>
      <c r="I54" s="908" t="s">
        <v>1455</v>
      </c>
      <c r="J54" s="908" t="s">
        <v>685</v>
      </c>
      <c r="K54" s="908" t="s">
        <v>5394</v>
      </c>
      <c r="L54" s="908" t="s">
        <v>2813</v>
      </c>
      <c r="M54" s="908" t="s">
        <v>7715</v>
      </c>
      <c r="N54" s="908" t="s">
        <v>6702</v>
      </c>
      <c r="O54" s="908" t="s">
        <v>7784</v>
      </c>
      <c r="P54" s="908" t="s">
        <v>4197</v>
      </c>
      <c r="Q54" s="908" t="s">
        <v>7785</v>
      </c>
      <c r="R54" s="908" t="s">
        <v>1668</v>
      </c>
      <c r="S54" s="908" t="s">
        <v>7786</v>
      </c>
      <c r="T54" s="908" t="s">
        <v>7787</v>
      </c>
      <c r="U54" s="908" t="s">
        <v>7788</v>
      </c>
      <c r="V54" s="908" t="s">
        <v>7789</v>
      </c>
      <c r="W54" s="908" t="s">
        <v>7790</v>
      </c>
      <c r="X54" s="908" t="s">
        <v>1194</v>
      </c>
      <c r="Y54" s="908" t="s">
        <v>6856</v>
      </c>
      <c r="Z54" s="908" t="s">
        <v>5692</v>
      </c>
      <c r="AA54" s="908" t="s">
        <v>7206</v>
      </c>
      <c r="AB54" s="908" t="s">
        <v>7791</v>
      </c>
      <c r="AC54" s="908" t="s">
        <v>7408</v>
      </c>
      <c r="AD54" s="908" t="s">
        <v>7792</v>
      </c>
      <c r="AE54" s="908" t="s">
        <v>6775</v>
      </c>
      <c r="AF54" s="908" t="s">
        <v>7793</v>
      </c>
      <c r="AG54" s="908" t="s">
        <v>412</v>
      </c>
      <c r="AH54" s="908" t="s">
        <v>4564</v>
      </c>
      <c r="AI54" s="908" t="s">
        <v>7794</v>
      </c>
      <c r="AJ54" s="908" t="s">
        <v>7795</v>
      </c>
      <c r="AK54" s="908" t="s">
        <v>7547</v>
      </c>
      <c r="AL54" s="908" t="s">
        <v>4194</v>
      </c>
      <c r="AM54" s="908" t="s">
        <v>7102</v>
      </c>
      <c r="AN54" s="908" t="s">
        <v>6999</v>
      </c>
      <c r="AO54" s="908" t="s">
        <v>7493</v>
      </c>
      <c r="AP54" s="908" t="s">
        <v>7796</v>
      </c>
      <c r="AQ54" s="908" t="s">
        <v>7797</v>
      </c>
      <c r="AR54" s="908" t="s">
        <v>7171</v>
      </c>
      <c r="AS54" s="908" t="s">
        <v>7798</v>
      </c>
      <c r="AT54" s="908" t="s">
        <v>7462</v>
      </c>
      <c r="AU54" s="908" t="s">
        <v>7799</v>
      </c>
      <c r="AV54" s="908" t="str">
        <f t="shared" si="3"/>
        <v>3:13</v>
      </c>
      <c r="AW54" s="919" t="s">
        <v>7800</v>
      </c>
    </row>
    <row r="55" ht="15.75" customHeight="1">
      <c r="A55" s="920" t="s">
        <v>5690</v>
      </c>
      <c r="B55" s="1019" t="s">
        <v>6544</v>
      </c>
      <c r="C55" s="997">
        <v>0.05167824074074074</v>
      </c>
      <c r="D55" s="936" t="s">
        <v>7801</v>
      </c>
      <c r="E55" s="960" t="s">
        <v>7254</v>
      </c>
      <c r="F55" s="960" t="s">
        <v>6864</v>
      </c>
      <c r="G55" s="1025" t="s">
        <v>560</v>
      </c>
      <c r="H55" s="946" t="s">
        <v>7802</v>
      </c>
      <c r="I55" s="946" t="s">
        <v>1741</v>
      </c>
      <c r="J55" s="948" t="s">
        <v>2821</v>
      </c>
      <c r="K55" s="948" t="s">
        <v>7803</v>
      </c>
      <c r="L55" s="948" t="s">
        <v>1243</v>
      </c>
      <c r="M55" s="948" t="s">
        <v>7333</v>
      </c>
      <c r="N55" s="948" t="s">
        <v>7804</v>
      </c>
      <c r="O55" s="948" t="s">
        <v>7805</v>
      </c>
      <c r="P55" s="948" t="s">
        <v>3127</v>
      </c>
      <c r="Q55" s="951" t="s">
        <v>502</v>
      </c>
      <c r="R55" s="951" t="s">
        <v>7806</v>
      </c>
      <c r="S55" s="951" t="s">
        <v>7807</v>
      </c>
      <c r="T55" s="951" t="s">
        <v>7808</v>
      </c>
      <c r="U55" s="951" t="s">
        <v>7348</v>
      </c>
      <c r="V55" s="951" t="s">
        <v>375</v>
      </c>
      <c r="W55" s="962" t="s">
        <v>7809</v>
      </c>
      <c r="X55" s="962" t="s">
        <v>7810</v>
      </c>
      <c r="Y55" s="962" t="s">
        <v>740</v>
      </c>
      <c r="Z55" s="962" t="s">
        <v>7407</v>
      </c>
      <c r="AA55" s="962" t="s">
        <v>1801</v>
      </c>
      <c r="AB55" s="962" t="s">
        <v>7811</v>
      </c>
      <c r="AC55" s="962" t="s">
        <v>7812</v>
      </c>
      <c r="AD55" s="944" t="s">
        <v>7813</v>
      </c>
      <c r="AE55" s="960" t="s">
        <v>3752</v>
      </c>
      <c r="AF55" s="963" t="s">
        <v>7156</v>
      </c>
      <c r="AG55" s="963" t="s">
        <v>3444</v>
      </c>
      <c r="AH55" s="963" t="s">
        <v>6700</v>
      </c>
      <c r="AI55" s="963" t="s">
        <v>5167</v>
      </c>
      <c r="AJ55" s="963" t="s">
        <v>7814</v>
      </c>
      <c r="AK55" s="963" t="s">
        <v>6599</v>
      </c>
      <c r="AL55" s="963" t="s">
        <v>4221</v>
      </c>
      <c r="AM55" s="954" t="s">
        <v>7815</v>
      </c>
      <c r="AN55" s="954" t="s">
        <v>7816</v>
      </c>
      <c r="AO55" s="954" t="s">
        <v>7400</v>
      </c>
      <c r="AP55" s="954" t="s">
        <v>7817</v>
      </c>
      <c r="AQ55" s="954" t="s">
        <v>7818</v>
      </c>
      <c r="AR55" s="954" t="s">
        <v>7819</v>
      </c>
      <c r="AS55" s="954" t="s">
        <v>7251</v>
      </c>
      <c r="AT55" s="948" t="s">
        <v>7820</v>
      </c>
      <c r="AU55" s="964" t="s">
        <v>7821</v>
      </c>
      <c r="AV55" s="908" t="str">
        <f t="shared" si="3"/>
        <v>2:51</v>
      </c>
      <c r="AW55" s="991"/>
    </row>
    <row r="56" ht="15.75" customHeight="1">
      <c r="A56" s="957" t="s">
        <v>3776</v>
      </c>
      <c r="B56" s="966" t="s">
        <v>6509</v>
      </c>
      <c r="C56" s="992">
        <v>0.05170138888888889</v>
      </c>
      <c r="D56" s="936" t="s">
        <v>7822</v>
      </c>
      <c r="E56" s="908" t="s">
        <v>7823</v>
      </c>
      <c r="F56" s="908" t="s">
        <v>7334</v>
      </c>
      <c r="G56" s="908" t="s">
        <v>7168</v>
      </c>
      <c r="H56" s="908" t="s">
        <v>7824</v>
      </c>
      <c r="I56" s="908" t="s">
        <v>7825</v>
      </c>
      <c r="J56" s="908" t="s">
        <v>7353</v>
      </c>
      <c r="K56" s="908" t="s">
        <v>6646</v>
      </c>
      <c r="L56" s="908" t="s">
        <v>3557</v>
      </c>
      <c r="M56" s="908" t="s">
        <v>7826</v>
      </c>
      <c r="N56" s="908" t="s">
        <v>5038</v>
      </c>
      <c r="O56" s="908" t="s">
        <v>7374</v>
      </c>
      <c r="P56" s="908" t="s">
        <v>370</v>
      </c>
      <c r="Q56" s="908" t="s">
        <v>7827</v>
      </c>
      <c r="R56" s="908" t="s">
        <v>7828</v>
      </c>
      <c r="S56" s="908" t="s">
        <v>7673</v>
      </c>
      <c r="T56" s="908" t="s">
        <v>1970</v>
      </c>
      <c r="U56" s="908" t="s">
        <v>7829</v>
      </c>
      <c r="V56" s="908" t="s">
        <v>7830</v>
      </c>
      <c r="W56" s="908" t="s">
        <v>7745</v>
      </c>
      <c r="X56" s="908" t="s">
        <v>7671</v>
      </c>
      <c r="Y56" s="908" t="s">
        <v>1626</v>
      </c>
      <c r="Z56" s="908" t="s">
        <v>378</v>
      </c>
      <c r="AA56" s="908" t="s">
        <v>5239</v>
      </c>
      <c r="AB56" s="908" t="s">
        <v>7831</v>
      </c>
      <c r="AC56" s="908" t="s">
        <v>4713</v>
      </c>
      <c r="AD56" s="908" t="s">
        <v>7832</v>
      </c>
      <c r="AE56" s="908" t="s">
        <v>467</v>
      </c>
      <c r="AF56" s="908" t="s">
        <v>7833</v>
      </c>
      <c r="AG56" s="908" t="s">
        <v>7834</v>
      </c>
      <c r="AH56" s="908" t="s">
        <v>2730</v>
      </c>
      <c r="AI56" s="908" t="s">
        <v>7835</v>
      </c>
      <c r="AJ56" s="908" t="s">
        <v>7836</v>
      </c>
      <c r="AK56" s="908" t="s">
        <v>7358</v>
      </c>
      <c r="AL56" s="908" t="s">
        <v>7837</v>
      </c>
      <c r="AM56" s="908" t="s">
        <v>7838</v>
      </c>
      <c r="AN56" s="908" t="s">
        <v>7839</v>
      </c>
      <c r="AO56" s="908" t="s">
        <v>7417</v>
      </c>
      <c r="AP56" s="908" t="s">
        <v>3822</v>
      </c>
      <c r="AQ56" s="908" t="s">
        <v>7840</v>
      </c>
      <c r="AR56" s="908" t="s">
        <v>7841</v>
      </c>
      <c r="AS56" s="908" t="s">
        <v>5273</v>
      </c>
      <c r="AT56" s="908" t="s">
        <v>7842</v>
      </c>
      <c r="AU56" s="908" t="s">
        <v>7843</v>
      </c>
      <c r="AV56" s="908" t="str">
        <f t="shared" si="3"/>
        <v>2:37</v>
      </c>
      <c r="AW56" s="972" t="s">
        <v>7844</v>
      </c>
    </row>
    <row r="57" ht="15.75" customHeight="1">
      <c r="A57" s="957" t="s">
        <v>4032</v>
      </c>
      <c r="B57" s="1008" t="s">
        <v>6509</v>
      </c>
      <c r="C57" s="921">
        <v>0.05171296296296296</v>
      </c>
      <c r="D57" s="995" t="s">
        <v>7845</v>
      </c>
      <c r="E57" s="944" t="s">
        <v>7846</v>
      </c>
      <c r="F57" s="944" t="s">
        <v>969</v>
      </c>
      <c r="G57" s="944" t="s">
        <v>7847</v>
      </c>
      <c r="H57" s="945" t="s">
        <v>7848</v>
      </c>
      <c r="I57" s="945" t="s">
        <v>7849</v>
      </c>
      <c r="J57" s="947" t="s">
        <v>1944</v>
      </c>
      <c r="K57" s="1040" t="s">
        <v>5723</v>
      </c>
      <c r="L57" s="947" t="s">
        <v>1232</v>
      </c>
      <c r="M57" s="996" t="s">
        <v>7850</v>
      </c>
      <c r="N57" s="947" t="s">
        <v>7851</v>
      </c>
      <c r="O57" s="947" t="s">
        <v>7852</v>
      </c>
      <c r="P57" s="947" t="s">
        <v>7721</v>
      </c>
      <c r="Q57" s="949" t="s">
        <v>7853</v>
      </c>
      <c r="R57" s="949" t="s">
        <v>7854</v>
      </c>
      <c r="S57" s="949" t="s">
        <v>6502</v>
      </c>
      <c r="T57" s="949" t="s">
        <v>7855</v>
      </c>
      <c r="U57" s="949" t="s">
        <v>7498</v>
      </c>
      <c r="V57" s="996" t="s">
        <v>7856</v>
      </c>
      <c r="W57" s="996" t="s">
        <v>7857</v>
      </c>
      <c r="X57" s="952" t="s">
        <v>7260</v>
      </c>
      <c r="Y57" s="930" t="s">
        <v>4255</v>
      </c>
      <c r="Z57" s="952" t="s">
        <v>1100</v>
      </c>
      <c r="AA57" s="952" t="s">
        <v>7858</v>
      </c>
      <c r="AB57" s="996" t="s">
        <v>7859</v>
      </c>
      <c r="AC57" s="952" t="s">
        <v>6775</v>
      </c>
      <c r="AD57" s="944" t="s">
        <v>7860</v>
      </c>
      <c r="AE57" s="944" t="s">
        <v>2869</v>
      </c>
      <c r="AF57" s="953" t="s">
        <v>7861</v>
      </c>
      <c r="AG57" s="953" t="s">
        <v>412</v>
      </c>
      <c r="AH57" s="953" t="s">
        <v>7862</v>
      </c>
      <c r="AI57" s="953" t="s">
        <v>4587</v>
      </c>
      <c r="AJ57" s="953" t="s">
        <v>7863</v>
      </c>
      <c r="AK57" s="953" t="s">
        <v>7864</v>
      </c>
      <c r="AL57" s="953" t="s">
        <v>1701</v>
      </c>
      <c r="AM57" s="955" t="s">
        <v>7865</v>
      </c>
      <c r="AN57" s="955" t="s">
        <v>7866</v>
      </c>
      <c r="AO57" s="955" t="s">
        <v>1942</v>
      </c>
      <c r="AP57" s="955" t="s">
        <v>7867</v>
      </c>
      <c r="AQ57" s="955" t="s">
        <v>635</v>
      </c>
      <c r="AR57" s="955" t="s">
        <v>7583</v>
      </c>
      <c r="AS57" s="955" t="s">
        <v>3142</v>
      </c>
      <c r="AT57" s="947" t="s">
        <v>7868</v>
      </c>
      <c r="AU57" s="939" t="s">
        <v>7869</v>
      </c>
      <c r="AV57" s="908" t="str">
        <f t="shared" si="3"/>
        <v>4:14</v>
      </c>
      <c r="AW57" s="975" t="s">
        <v>7870</v>
      </c>
    </row>
    <row r="58" ht="15.75" customHeight="1">
      <c r="A58" s="973" t="s">
        <v>1981</v>
      </c>
      <c r="B58" s="994" t="s">
        <v>6509</v>
      </c>
      <c r="C58" s="921">
        <v>0.05173611111111111</v>
      </c>
      <c r="D58" s="936" t="s">
        <v>7871</v>
      </c>
      <c r="E58" s="944" t="s">
        <v>7872</v>
      </c>
      <c r="F58" s="944" t="s">
        <v>7873</v>
      </c>
      <c r="G58" s="944" t="s">
        <v>7874</v>
      </c>
      <c r="H58" s="945" t="s">
        <v>7875</v>
      </c>
      <c r="I58" s="945" t="s">
        <v>383</v>
      </c>
      <c r="J58" s="947" t="s">
        <v>6842</v>
      </c>
      <c r="K58" s="947" t="s">
        <v>1799</v>
      </c>
      <c r="L58" s="947" t="s">
        <v>873</v>
      </c>
      <c r="M58" s="947" t="s">
        <v>3437</v>
      </c>
      <c r="N58" s="947" t="s">
        <v>2112</v>
      </c>
      <c r="O58" s="947" t="s">
        <v>7876</v>
      </c>
      <c r="P58" s="947" t="s">
        <v>1546</v>
      </c>
      <c r="Q58" s="949" t="s">
        <v>7877</v>
      </c>
      <c r="R58" s="949" t="s">
        <v>7806</v>
      </c>
      <c r="S58" s="949" t="s">
        <v>3137</v>
      </c>
      <c r="T58" s="949" t="s">
        <v>7878</v>
      </c>
      <c r="U58" s="949" t="s">
        <v>7879</v>
      </c>
      <c r="V58" s="949" t="s">
        <v>125</v>
      </c>
      <c r="W58" s="952" t="s">
        <v>2142</v>
      </c>
      <c r="X58" s="952" t="s">
        <v>7667</v>
      </c>
      <c r="Y58" s="952" t="s">
        <v>7768</v>
      </c>
      <c r="Z58" s="952" t="s">
        <v>7880</v>
      </c>
      <c r="AA58" s="952" t="s">
        <v>6940</v>
      </c>
      <c r="AB58" s="952" t="s">
        <v>7881</v>
      </c>
      <c r="AC58" s="952" t="s">
        <v>7371</v>
      </c>
      <c r="AD58" s="944" t="s">
        <v>7724</v>
      </c>
      <c r="AE58" s="944" t="s">
        <v>7024</v>
      </c>
      <c r="AF58" s="953" t="s">
        <v>4843</v>
      </c>
      <c r="AG58" s="953" t="s">
        <v>7882</v>
      </c>
      <c r="AH58" s="953" t="s">
        <v>7883</v>
      </c>
      <c r="AI58" s="953" t="s">
        <v>7884</v>
      </c>
      <c r="AJ58" s="953" t="s">
        <v>7885</v>
      </c>
      <c r="AK58" s="953" t="s">
        <v>6712</v>
      </c>
      <c r="AL58" s="953" t="s">
        <v>7886</v>
      </c>
      <c r="AM58" s="955" t="s">
        <v>2390</v>
      </c>
      <c r="AN58" s="955" t="s">
        <v>4194</v>
      </c>
      <c r="AO58" s="955" t="s">
        <v>7490</v>
      </c>
      <c r="AP58" s="955" t="s">
        <v>7887</v>
      </c>
      <c r="AQ58" s="955" t="s">
        <v>7888</v>
      </c>
      <c r="AR58" s="955" t="s">
        <v>194</v>
      </c>
      <c r="AS58" s="955" t="s">
        <v>7889</v>
      </c>
      <c r="AT58" s="947" t="s">
        <v>7890</v>
      </c>
      <c r="AU58" s="939" t="s">
        <v>7891</v>
      </c>
      <c r="AV58" s="908" t="str">
        <f t="shared" si="3"/>
        <v>3:51</v>
      </c>
      <c r="AW58" s="975" t="s">
        <v>7892</v>
      </c>
    </row>
    <row r="59" ht="15.75" customHeight="1">
      <c r="A59" s="957" t="s">
        <v>2584</v>
      </c>
      <c r="B59" s="1008" t="s">
        <v>6544</v>
      </c>
      <c r="C59" s="911">
        <v>0.05175925925925926</v>
      </c>
      <c r="D59" s="907" t="s">
        <v>7893</v>
      </c>
      <c r="E59" s="907" t="s">
        <v>7894</v>
      </c>
      <c r="F59" s="907" t="s">
        <v>7895</v>
      </c>
      <c r="G59" s="907" t="s">
        <v>7896</v>
      </c>
      <c r="H59" s="930" t="s">
        <v>7897</v>
      </c>
      <c r="I59" s="907" t="s">
        <v>1020</v>
      </c>
      <c r="J59" s="1014" t="s">
        <v>6549</v>
      </c>
      <c r="K59" s="1014" t="s">
        <v>6550</v>
      </c>
      <c r="L59" s="907" t="s">
        <v>7898</v>
      </c>
      <c r="M59" s="907" t="s">
        <v>5539</v>
      </c>
      <c r="N59" s="907" t="s">
        <v>7504</v>
      </c>
      <c r="O59" s="907" t="s">
        <v>7405</v>
      </c>
      <c r="P59" s="907" t="s">
        <v>6828</v>
      </c>
      <c r="Q59" s="907" t="s">
        <v>7571</v>
      </c>
      <c r="R59" s="907" t="s">
        <v>7899</v>
      </c>
      <c r="S59" s="907" t="s">
        <v>7900</v>
      </c>
      <c r="T59" s="907" t="s">
        <v>7810</v>
      </c>
      <c r="U59" s="907" t="s">
        <v>7901</v>
      </c>
      <c r="V59" s="907" t="s">
        <v>7902</v>
      </c>
      <c r="W59" s="907" t="s">
        <v>7903</v>
      </c>
      <c r="X59" s="907" t="s">
        <v>5239</v>
      </c>
      <c r="Y59" s="907" t="s">
        <v>141</v>
      </c>
      <c r="Z59" s="907" t="s">
        <v>7904</v>
      </c>
      <c r="AA59" s="952" t="s">
        <v>7905</v>
      </c>
      <c r="AB59" s="907" t="s">
        <v>7577</v>
      </c>
      <c r="AC59" s="907" t="s">
        <v>4088</v>
      </c>
      <c r="AD59" s="907" t="s">
        <v>4667</v>
      </c>
      <c r="AE59" s="907" t="s">
        <v>2509</v>
      </c>
      <c r="AF59" s="907" t="s">
        <v>7906</v>
      </c>
      <c r="AG59" s="1014" t="s">
        <v>6566</v>
      </c>
      <c r="AH59" s="907" t="s">
        <v>2504</v>
      </c>
      <c r="AI59" s="907" t="s">
        <v>2378</v>
      </c>
      <c r="AJ59" s="907" t="s">
        <v>7907</v>
      </c>
      <c r="AK59" s="907" t="s">
        <v>1031</v>
      </c>
      <c r="AL59" s="907" t="s">
        <v>7908</v>
      </c>
      <c r="AM59" s="907" t="s">
        <v>7909</v>
      </c>
      <c r="AN59" s="907" t="s">
        <v>6818</v>
      </c>
      <c r="AO59" s="907" t="s">
        <v>1942</v>
      </c>
      <c r="AP59" s="1041" t="s">
        <v>6572</v>
      </c>
      <c r="AQ59" s="907" t="s">
        <v>7910</v>
      </c>
      <c r="AR59" s="907" t="s">
        <v>2436</v>
      </c>
      <c r="AS59" s="907" t="s">
        <v>4529</v>
      </c>
      <c r="AT59" s="907" t="s">
        <v>7911</v>
      </c>
      <c r="AU59" s="907" t="s">
        <v>7912</v>
      </c>
      <c r="AV59" s="907" t="s">
        <v>7913</v>
      </c>
      <c r="AW59" s="1006" t="s">
        <v>7914</v>
      </c>
    </row>
    <row r="60" ht="15.75" customHeight="1">
      <c r="A60" s="973" t="s">
        <v>852</v>
      </c>
      <c r="B60" s="974" t="s">
        <v>6544</v>
      </c>
      <c r="C60" s="921">
        <v>0.051805555555555556</v>
      </c>
      <c r="D60" s="1031" t="s">
        <v>7915</v>
      </c>
      <c r="E60" s="944" t="s">
        <v>7916</v>
      </c>
      <c r="F60" s="930" t="s">
        <v>7917</v>
      </c>
      <c r="G60" s="944" t="s">
        <v>7918</v>
      </c>
      <c r="H60" s="905" t="s">
        <v>7919</v>
      </c>
      <c r="I60" s="905">
        <v>49.81</v>
      </c>
      <c r="J60" s="905" t="s">
        <v>7920</v>
      </c>
      <c r="K60" s="905" t="s">
        <v>7921</v>
      </c>
      <c r="L60" s="905">
        <v>59.57</v>
      </c>
      <c r="M60" s="905" t="s">
        <v>7922</v>
      </c>
      <c r="N60" s="905" t="s">
        <v>7923</v>
      </c>
      <c r="O60" s="906" t="s">
        <v>6915</v>
      </c>
      <c r="P60" s="906" t="s">
        <v>5507</v>
      </c>
      <c r="Q60" s="906" t="s">
        <v>7924</v>
      </c>
      <c r="R60" s="905" t="s">
        <v>7925</v>
      </c>
      <c r="S60" s="905" t="s">
        <v>7392</v>
      </c>
      <c r="T60" s="905" t="s">
        <v>7926</v>
      </c>
      <c r="U60" s="905" t="s">
        <v>7927</v>
      </c>
      <c r="V60" s="905" t="s">
        <v>3619</v>
      </c>
      <c r="W60" s="905" t="s">
        <v>7928</v>
      </c>
      <c r="X60" s="905" t="s">
        <v>7929</v>
      </c>
      <c r="Y60" s="905">
        <v>49.54</v>
      </c>
      <c r="Z60" s="1042" t="s">
        <v>6563</v>
      </c>
      <c r="AA60" s="1042" t="s">
        <v>765</v>
      </c>
      <c r="AB60" s="906" t="s">
        <v>3318</v>
      </c>
      <c r="AC60" s="905">
        <v>49.53</v>
      </c>
      <c r="AD60" s="905" t="s">
        <v>1288</v>
      </c>
      <c r="AE60" s="906" t="s">
        <v>7695</v>
      </c>
      <c r="AF60" s="905" t="s">
        <v>7930</v>
      </c>
      <c r="AG60" s="905" t="s">
        <v>7931</v>
      </c>
      <c r="AH60" s="905">
        <v>59.93</v>
      </c>
      <c r="AI60" s="905" t="s">
        <v>7932</v>
      </c>
      <c r="AJ60" s="1042" t="s">
        <v>6568</v>
      </c>
      <c r="AK60" s="905" t="s">
        <v>6585</v>
      </c>
      <c r="AL60" s="905">
        <v>59.13</v>
      </c>
      <c r="AM60" s="905" t="s">
        <v>7841</v>
      </c>
      <c r="AN60" s="905">
        <v>57.86</v>
      </c>
      <c r="AO60" s="905" t="s">
        <v>5792</v>
      </c>
      <c r="AP60" s="905" t="s">
        <v>7933</v>
      </c>
      <c r="AQ60" s="1042" t="s">
        <v>6573</v>
      </c>
      <c r="AR60" s="905" t="s">
        <v>5050</v>
      </c>
      <c r="AS60" s="905">
        <v>47.67</v>
      </c>
      <c r="AT60" s="947" t="s">
        <v>7934</v>
      </c>
      <c r="AU60" s="939" t="s">
        <v>7935</v>
      </c>
      <c r="AV60" s="939" t="s">
        <v>6111</v>
      </c>
      <c r="AW60" s="1010" t="s">
        <v>7936</v>
      </c>
    </row>
    <row r="61" ht="15.75" customHeight="1">
      <c r="A61" s="910" t="s">
        <v>2192</v>
      </c>
      <c r="B61" s="966" t="s">
        <v>6509</v>
      </c>
      <c r="C61" s="992">
        <v>0.051863425925925924</v>
      </c>
      <c r="D61" s="936" t="s">
        <v>7937</v>
      </c>
      <c r="E61" s="908" t="s">
        <v>5259</v>
      </c>
      <c r="F61" s="908" t="s">
        <v>7938</v>
      </c>
      <c r="G61" s="908" t="s">
        <v>7939</v>
      </c>
      <c r="H61" s="908" t="s">
        <v>7940</v>
      </c>
      <c r="I61" s="908" t="s">
        <v>887</v>
      </c>
      <c r="J61" s="908" t="s">
        <v>1676</v>
      </c>
      <c r="K61" s="908" t="s">
        <v>597</v>
      </c>
      <c r="L61" s="908" t="s">
        <v>2203</v>
      </c>
      <c r="M61" s="908" t="s">
        <v>7199</v>
      </c>
      <c r="N61" s="908" t="s">
        <v>4085</v>
      </c>
      <c r="O61" s="908" t="s">
        <v>7941</v>
      </c>
      <c r="P61" s="908" t="s">
        <v>1423</v>
      </c>
      <c r="Q61" s="908" t="s">
        <v>7942</v>
      </c>
      <c r="R61" s="908" t="s">
        <v>7943</v>
      </c>
      <c r="S61" s="908" t="s">
        <v>7944</v>
      </c>
      <c r="T61" s="908" t="s">
        <v>7314</v>
      </c>
      <c r="U61" s="908" t="s">
        <v>7945</v>
      </c>
      <c r="V61" s="908" t="s">
        <v>7946</v>
      </c>
      <c r="W61" s="908" t="s">
        <v>7947</v>
      </c>
      <c r="X61" s="908" t="s">
        <v>7835</v>
      </c>
      <c r="Y61" s="908" t="s">
        <v>6908</v>
      </c>
      <c r="Z61" s="908" t="s">
        <v>7948</v>
      </c>
      <c r="AA61" s="908" t="s">
        <v>7949</v>
      </c>
      <c r="AB61" s="908" t="s">
        <v>7377</v>
      </c>
      <c r="AC61" s="908" t="s">
        <v>4713</v>
      </c>
      <c r="AD61" s="908" t="s">
        <v>7950</v>
      </c>
      <c r="AE61" s="908" t="s">
        <v>837</v>
      </c>
      <c r="AF61" s="908" t="s">
        <v>7951</v>
      </c>
      <c r="AG61" s="908" t="s">
        <v>7952</v>
      </c>
      <c r="AH61" s="908" t="s">
        <v>1157</v>
      </c>
      <c r="AI61" s="908" t="s">
        <v>7884</v>
      </c>
      <c r="AJ61" s="908" t="s">
        <v>7953</v>
      </c>
      <c r="AK61" s="908" t="s">
        <v>1745</v>
      </c>
      <c r="AL61" s="908" t="s">
        <v>5277</v>
      </c>
      <c r="AM61" s="908" t="s">
        <v>7954</v>
      </c>
      <c r="AN61" s="908" t="s">
        <v>7346</v>
      </c>
      <c r="AO61" s="908" t="s">
        <v>7955</v>
      </c>
      <c r="AP61" s="908" t="s">
        <v>7956</v>
      </c>
      <c r="AQ61" s="908" t="s">
        <v>7957</v>
      </c>
      <c r="AR61" s="908" t="s">
        <v>7958</v>
      </c>
      <c r="AS61" s="908" t="s">
        <v>3932</v>
      </c>
      <c r="AT61" s="908" t="s">
        <v>7959</v>
      </c>
      <c r="AU61" s="908" t="s">
        <v>7960</v>
      </c>
      <c r="AV61" s="908" t="str">
        <f t="shared" ref="AV61:AV69" si="4">TEXT(AU61-C61,"m:ss")</f>
        <v>2:06</v>
      </c>
      <c r="AW61" s="1006" t="s">
        <v>7961</v>
      </c>
    </row>
    <row r="62" ht="15.75" customHeight="1">
      <c r="A62" s="959" t="s">
        <v>782</v>
      </c>
      <c r="B62" s="899" t="s">
        <v>6480</v>
      </c>
      <c r="C62" s="997">
        <v>0.051875</v>
      </c>
      <c r="D62" s="936" t="s">
        <v>7962</v>
      </c>
      <c r="E62" s="960" t="s">
        <v>5697</v>
      </c>
      <c r="F62" s="960" t="s">
        <v>7963</v>
      </c>
      <c r="G62" s="960" t="s">
        <v>7964</v>
      </c>
      <c r="H62" s="946" t="s">
        <v>7965</v>
      </c>
      <c r="I62" s="946" t="s">
        <v>7966</v>
      </c>
      <c r="J62" s="948" t="s">
        <v>1890</v>
      </c>
      <c r="K62" s="948" t="s">
        <v>7967</v>
      </c>
      <c r="L62" s="948" t="s">
        <v>7968</v>
      </c>
      <c r="M62" s="948" t="s">
        <v>7636</v>
      </c>
      <c r="N62" s="948" t="s">
        <v>7465</v>
      </c>
      <c r="O62" s="948" t="s">
        <v>7969</v>
      </c>
      <c r="P62" s="948" t="s">
        <v>1106</v>
      </c>
      <c r="Q62" s="951" t="s">
        <v>2121</v>
      </c>
      <c r="R62" s="951" t="s">
        <v>204</v>
      </c>
      <c r="S62" s="951" t="s">
        <v>4040</v>
      </c>
      <c r="T62" s="951" t="s">
        <v>7970</v>
      </c>
      <c r="U62" s="951" t="s">
        <v>7743</v>
      </c>
      <c r="V62" s="951" t="s">
        <v>5267</v>
      </c>
      <c r="W62" s="962" t="s">
        <v>7969</v>
      </c>
      <c r="X62" s="962" t="s">
        <v>7971</v>
      </c>
      <c r="Y62" s="962" t="s">
        <v>7361</v>
      </c>
      <c r="Z62" s="962" t="s">
        <v>7972</v>
      </c>
      <c r="AA62" s="962" t="s">
        <v>308</v>
      </c>
      <c r="AB62" s="962" t="s">
        <v>1207</v>
      </c>
      <c r="AC62" s="962" t="s">
        <v>7973</v>
      </c>
      <c r="AD62" s="960" t="s">
        <v>7792</v>
      </c>
      <c r="AE62" s="960" t="s">
        <v>5143</v>
      </c>
      <c r="AF62" s="963" t="s">
        <v>7974</v>
      </c>
      <c r="AG62" s="963" t="s">
        <v>7975</v>
      </c>
      <c r="AH62" s="963" t="s">
        <v>7657</v>
      </c>
      <c r="AI62" s="963" t="s">
        <v>7976</v>
      </c>
      <c r="AJ62" s="963" t="s">
        <v>7977</v>
      </c>
      <c r="AK62" s="963" t="s">
        <v>7978</v>
      </c>
      <c r="AL62" s="963" t="s">
        <v>2717</v>
      </c>
      <c r="AM62" s="954" t="s">
        <v>7979</v>
      </c>
      <c r="AN62" s="954" t="s">
        <v>7980</v>
      </c>
      <c r="AO62" s="955" t="s">
        <v>7651</v>
      </c>
      <c r="AP62" s="954" t="s">
        <v>7981</v>
      </c>
      <c r="AQ62" s="954" t="s">
        <v>7982</v>
      </c>
      <c r="AR62" s="954" t="s">
        <v>7082</v>
      </c>
      <c r="AS62" s="954" t="s">
        <v>7162</v>
      </c>
      <c r="AT62" s="948" t="s">
        <v>7983</v>
      </c>
      <c r="AU62" s="939" t="s">
        <v>7984</v>
      </c>
      <c r="AV62" s="908" t="str">
        <f t="shared" si="4"/>
        <v>0:37</v>
      </c>
      <c r="AW62" s="991" t="s">
        <v>7985</v>
      </c>
    </row>
    <row r="63">
      <c r="A63" s="957" t="s">
        <v>5868</v>
      </c>
      <c r="B63" s="1008" t="s">
        <v>6480</v>
      </c>
      <c r="C63" s="911">
        <v>0.05188657407407407</v>
      </c>
      <c r="D63" s="1016" t="s">
        <v>7986</v>
      </c>
      <c r="E63" s="930" t="s">
        <v>734</v>
      </c>
      <c r="F63" s="930" t="s">
        <v>7987</v>
      </c>
      <c r="G63" s="930" t="s">
        <v>7988</v>
      </c>
      <c r="H63" s="930" t="s">
        <v>6504</v>
      </c>
      <c r="I63" s="930" t="s">
        <v>467</v>
      </c>
      <c r="J63" s="930" t="s">
        <v>3385</v>
      </c>
      <c r="K63" s="930" t="s">
        <v>7051</v>
      </c>
      <c r="L63" s="930" t="s">
        <v>1917</v>
      </c>
      <c r="M63" s="930" t="s">
        <v>7989</v>
      </c>
      <c r="N63" s="930" t="s">
        <v>6840</v>
      </c>
      <c r="O63" s="930" t="s">
        <v>6735</v>
      </c>
      <c r="P63" s="930" t="s">
        <v>553</v>
      </c>
      <c r="Q63" s="930" t="s">
        <v>7990</v>
      </c>
      <c r="R63" s="930" t="s">
        <v>4606</v>
      </c>
      <c r="S63" s="930" t="s">
        <v>1179</v>
      </c>
      <c r="T63" s="930" t="s">
        <v>6567</v>
      </c>
      <c r="U63" s="930" t="s">
        <v>4972</v>
      </c>
      <c r="V63" s="930" t="s">
        <v>7991</v>
      </c>
      <c r="W63" s="930" t="s">
        <v>7992</v>
      </c>
      <c r="X63" s="930" t="s">
        <v>7993</v>
      </c>
      <c r="Y63" s="930" t="s">
        <v>7994</v>
      </c>
      <c r="Z63" s="930" t="s">
        <v>1408</v>
      </c>
      <c r="AA63" s="930" t="s">
        <v>4503</v>
      </c>
      <c r="AB63" s="930" t="s">
        <v>476</v>
      </c>
      <c r="AC63" s="930" t="s">
        <v>7995</v>
      </c>
      <c r="AD63" s="930" t="s">
        <v>7996</v>
      </c>
      <c r="AE63" s="930" t="s">
        <v>6763</v>
      </c>
      <c r="AF63" s="930" t="s">
        <v>7997</v>
      </c>
      <c r="AG63" s="930" t="s">
        <v>7998</v>
      </c>
      <c r="AH63" s="930" t="s">
        <v>1917</v>
      </c>
      <c r="AI63" s="930" t="s">
        <v>196</v>
      </c>
      <c r="AJ63" s="930" t="s">
        <v>7999</v>
      </c>
      <c r="AK63" s="930" t="s">
        <v>7067</v>
      </c>
      <c r="AL63" s="930" t="s">
        <v>6120</v>
      </c>
      <c r="AM63" s="930" t="s">
        <v>5642</v>
      </c>
      <c r="AN63" s="930" t="s">
        <v>1553</v>
      </c>
      <c r="AO63" s="930" t="s">
        <v>8000</v>
      </c>
      <c r="AP63" s="930" t="s">
        <v>7627</v>
      </c>
      <c r="AQ63" s="930" t="s">
        <v>7982</v>
      </c>
      <c r="AR63" s="930" t="s">
        <v>5496</v>
      </c>
      <c r="AS63" s="930" t="s">
        <v>5273</v>
      </c>
      <c r="AT63" s="930" t="s">
        <v>8001</v>
      </c>
      <c r="AU63" s="907" t="s">
        <v>8002</v>
      </c>
      <c r="AV63" s="908" t="str">
        <f t="shared" si="4"/>
        <v>4:21</v>
      </c>
      <c r="AW63" s="1006" t="s">
        <v>8003</v>
      </c>
    </row>
    <row r="64">
      <c r="A64" s="973" t="s">
        <v>6406</v>
      </c>
      <c r="B64" s="974" t="s">
        <v>6480</v>
      </c>
      <c r="C64" s="921">
        <v>0.05193287037037037</v>
      </c>
      <c r="D64" s="995" t="s">
        <v>8004</v>
      </c>
      <c r="E64" s="944" t="s">
        <v>5737</v>
      </c>
      <c r="F64" s="944" t="s">
        <v>8005</v>
      </c>
      <c r="G64" s="944" t="s">
        <v>8006</v>
      </c>
      <c r="H64" s="945" t="s">
        <v>8007</v>
      </c>
      <c r="I64" s="945" t="s">
        <v>3127</v>
      </c>
      <c r="J64" s="947" t="s">
        <v>3315</v>
      </c>
      <c r="K64" s="947" t="s">
        <v>6988</v>
      </c>
      <c r="L64" s="947"/>
      <c r="M64" s="947" t="s">
        <v>8008</v>
      </c>
      <c r="N64" s="947" t="s">
        <v>7296</v>
      </c>
      <c r="O64" s="947" t="s">
        <v>6561</v>
      </c>
      <c r="P64" s="947" t="s">
        <v>7622</v>
      </c>
      <c r="Q64" s="949" t="s">
        <v>8009</v>
      </c>
      <c r="R64" s="949" t="s">
        <v>7305</v>
      </c>
      <c r="S64" s="949" t="s">
        <v>4823</v>
      </c>
      <c r="T64" s="949" t="s">
        <v>8010</v>
      </c>
      <c r="U64" s="949" t="s">
        <v>8011</v>
      </c>
      <c r="V64" s="949" t="s">
        <v>7335</v>
      </c>
      <c r="W64" s="952" t="s">
        <v>8012</v>
      </c>
      <c r="X64" s="952" t="s">
        <v>5239</v>
      </c>
      <c r="Y64" s="952" t="s">
        <v>4013</v>
      </c>
      <c r="Z64" s="952" t="s">
        <v>7287</v>
      </c>
      <c r="AA64" s="952" t="s">
        <v>5801</v>
      </c>
      <c r="AB64" s="952" t="s">
        <v>7628</v>
      </c>
      <c r="AC64" s="952" t="s">
        <v>2433</v>
      </c>
      <c r="AD64" s="944" t="s">
        <v>8013</v>
      </c>
      <c r="AE64" s="944" t="s">
        <v>7697</v>
      </c>
      <c r="AF64" s="953" t="s">
        <v>8014</v>
      </c>
      <c r="AG64" s="953" t="s">
        <v>7748</v>
      </c>
      <c r="AH64" s="953" t="s">
        <v>7898</v>
      </c>
      <c r="AI64" s="953" t="s">
        <v>8015</v>
      </c>
      <c r="AJ64" s="953" t="s">
        <v>8016</v>
      </c>
      <c r="AK64" s="953" t="s">
        <v>8017</v>
      </c>
      <c r="AL64" s="953" t="s">
        <v>8018</v>
      </c>
      <c r="AM64" s="955" t="s">
        <v>8019</v>
      </c>
      <c r="AN64" s="955" t="s">
        <v>6517</v>
      </c>
      <c r="AO64" s="955" t="s">
        <v>7560</v>
      </c>
      <c r="AP64" s="955" t="s">
        <v>8020</v>
      </c>
      <c r="AQ64" s="955" t="s">
        <v>8021</v>
      </c>
      <c r="AR64" s="955" t="s">
        <v>7416</v>
      </c>
      <c r="AS64" s="955" t="s">
        <v>8022</v>
      </c>
      <c r="AT64" s="947" t="s">
        <v>8023</v>
      </c>
      <c r="AU64" s="939" t="s">
        <v>8024</v>
      </c>
      <c r="AV64" s="908" t="str">
        <f t="shared" si="4"/>
        <v>4:12</v>
      </c>
      <c r="AW64" s="991"/>
    </row>
    <row r="65" ht="15.75" customHeight="1">
      <c r="A65" s="1003" t="s">
        <v>8025</v>
      </c>
      <c r="B65" s="899" t="s">
        <v>6480</v>
      </c>
      <c r="C65" s="997">
        <v>0.05199074074074074</v>
      </c>
      <c r="D65" s="936" t="s">
        <v>8026</v>
      </c>
      <c r="E65" s="960" t="s">
        <v>8027</v>
      </c>
      <c r="F65" s="960" t="s">
        <v>8028</v>
      </c>
      <c r="G65" s="960" t="s">
        <v>8029</v>
      </c>
      <c r="H65" s="946" t="s">
        <v>5557</v>
      </c>
      <c r="I65" s="946" t="s">
        <v>3265</v>
      </c>
      <c r="J65" s="948" t="s">
        <v>8030</v>
      </c>
      <c r="K65" s="948" t="s">
        <v>8031</v>
      </c>
      <c r="L65" s="948" t="s">
        <v>2203</v>
      </c>
      <c r="M65" s="948" t="s">
        <v>7402</v>
      </c>
      <c r="N65" s="948" t="s">
        <v>7159</v>
      </c>
      <c r="O65" s="948" t="s">
        <v>8032</v>
      </c>
      <c r="P65" s="948" t="s">
        <v>1614</v>
      </c>
      <c r="Q65" s="951" t="s">
        <v>4037</v>
      </c>
      <c r="R65" s="951" t="s">
        <v>4351</v>
      </c>
      <c r="S65" s="951" t="s">
        <v>8033</v>
      </c>
      <c r="T65" s="951" t="s">
        <v>5869</v>
      </c>
      <c r="U65" s="951" t="s">
        <v>8034</v>
      </c>
      <c r="V65" s="951" t="s">
        <v>5267</v>
      </c>
      <c r="W65" s="962" t="s">
        <v>8035</v>
      </c>
      <c r="X65" s="962" t="s">
        <v>8036</v>
      </c>
      <c r="Y65" s="962" t="s">
        <v>208</v>
      </c>
      <c r="Z65" s="962" t="s">
        <v>8037</v>
      </c>
      <c r="AA65" s="962" t="s">
        <v>7315</v>
      </c>
      <c r="AB65" s="962" t="s">
        <v>8038</v>
      </c>
      <c r="AC65" s="962" t="s">
        <v>2491</v>
      </c>
      <c r="AD65" s="960" t="s">
        <v>8039</v>
      </c>
      <c r="AE65" s="960" t="s">
        <v>7408</v>
      </c>
      <c r="AF65" s="963" t="s">
        <v>8040</v>
      </c>
      <c r="AG65" s="963" t="s">
        <v>7978</v>
      </c>
      <c r="AH65" s="963" t="s">
        <v>8041</v>
      </c>
      <c r="AI65" s="963" t="s">
        <v>8042</v>
      </c>
      <c r="AJ65" s="963" t="s">
        <v>8043</v>
      </c>
      <c r="AK65" s="963" t="s">
        <v>690</v>
      </c>
      <c r="AL65" s="963" t="s">
        <v>3677</v>
      </c>
      <c r="AM65" s="954" t="s">
        <v>920</v>
      </c>
      <c r="AN65" s="954" t="s">
        <v>8044</v>
      </c>
      <c r="AO65" s="955" t="s">
        <v>2953</v>
      </c>
      <c r="AP65" s="955" t="s">
        <v>8045</v>
      </c>
      <c r="AQ65" s="954" t="s">
        <v>8046</v>
      </c>
      <c r="AR65" s="954" t="s">
        <v>8047</v>
      </c>
      <c r="AS65" s="954" t="s">
        <v>8048</v>
      </c>
      <c r="AT65" s="948" t="s">
        <v>7623</v>
      </c>
      <c r="AU65" s="1043" t="str">
        <f>HYPERLINK("https://splits.io/m3t","1:18:40")</f>
        <v>1:18:40</v>
      </c>
      <c r="AV65" s="908" t="str">
        <f t="shared" si="4"/>
        <v>3:48</v>
      </c>
      <c r="AW65" s="1001" t="s">
        <v>8049</v>
      </c>
    </row>
    <row r="66" ht="15.75" customHeight="1">
      <c r="A66" s="970" t="s">
        <v>8050</v>
      </c>
      <c r="B66" s="899" t="s">
        <v>6480</v>
      </c>
      <c r="C66" s="992">
        <v>0.052002314814814814</v>
      </c>
      <c r="D66" s="936" t="s">
        <v>8051</v>
      </c>
      <c r="E66" s="908" t="s">
        <v>8052</v>
      </c>
      <c r="F66" s="908" t="s">
        <v>8053</v>
      </c>
      <c r="G66" s="908" t="s">
        <v>8054</v>
      </c>
      <c r="H66" s="908" t="s">
        <v>8055</v>
      </c>
      <c r="I66" s="908" t="s">
        <v>3443</v>
      </c>
      <c r="J66" s="908" t="s">
        <v>7028</v>
      </c>
      <c r="K66" s="908" t="s">
        <v>4040</v>
      </c>
      <c r="L66" s="908" t="s">
        <v>2685</v>
      </c>
      <c r="M66" s="908" t="s">
        <v>7742</v>
      </c>
      <c r="N66" s="908" t="s">
        <v>4764</v>
      </c>
      <c r="O66" s="908" t="s">
        <v>8056</v>
      </c>
      <c r="P66" s="908" t="s">
        <v>8057</v>
      </c>
      <c r="Q66" s="908" t="s">
        <v>8058</v>
      </c>
      <c r="R66" s="908" t="s">
        <v>959</v>
      </c>
      <c r="S66" s="908" t="s">
        <v>7123</v>
      </c>
      <c r="T66" s="908" t="s">
        <v>197</v>
      </c>
      <c r="U66" s="908" t="s">
        <v>1271</v>
      </c>
      <c r="V66" s="908" t="s">
        <v>354</v>
      </c>
      <c r="W66" s="908" t="s">
        <v>8059</v>
      </c>
      <c r="X66" s="908" t="s">
        <v>7386</v>
      </c>
      <c r="Y66" s="908" t="s">
        <v>1626</v>
      </c>
      <c r="Z66" s="908" t="s">
        <v>8060</v>
      </c>
      <c r="AA66" s="908" t="s">
        <v>7159</v>
      </c>
      <c r="AB66" s="908" t="s">
        <v>8061</v>
      </c>
      <c r="AC66" s="908" t="s">
        <v>3391</v>
      </c>
      <c r="AD66" s="908" t="s">
        <v>8062</v>
      </c>
      <c r="AE66" s="908" t="s">
        <v>553</v>
      </c>
      <c r="AF66" s="908" t="s">
        <v>8063</v>
      </c>
      <c r="AG66" s="908" t="s">
        <v>8064</v>
      </c>
      <c r="AH66" s="908" t="s">
        <v>2058</v>
      </c>
      <c r="AI66" s="908" t="s">
        <v>8065</v>
      </c>
      <c r="AJ66" s="908" t="s">
        <v>8066</v>
      </c>
      <c r="AK66" s="908" t="s">
        <v>3654</v>
      </c>
      <c r="AL66" s="908" t="s">
        <v>2595</v>
      </c>
      <c r="AM66" s="908" t="s">
        <v>962</v>
      </c>
      <c r="AN66" s="908" t="s">
        <v>6626</v>
      </c>
      <c r="AO66" s="908" t="s">
        <v>6909</v>
      </c>
      <c r="AP66" s="908" t="s">
        <v>8067</v>
      </c>
      <c r="AQ66" s="908" t="s">
        <v>8068</v>
      </c>
      <c r="AR66" s="908" t="s">
        <v>8069</v>
      </c>
      <c r="AS66" s="908" t="s">
        <v>8070</v>
      </c>
      <c r="AT66" s="908" t="s">
        <v>8071</v>
      </c>
      <c r="AU66" s="908" t="s">
        <v>8072</v>
      </c>
      <c r="AV66" s="908" t="str">
        <f t="shared" si="4"/>
        <v>3:32</v>
      </c>
      <c r="AW66" s="919" t="s">
        <v>8073</v>
      </c>
    </row>
    <row r="67" ht="15.75" customHeight="1">
      <c r="A67" s="1003" t="s">
        <v>8074</v>
      </c>
      <c r="B67" s="966" t="s">
        <v>6509</v>
      </c>
      <c r="C67" s="997">
        <v>0.05201388888888889</v>
      </c>
      <c r="D67" s="936" t="s">
        <v>8075</v>
      </c>
      <c r="E67" s="944" t="s">
        <v>8076</v>
      </c>
      <c r="F67" s="960" t="s">
        <v>8077</v>
      </c>
      <c r="G67" s="960" t="s">
        <v>8078</v>
      </c>
      <c r="H67" s="946" t="s">
        <v>8079</v>
      </c>
      <c r="I67" s="946" t="s">
        <v>8080</v>
      </c>
      <c r="J67" s="948" t="s">
        <v>8081</v>
      </c>
      <c r="K67" s="948" t="s">
        <v>3277</v>
      </c>
      <c r="L67" s="948" t="s">
        <v>8082</v>
      </c>
      <c r="M67" s="948" t="s">
        <v>8083</v>
      </c>
      <c r="N67" s="948" t="s">
        <v>7905</v>
      </c>
      <c r="O67" s="948" t="s">
        <v>8084</v>
      </c>
      <c r="P67" s="948" t="s">
        <v>7371</v>
      </c>
      <c r="Q67" s="951" t="s">
        <v>8085</v>
      </c>
      <c r="R67" s="951" t="s">
        <v>8086</v>
      </c>
      <c r="S67" s="951" t="s">
        <v>8087</v>
      </c>
      <c r="T67" s="951" t="s">
        <v>8088</v>
      </c>
      <c r="U67" s="951" t="s">
        <v>7321</v>
      </c>
      <c r="V67" s="951" t="s">
        <v>2535</v>
      </c>
      <c r="W67" s="962" t="s">
        <v>7903</v>
      </c>
      <c r="X67" s="962" t="s">
        <v>7386</v>
      </c>
      <c r="Y67" s="962" t="s">
        <v>594</v>
      </c>
      <c r="Z67" s="962" t="s">
        <v>8089</v>
      </c>
      <c r="AA67" s="962" t="s">
        <v>4872</v>
      </c>
      <c r="AB67" s="962" t="s">
        <v>6693</v>
      </c>
      <c r="AC67" s="962" t="s">
        <v>727</v>
      </c>
      <c r="AD67" s="960" t="s">
        <v>8090</v>
      </c>
      <c r="AE67" s="960" t="s">
        <v>7768</v>
      </c>
      <c r="AF67" s="963" t="s">
        <v>8091</v>
      </c>
      <c r="AG67" s="963" t="s">
        <v>2390</v>
      </c>
      <c r="AH67" s="963" t="s">
        <v>5040</v>
      </c>
      <c r="AI67" s="963" t="s">
        <v>8092</v>
      </c>
      <c r="AJ67" s="963" t="s">
        <v>8093</v>
      </c>
      <c r="AK67" s="963" t="s">
        <v>7171</v>
      </c>
      <c r="AL67" s="963" t="s">
        <v>3411</v>
      </c>
      <c r="AM67" s="954" t="s">
        <v>8094</v>
      </c>
      <c r="AN67" s="954" t="s">
        <v>7837</v>
      </c>
      <c r="AO67" s="954" t="s">
        <v>2061</v>
      </c>
      <c r="AP67" s="954" t="s">
        <v>8095</v>
      </c>
      <c r="AQ67" s="954" t="s">
        <v>1002</v>
      </c>
      <c r="AR67" s="954" t="s">
        <v>6562</v>
      </c>
      <c r="AS67" s="954" t="s">
        <v>3989</v>
      </c>
      <c r="AT67" s="948" t="s">
        <v>8096</v>
      </c>
      <c r="AU67" s="964" t="s">
        <v>8097</v>
      </c>
      <c r="AV67" s="908" t="str">
        <f t="shared" si="4"/>
        <v>2:58</v>
      </c>
      <c r="AW67" s="991" t="s">
        <v>8098</v>
      </c>
    </row>
    <row r="68" ht="15.75" customHeight="1">
      <c r="A68" s="910" t="s">
        <v>5783</v>
      </c>
      <c r="B68" s="966" t="s">
        <v>6509</v>
      </c>
      <c r="C68" s="992">
        <v>0.05207175925925926</v>
      </c>
      <c r="D68" s="936" t="s">
        <v>8099</v>
      </c>
      <c r="E68" s="908" t="s">
        <v>8100</v>
      </c>
      <c r="F68" s="908" t="s">
        <v>8101</v>
      </c>
      <c r="G68" s="908" t="s">
        <v>6680</v>
      </c>
      <c r="H68" s="908" t="s">
        <v>6797</v>
      </c>
      <c r="I68" s="908" t="s">
        <v>8102</v>
      </c>
      <c r="J68" s="908" t="s">
        <v>6536</v>
      </c>
      <c r="K68" s="908" t="s">
        <v>7673</v>
      </c>
      <c r="L68" s="908" t="s">
        <v>8103</v>
      </c>
      <c r="M68" s="908" t="s">
        <v>2346</v>
      </c>
      <c r="N68" s="908" t="s">
        <v>8104</v>
      </c>
      <c r="O68" s="908" t="s">
        <v>8105</v>
      </c>
      <c r="P68" s="908" t="s">
        <v>643</v>
      </c>
      <c r="Q68" s="908" t="s">
        <v>8106</v>
      </c>
      <c r="R68" s="908" t="s">
        <v>846</v>
      </c>
      <c r="S68" s="908" t="s">
        <v>5008</v>
      </c>
      <c r="T68" s="908" t="s">
        <v>5869</v>
      </c>
      <c r="U68" s="908" t="s">
        <v>4975</v>
      </c>
      <c r="V68" s="908" t="s">
        <v>6027</v>
      </c>
      <c r="W68" s="908" t="s">
        <v>8107</v>
      </c>
      <c r="X68" s="908" t="s">
        <v>8108</v>
      </c>
      <c r="Y68" s="908" t="s">
        <v>538</v>
      </c>
      <c r="Z68" s="908" t="s">
        <v>8109</v>
      </c>
      <c r="AA68" s="908" t="s">
        <v>979</v>
      </c>
      <c r="AB68" s="908" t="s">
        <v>8110</v>
      </c>
      <c r="AC68" s="908" t="s">
        <v>8111</v>
      </c>
      <c r="AD68" s="908" t="s">
        <v>8112</v>
      </c>
      <c r="AE68" s="908" t="s">
        <v>141</v>
      </c>
      <c r="AF68" s="908" t="s">
        <v>8113</v>
      </c>
      <c r="AG68" s="908" t="s">
        <v>7386</v>
      </c>
      <c r="AH68" s="908" t="s">
        <v>8114</v>
      </c>
      <c r="AI68" s="908" t="s">
        <v>7884</v>
      </c>
      <c r="AJ68" s="908" t="s">
        <v>8115</v>
      </c>
      <c r="AK68" s="908" t="s">
        <v>8116</v>
      </c>
      <c r="AL68" s="908" t="s">
        <v>3339</v>
      </c>
      <c r="AM68" s="908" t="s">
        <v>7486</v>
      </c>
      <c r="AN68" s="908" t="s">
        <v>3411</v>
      </c>
      <c r="AO68" s="908" t="s">
        <v>3277</v>
      </c>
      <c r="AP68" s="908" t="s">
        <v>4141</v>
      </c>
      <c r="AQ68" s="908" t="s">
        <v>8117</v>
      </c>
      <c r="AR68" s="908" t="s">
        <v>8118</v>
      </c>
      <c r="AS68" s="908" t="s">
        <v>7231</v>
      </c>
      <c r="AT68" s="908" t="s">
        <v>7499</v>
      </c>
      <c r="AU68" s="908" t="s">
        <v>8119</v>
      </c>
      <c r="AV68" s="908" t="str">
        <f t="shared" si="4"/>
        <v>3:10</v>
      </c>
      <c r="AW68" s="972" t="s">
        <v>8120</v>
      </c>
    </row>
    <row r="69" ht="15.75" customHeight="1">
      <c r="A69" s="959" t="s">
        <v>4126</v>
      </c>
      <c r="B69" s="1019" t="s">
        <v>6544</v>
      </c>
      <c r="C69" s="921">
        <v>0.052083333333333336</v>
      </c>
      <c r="D69" s="943" t="s">
        <v>8121</v>
      </c>
      <c r="E69" s="960" t="s">
        <v>7074</v>
      </c>
      <c r="F69" s="944" t="s">
        <v>8122</v>
      </c>
      <c r="G69" s="960" t="s">
        <v>8123</v>
      </c>
      <c r="H69" s="946" t="s">
        <v>8124</v>
      </c>
      <c r="I69" s="946" t="s">
        <v>223</v>
      </c>
      <c r="J69" s="948" t="s">
        <v>6789</v>
      </c>
      <c r="K69" s="948" t="s">
        <v>3048</v>
      </c>
      <c r="L69" s="948" t="s">
        <v>8125</v>
      </c>
      <c r="M69" s="947" t="s">
        <v>7078</v>
      </c>
      <c r="N69" s="947" t="s">
        <v>3894</v>
      </c>
      <c r="O69" s="947" t="s">
        <v>8012</v>
      </c>
      <c r="P69" s="948" t="s">
        <v>6775</v>
      </c>
      <c r="Q69" s="949" t="s">
        <v>4607</v>
      </c>
      <c r="R69" s="951" t="s">
        <v>8126</v>
      </c>
      <c r="S69" s="949" t="s">
        <v>8127</v>
      </c>
      <c r="T69" s="951" t="s">
        <v>3254</v>
      </c>
      <c r="U69" s="951" t="s">
        <v>8128</v>
      </c>
      <c r="V69" s="951" t="s">
        <v>919</v>
      </c>
      <c r="W69" s="962" t="s">
        <v>8129</v>
      </c>
      <c r="X69" s="952" t="s">
        <v>8130</v>
      </c>
      <c r="Y69" s="1044" t="s">
        <v>5292</v>
      </c>
      <c r="Z69" s="952" t="s">
        <v>8131</v>
      </c>
      <c r="AA69" s="952" t="s">
        <v>8132</v>
      </c>
      <c r="AB69" s="952" t="s">
        <v>8133</v>
      </c>
      <c r="AC69" s="1044" t="s">
        <v>5847</v>
      </c>
      <c r="AD69" s="960" t="s">
        <v>8134</v>
      </c>
      <c r="AE69" s="944" t="s">
        <v>1020</v>
      </c>
      <c r="AF69" s="999" t="str">
        <f>HYPERLINK("https://www.youtube.com/watch?v=T9zbmFd23uk","2:38.85")</f>
        <v>2:38.85</v>
      </c>
      <c r="AG69" s="953" t="s">
        <v>352</v>
      </c>
      <c r="AH69" s="963" t="s">
        <v>504</v>
      </c>
      <c r="AI69" s="963" t="s">
        <v>4709</v>
      </c>
      <c r="AJ69" s="953" t="s">
        <v>8135</v>
      </c>
      <c r="AK69" s="953" t="s">
        <v>6897</v>
      </c>
      <c r="AL69" s="953" t="s">
        <v>4221</v>
      </c>
      <c r="AM69" s="955" t="s">
        <v>4557</v>
      </c>
      <c r="AN69" s="955" t="s">
        <v>2672</v>
      </c>
      <c r="AO69" s="955" t="s">
        <v>7270</v>
      </c>
      <c r="AP69" s="954" t="s">
        <v>3274</v>
      </c>
      <c r="AQ69" s="955" t="s">
        <v>7492</v>
      </c>
      <c r="AR69" s="955" t="s">
        <v>8136</v>
      </c>
      <c r="AS69" s="955" t="s">
        <v>8137</v>
      </c>
      <c r="AT69" s="948" t="s">
        <v>8138</v>
      </c>
      <c r="AU69" s="939" t="s">
        <v>8139</v>
      </c>
      <c r="AV69" s="908" t="str">
        <f t="shared" si="4"/>
        <v>3:51</v>
      </c>
      <c r="AW69" s="975" t="s">
        <v>5863</v>
      </c>
    </row>
    <row r="70" ht="15.75" customHeight="1">
      <c r="A70" s="973" t="s">
        <v>3513</v>
      </c>
      <c r="B70" s="974" t="s">
        <v>6480</v>
      </c>
      <c r="C70" s="921">
        <v>0.05231747685185185</v>
      </c>
      <c r="D70" s="1031" t="s">
        <v>8140</v>
      </c>
      <c r="E70" s="944" t="s">
        <v>3667</v>
      </c>
      <c r="F70" s="944" t="s">
        <v>7284</v>
      </c>
      <c r="G70" s="944" t="s">
        <v>8141</v>
      </c>
      <c r="H70" s="930" t="s">
        <v>7425</v>
      </c>
      <c r="I70" s="945" t="s">
        <v>1455</v>
      </c>
      <c r="J70" s="947" t="s">
        <v>7031</v>
      </c>
      <c r="K70" s="947" t="s">
        <v>8142</v>
      </c>
      <c r="L70" s="947" t="s">
        <v>8143</v>
      </c>
      <c r="M70" s="947" t="s">
        <v>7899</v>
      </c>
      <c r="N70" s="947" t="s">
        <v>1421</v>
      </c>
      <c r="O70" s="947" t="s">
        <v>5782</v>
      </c>
      <c r="P70" s="947" t="s">
        <v>8144</v>
      </c>
      <c r="Q70" s="949" t="s">
        <v>8145</v>
      </c>
      <c r="R70" s="949" t="s">
        <v>4606</v>
      </c>
      <c r="S70" s="949" t="s">
        <v>3315</v>
      </c>
      <c r="T70" s="949" t="s">
        <v>691</v>
      </c>
      <c r="U70" s="949" t="s">
        <v>8146</v>
      </c>
      <c r="V70" s="949" t="s">
        <v>8147</v>
      </c>
      <c r="W70" s="952" t="s">
        <v>8148</v>
      </c>
      <c r="X70" s="952" t="s">
        <v>755</v>
      </c>
      <c r="Y70" s="952" t="s">
        <v>8149</v>
      </c>
      <c r="Z70" s="952" t="s">
        <v>7050</v>
      </c>
      <c r="AA70" s="907" t="s">
        <v>8150</v>
      </c>
      <c r="AB70" s="952" t="s">
        <v>8133</v>
      </c>
      <c r="AC70" s="952" t="s">
        <v>7966</v>
      </c>
      <c r="AD70" s="944" t="s">
        <v>8151</v>
      </c>
      <c r="AE70" s="944" t="s">
        <v>7622</v>
      </c>
      <c r="AF70" s="953" t="s">
        <v>6616</v>
      </c>
      <c r="AG70" s="953" t="s">
        <v>4006</v>
      </c>
      <c r="AH70" s="953" t="s">
        <v>8152</v>
      </c>
      <c r="AI70" s="953" t="s">
        <v>8153</v>
      </c>
      <c r="AJ70" s="953" t="s">
        <v>8154</v>
      </c>
      <c r="AK70" s="953" t="s">
        <v>8155</v>
      </c>
      <c r="AL70" s="953" t="s">
        <v>4194</v>
      </c>
      <c r="AM70" s="955" t="s">
        <v>5492</v>
      </c>
      <c r="AN70" s="955" t="s">
        <v>3807</v>
      </c>
      <c r="AO70" s="955" t="s">
        <v>6524</v>
      </c>
      <c r="AP70" s="955" t="s">
        <v>8156</v>
      </c>
      <c r="AQ70" s="955" t="s">
        <v>3361</v>
      </c>
      <c r="AR70" s="955" t="s">
        <v>8157</v>
      </c>
      <c r="AS70" s="955" t="s">
        <v>7043</v>
      </c>
      <c r="AT70" s="947" t="s">
        <v>8158</v>
      </c>
      <c r="AU70" s="939" t="s">
        <v>7562</v>
      </c>
      <c r="AV70" s="939" t="s">
        <v>6270</v>
      </c>
      <c r="AW70" s="975" t="s">
        <v>8159</v>
      </c>
    </row>
    <row r="71">
      <c r="A71" s="957" t="s">
        <v>4202</v>
      </c>
      <c r="B71" s="1008" t="s">
        <v>6509</v>
      </c>
      <c r="C71" s="1045">
        <v>0.05232638888888889</v>
      </c>
      <c r="D71" s="995" t="s">
        <v>8160</v>
      </c>
      <c r="E71" s="907" t="s">
        <v>8161</v>
      </c>
      <c r="F71" s="907" t="s">
        <v>8162</v>
      </c>
      <c r="G71" s="907" t="s">
        <v>8163</v>
      </c>
      <c r="H71" s="907" t="s">
        <v>8164</v>
      </c>
      <c r="I71" s="907" t="s">
        <v>8165</v>
      </c>
      <c r="J71" s="907" t="s">
        <v>2143</v>
      </c>
      <c r="K71" s="907" t="s">
        <v>7714</v>
      </c>
      <c r="L71" s="907" t="s">
        <v>8166</v>
      </c>
      <c r="M71" s="907" t="s">
        <v>5615</v>
      </c>
      <c r="N71" s="907" t="s">
        <v>8167</v>
      </c>
      <c r="O71" s="907" t="s">
        <v>8168</v>
      </c>
      <c r="P71" s="907" t="s">
        <v>406</v>
      </c>
      <c r="Q71" s="907" t="s">
        <v>6226</v>
      </c>
      <c r="R71" s="907" t="s">
        <v>8169</v>
      </c>
      <c r="S71" s="907" t="s">
        <v>7971</v>
      </c>
      <c r="T71" s="907" t="s">
        <v>7208</v>
      </c>
      <c r="U71" s="907" t="s">
        <v>8170</v>
      </c>
      <c r="V71" s="907" t="s">
        <v>8171</v>
      </c>
      <c r="W71" s="907" t="s">
        <v>5154</v>
      </c>
      <c r="X71" s="907" t="s">
        <v>8172</v>
      </c>
      <c r="Y71" s="907" t="s">
        <v>8173</v>
      </c>
      <c r="Z71" s="907" t="s">
        <v>661</v>
      </c>
      <c r="AA71" s="908" t="s">
        <v>7971</v>
      </c>
      <c r="AB71" s="907" t="s">
        <v>8174</v>
      </c>
      <c r="AC71" s="907" t="s">
        <v>5847</v>
      </c>
      <c r="AD71" s="907" t="s">
        <v>8175</v>
      </c>
      <c r="AE71" s="907" t="s">
        <v>1151</v>
      </c>
      <c r="AF71" s="907" t="s">
        <v>6098</v>
      </c>
      <c r="AG71" s="907" t="s">
        <v>8176</v>
      </c>
      <c r="AH71" s="907" t="s">
        <v>1232</v>
      </c>
      <c r="AI71" s="907" t="s">
        <v>307</v>
      </c>
      <c r="AJ71" s="907" t="s">
        <v>2104</v>
      </c>
      <c r="AK71" s="907" t="s">
        <v>8177</v>
      </c>
      <c r="AL71" s="907" t="s">
        <v>7886</v>
      </c>
      <c r="AM71" s="907" t="s">
        <v>2390</v>
      </c>
      <c r="AN71" s="907" t="s">
        <v>8178</v>
      </c>
      <c r="AO71" s="907" t="s">
        <v>2803</v>
      </c>
      <c r="AP71" s="907" t="s">
        <v>8179</v>
      </c>
      <c r="AQ71" s="907" t="s">
        <v>5614</v>
      </c>
      <c r="AR71" s="907" t="s">
        <v>7921</v>
      </c>
      <c r="AS71" s="907" t="s">
        <v>7212</v>
      </c>
      <c r="AT71" s="907" t="s">
        <v>8180</v>
      </c>
      <c r="AU71" s="907" t="s">
        <v>8181</v>
      </c>
      <c r="AV71" s="908" t="str">
        <f t="shared" ref="AV71:AV80" si="5">TEXT(AU71-C71,"m:ss")</f>
        <v>3:48</v>
      </c>
      <c r="AW71" s="972"/>
    </row>
    <row r="72" ht="15.75" customHeight="1">
      <c r="A72" s="910" t="s">
        <v>8182</v>
      </c>
      <c r="B72" s="899" t="s">
        <v>6480</v>
      </c>
      <c r="C72" s="992">
        <v>0.05240740740740741</v>
      </c>
      <c r="D72" s="936" t="s">
        <v>8183</v>
      </c>
      <c r="E72" s="908" t="s">
        <v>7894</v>
      </c>
      <c r="F72" s="908" t="s">
        <v>8184</v>
      </c>
      <c r="G72" s="908" t="s">
        <v>7863</v>
      </c>
      <c r="H72" s="908" t="s">
        <v>8185</v>
      </c>
      <c r="I72" s="908" t="s">
        <v>8186</v>
      </c>
      <c r="J72" s="908" t="s">
        <v>8187</v>
      </c>
      <c r="K72" s="908" t="s">
        <v>8188</v>
      </c>
      <c r="L72" s="908" t="s">
        <v>7106</v>
      </c>
      <c r="M72" s="908" t="s">
        <v>3154</v>
      </c>
      <c r="N72" s="908" t="s">
        <v>3960</v>
      </c>
      <c r="O72" s="908" t="s">
        <v>8189</v>
      </c>
      <c r="P72" s="908" t="s">
        <v>8190</v>
      </c>
      <c r="Q72" s="908" t="s">
        <v>3292</v>
      </c>
      <c r="R72" s="908" t="s">
        <v>8191</v>
      </c>
      <c r="S72" s="908" t="s">
        <v>7490</v>
      </c>
      <c r="T72" s="908" t="s">
        <v>5415</v>
      </c>
      <c r="U72" s="908" t="s">
        <v>8192</v>
      </c>
      <c r="V72" s="908" t="s">
        <v>8193</v>
      </c>
      <c r="W72" s="908" t="s">
        <v>5632</v>
      </c>
      <c r="X72" s="908" t="s">
        <v>8194</v>
      </c>
      <c r="Y72" s="908" t="s">
        <v>1020</v>
      </c>
      <c r="Z72" s="908" t="s">
        <v>8037</v>
      </c>
      <c r="AA72" s="962" t="s">
        <v>1766</v>
      </c>
      <c r="AB72" s="908" t="s">
        <v>8195</v>
      </c>
      <c r="AC72" s="908" t="s">
        <v>1120</v>
      </c>
      <c r="AD72" s="908" t="s">
        <v>8196</v>
      </c>
      <c r="AE72" s="908" t="s">
        <v>1120</v>
      </c>
      <c r="AF72" s="908" t="s">
        <v>8197</v>
      </c>
      <c r="AG72" s="908" t="s">
        <v>7794</v>
      </c>
      <c r="AH72" s="908" t="s">
        <v>8198</v>
      </c>
      <c r="AI72" s="908" t="s">
        <v>8199</v>
      </c>
      <c r="AJ72" s="908" t="s">
        <v>8200</v>
      </c>
      <c r="AK72" s="908" t="s">
        <v>8201</v>
      </c>
      <c r="AL72" s="908" t="s">
        <v>7686</v>
      </c>
      <c r="AM72" s="908" t="s">
        <v>843</v>
      </c>
      <c r="AN72" s="908" t="s">
        <v>2424</v>
      </c>
      <c r="AO72" s="908" t="s">
        <v>8202</v>
      </c>
      <c r="AP72" s="908" t="s">
        <v>8203</v>
      </c>
      <c r="AQ72" s="908" t="s">
        <v>8204</v>
      </c>
      <c r="AR72" s="908" t="s">
        <v>8205</v>
      </c>
      <c r="AS72" s="908" t="s">
        <v>6944</v>
      </c>
      <c r="AT72" s="908" t="s">
        <v>7038</v>
      </c>
      <c r="AU72" s="908" t="s">
        <v>8206</v>
      </c>
      <c r="AV72" s="908" t="str">
        <f t="shared" si="5"/>
        <v>3:40</v>
      </c>
      <c r="AW72" s="919" t="s">
        <v>8207</v>
      </c>
    </row>
    <row r="73">
      <c r="A73" s="973" t="s">
        <v>3150</v>
      </c>
      <c r="B73" s="974" t="s">
        <v>6480</v>
      </c>
      <c r="C73" s="911">
        <v>0.05243055555555556</v>
      </c>
      <c r="D73" s="995" t="s">
        <v>8208</v>
      </c>
      <c r="E73" s="907" t="s">
        <v>8209</v>
      </c>
      <c r="F73" s="907" t="s">
        <v>7879</v>
      </c>
      <c r="G73" s="907" t="s">
        <v>8210</v>
      </c>
      <c r="H73" s="907" t="s">
        <v>8211</v>
      </c>
      <c r="I73" s="907" t="s">
        <v>538</v>
      </c>
      <c r="J73" s="907" t="s">
        <v>6167</v>
      </c>
      <c r="K73" s="907" t="s">
        <v>4040</v>
      </c>
      <c r="L73" s="907" t="s">
        <v>8212</v>
      </c>
      <c r="M73" s="907" t="s">
        <v>4850</v>
      </c>
      <c r="N73" s="907" t="s">
        <v>7412</v>
      </c>
      <c r="O73" s="907" t="s">
        <v>8213</v>
      </c>
      <c r="P73" s="907" t="s">
        <v>553</v>
      </c>
      <c r="Q73" s="907" t="s">
        <v>8214</v>
      </c>
      <c r="R73" s="907" t="s">
        <v>8215</v>
      </c>
      <c r="S73" s="907" t="s">
        <v>4848</v>
      </c>
      <c r="T73" s="907" t="s">
        <v>6335</v>
      </c>
      <c r="U73" s="907" t="s">
        <v>8216</v>
      </c>
      <c r="V73" s="907" t="s">
        <v>8217</v>
      </c>
      <c r="W73" s="907" t="s">
        <v>8218</v>
      </c>
      <c r="X73" s="907" t="s">
        <v>8219</v>
      </c>
      <c r="Y73" s="907" t="s">
        <v>4710</v>
      </c>
      <c r="Z73" s="907" t="s">
        <v>8220</v>
      </c>
      <c r="AA73" s="930" t="s">
        <v>4848</v>
      </c>
      <c r="AB73" s="907" t="s">
        <v>8060</v>
      </c>
      <c r="AC73" s="907" t="s">
        <v>2529</v>
      </c>
      <c r="AD73" s="907" t="s">
        <v>5554</v>
      </c>
      <c r="AE73" s="907" t="s">
        <v>3426</v>
      </c>
      <c r="AF73" s="915" t="s">
        <v>8221</v>
      </c>
      <c r="AG73" s="907" t="s">
        <v>8222</v>
      </c>
      <c r="AH73" s="907" t="s">
        <v>3194</v>
      </c>
      <c r="AI73" s="907" t="s">
        <v>8223</v>
      </c>
      <c r="AJ73" s="907" t="s">
        <v>8224</v>
      </c>
      <c r="AK73" s="907" t="s">
        <v>8225</v>
      </c>
      <c r="AL73" s="907" t="s">
        <v>4291</v>
      </c>
      <c r="AM73" s="907" t="s">
        <v>1956</v>
      </c>
      <c r="AN73" s="907" t="s">
        <v>1449</v>
      </c>
      <c r="AO73" s="907" t="s">
        <v>6729</v>
      </c>
      <c r="AP73" s="907" t="s">
        <v>4832</v>
      </c>
      <c r="AQ73" s="907" t="s">
        <v>8226</v>
      </c>
      <c r="AR73" s="907" t="s">
        <v>478</v>
      </c>
      <c r="AS73" s="915" t="s">
        <v>8227</v>
      </c>
      <c r="AT73" s="907" t="s">
        <v>5680</v>
      </c>
      <c r="AU73" s="907" t="s">
        <v>8228</v>
      </c>
      <c r="AV73" s="908" t="str">
        <f t="shared" si="5"/>
        <v>4:22</v>
      </c>
      <c r="AW73" s="1006" t="s">
        <v>8229</v>
      </c>
    </row>
    <row r="74" ht="15.75" customHeight="1">
      <c r="A74" s="1003" t="s">
        <v>8230</v>
      </c>
      <c r="B74" s="899" t="s">
        <v>6480</v>
      </c>
      <c r="C74" s="997">
        <v>0.05263888888888889</v>
      </c>
      <c r="D74" s="936" t="s">
        <v>8231</v>
      </c>
      <c r="E74" s="960" t="s">
        <v>5771</v>
      </c>
      <c r="F74" s="960" t="s">
        <v>8232</v>
      </c>
      <c r="G74" s="960" t="s">
        <v>8233</v>
      </c>
      <c r="H74" s="946" t="s">
        <v>8234</v>
      </c>
      <c r="I74" s="946" t="s">
        <v>8235</v>
      </c>
      <c r="J74" s="948" t="s">
        <v>8236</v>
      </c>
      <c r="K74" s="948" t="s">
        <v>3385</v>
      </c>
      <c r="L74" s="948" t="s">
        <v>3283</v>
      </c>
      <c r="M74" s="948" t="s">
        <v>7059</v>
      </c>
      <c r="N74" s="948" t="s">
        <v>8237</v>
      </c>
      <c r="O74" s="948" t="s">
        <v>6529</v>
      </c>
      <c r="P74" s="948" t="s">
        <v>370</v>
      </c>
      <c r="Q74" s="951" t="s">
        <v>8238</v>
      </c>
      <c r="R74" s="951" t="s">
        <v>4606</v>
      </c>
      <c r="S74" s="951" t="s">
        <v>5235</v>
      </c>
      <c r="T74" s="951" t="s">
        <v>7006</v>
      </c>
      <c r="U74" s="951" t="s">
        <v>8239</v>
      </c>
      <c r="V74" s="951" t="s">
        <v>8240</v>
      </c>
      <c r="W74" s="962" t="s">
        <v>8241</v>
      </c>
      <c r="X74" s="962" t="s">
        <v>4677</v>
      </c>
      <c r="Y74" s="962" t="s">
        <v>1120</v>
      </c>
      <c r="Z74" s="962" t="s">
        <v>7791</v>
      </c>
      <c r="AA74" s="907" t="s">
        <v>8242</v>
      </c>
      <c r="AB74" s="962" t="s">
        <v>1677</v>
      </c>
      <c r="AC74" s="962" t="s">
        <v>8144</v>
      </c>
      <c r="AD74" s="960" t="s">
        <v>2465</v>
      </c>
      <c r="AE74" s="960" t="s">
        <v>6997</v>
      </c>
      <c r="AF74" s="963" t="s">
        <v>8243</v>
      </c>
      <c r="AG74" s="963" t="s">
        <v>1926</v>
      </c>
      <c r="AH74" s="963" t="s">
        <v>3432</v>
      </c>
      <c r="AI74" s="963" t="s">
        <v>8244</v>
      </c>
      <c r="AJ74" s="963" t="s">
        <v>8245</v>
      </c>
      <c r="AK74" s="963" t="s">
        <v>7260</v>
      </c>
      <c r="AL74" s="963" t="s">
        <v>8246</v>
      </c>
      <c r="AM74" s="954" t="s">
        <v>8247</v>
      </c>
      <c r="AN74" s="954" t="s">
        <v>8248</v>
      </c>
      <c r="AO74" s="954" t="s">
        <v>6842</v>
      </c>
      <c r="AP74" s="954" t="s">
        <v>8249</v>
      </c>
      <c r="AQ74" s="954" t="s">
        <v>8250</v>
      </c>
      <c r="AR74" s="954" t="s">
        <v>568</v>
      </c>
      <c r="AS74" s="954" t="s">
        <v>8048</v>
      </c>
      <c r="AT74" s="948" t="s">
        <v>8251</v>
      </c>
      <c r="AU74" s="964" t="s">
        <v>8252</v>
      </c>
      <c r="AV74" s="908" t="str">
        <f t="shared" si="5"/>
        <v>4:28</v>
      </c>
      <c r="AW74" s="1001" t="s">
        <v>8253</v>
      </c>
    </row>
    <row r="75" ht="15.75" customHeight="1">
      <c r="A75" s="957" t="s">
        <v>8254</v>
      </c>
      <c r="B75" s="1008" t="s">
        <v>6480</v>
      </c>
      <c r="C75" s="911">
        <v>0.05267361111111111</v>
      </c>
      <c r="D75" s="995" t="s">
        <v>8255</v>
      </c>
      <c r="E75" s="907" t="s">
        <v>734</v>
      </c>
      <c r="F75" s="907" t="s">
        <v>8256</v>
      </c>
      <c r="G75" s="907" t="s">
        <v>8257</v>
      </c>
      <c r="H75" s="907" t="s">
        <v>8258</v>
      </c>
      <c r="I75" s="907" t="s">
        <v>4824</v>
      </c>
      <c r="J75" s="930" t="s">
        <v>8259</v>
      </c>
      <c r="K75" s="907" t="s">
        <v>6519</v>
      </c>
      <c r="L75" s="907" t="s">
        <v>3049</v>
      </c>
      <c r="M75" s="907" t="s">
        <v>1336</v>
      </c>
      <c r="N75" s="907" t="s">
        <v>8260</v>
      </c>
      <c r="O75" s="907" t="s">
        <v>7593</v>
      </c>
      <c r="P75" s="907" t="s">
        <v>3265</v>
      </c>
      <c r="Q75" s="907" t="s">
        <v>8261</v>
      </c>
      <c r="R75" s="907" t="s">
        <v>8262</v>
      </c>
      <c r="S75" s="907" t="s">
        <v>5651</v>
      </c>
      <c r="T75" s="907" t="s">
        <v>8263</v>
      </c>
      <c r="U75" s="907" t="s">
        <v>8264</v>
      </c>
      <c r="V75" s="907" t="s">
        <v>7125</v>
      </c>
      <c r="W75" s="907" t="s">
        <v>8265</v>
      </c>
      <c r="X75" s="907" t="s">
        <v>7998</v>
      </c>
      <c r="Y75" s="907" t="s">
        <v>7024</v>
      </c>
      <c r="Z75" s="907" t="s">
        <v>6821</v>
      </c>
      <c r="AA75" s="952" t="s">
        <v>8266</v>
      </c>
      <c r="AB75" s="907" t="s">
        <v>7786</v>
      </c>
      <c r="AC75" s="907" t="s">
        <v>6761</v>
      </c>
      <c r="AD75" s="907" t="s">
        <v>8267</v>
      </c>
      <c r="AE75" s="907" t="s">
        <v>3127</v>
      </c>
      <c r="AF75" s="907" t="s">
        <v>8268</v>
      </c>
      <c r="AG75" s="907" t="s">
        <v>8269</v>
      </c>
      <c r="AH75" s="907" t="s">
        <v>3283</v>
      </c>
      <c r="AI75" s="907" t="s">
        <v>8270</v>
      </c>
      <c r="AJ75" s="907" t="s">
        <v>8271</v>
      </c>
      <c r="AK75" s="907" t="s">
        <v>2463</v>
      </c>
      <c r="AL75" s="907" t="s">
        <v>2514</v>
      </c>
      <c r="AM75" s="907" t="s">
        <v>2463</v>
      </c>
      <c r="AN75" s="907" t="s">
        <v>2514</v>
      </c>
      <c r="AO75" s="907" t="s">
        <v>5050</v>
      </c>
      <c r="AP75" s="907" t="s">
        <v>8272</v>
      </c>
      <c r="AQ75" s="907" t="s">
        <v>2002</v>
      </c>
      <c r="AR75" s="907" t="s">
        <v>8068</v>
      </c>
      <c r="AS75" s="907" t="s">
        <v>8273</v>
      </c>
      <c r="AT75" s="907" t="s">
        <v>8274</v>
      </c>
      <c r="AU75" s="907" t="s">
        <v>8275</v>
      </c>
      <c r="AV75" s="908" t="str">
        <f t="shared" si="5"/>
        <v>5:58</v>
      </c>
      <c r="AW75" s="1006" t="s">
        <v>8276</v>
      </c>
    </row>
    <row r="76" ht="15.75" customHeight="1">
      <c r="A76" s="910" t="s">
        <v>4949</v>
      </c>
      <c r="B76" s="966" t="s">
        <v>6509</v>
      </c>
      <c r="C76" s="992">
        <v>0.05275462962962963</v>
      </c>
      <c r="D76" s="936" t="s">
        <v>8277</v>
      </c>
      <c r="E76" s="908" t="s">
        <v>7473</v>
      </c>
      <c r="F76" s="908" t="s">
        <v>8278</v>
      </c>
      <c r="G76" s="908" t="s">
        <v>7930</v>
      </c>
      <c r="H76" s="908" t="s">
        <v>8279</v>
      </c>
      <c r="I76" s="908" t="s">
        <v>8280</v>
      </c>
      <c r="J76" s="908" t="s">
        <v>8281</v>
      </c>
      <c r="K76" s="908" t="s">
        <v>7944</v>
      </c>
      <c r="L76" s="908" t="s">
        <v>4320</v>
      </c>
      <c r="M76" s="908" t="s">
        <v>918</v>
      </c>
      <c r="N76" s="908" t="s">
        <v>8282</v>
      </c>
      <c r="O76" s="908" t="s">
        <v>8283</v>
      </c>
      <c r="P76" s="908" t="s">
        <v>5126</v>
      </c>
      <c r="Q76" s="908" t="s">
        <v>8284</v>
      </c>
      <c r="R76" s="908" t="s">
        <v>1407</v>
      </c>
      <c r="S76" s="908" t="s">
        <v>8285</v>
      </c>
      <c r="T76" s="908" t="s">
        <v>2520</v>
      </c>
      <c r="U76" s="908" t="s">
        <v>162</v>
      </c>
      <c r="V76" s="908" t="s">
        <v>8286</v>
      </c>
      <c r="W76" s="908" t="s">
        <v>8287</v>
      </c>
      <c r="X76" s="908" t="s">
        <v>8288</v>
      </c>
      <c r="Y76" s="908" t="s">
        <v>4715</v>
      </c>
      <c r="Z76" s="908" t="s">
        <v>6693</v>
      </c>
      <c r="AA76" s="962" t="s">
        <v>8289</v>
      </c>
      <c r="AB76" s="908" t="s">
        <v>378</v>
      </c>
      <c r="AC76" s="908" t="s">
        <v>7812</v>
      </c>
      <c r="AD76" s="908" t="s">
        <v>8290</v>
      </c>
      <c r="AE76" s="908" t="s">
        <v>8291</v>
      </c>
      <c r="AF76" s="908" t="s">
        <v>7237</v>
      </c>
      <c r="AG76" s="908" t="s">
        <v>8292</v>
      </c>
      <c r="AH76" s="908" t="s">
        <v>504</v>
      </c>
      <c r="AI76" s="908" t="s">
        <v>4356</v>
      </c>
      <c r="AJ76" s="908" t="s">
        <v>8293</v>
      </c>
      <c r="AK76" s="908" t="s">
        <v>8294</v>
      </c>
      <c r="AL76" s="908" t="s">
        <v>4856</v>
      </c>
      <c r="AM76" s="908" t="s">
        <v>8295</v>
      </c>
      <c r="AN76" s="908" t="s">
        <v>5249</v>
      </c>
      <c r="AO76" s="908" t="s">
        <v>8296</v>
      </c>
      <c r="AP76" s="908" t="s">
        <v>8297</v>
      </c>
      <c r="AQ76" s="908" t="s">
        <v>8298</v>
      </c>
      <c r="AR76" s="908" t="s">
        <v>7878</v>
      </c>
      <c r="AS76" s="908" t="s">
        <v>6706</v>
      </c>
      <c r="AT76" s="908" t="s">
        <v>8299</v>
      </c>
      <c r="AU76" s="908" t="s">
        <v>8300</v>
      </c>
      <c r="AV76" s="908" t="str">
        <f t="shared" si="5"/>
        <v>3:59</v>
      </c>
      <c r="AW76" s="972" t="s">
        <v>8301</v>
      </c>
    </row>
    <row r="77" ht="15.75" customHeight="1">
      <c r="A77" s="1003" t="s">
        <v>8302</v>
      </c>
      <c r="B77" s="1019" t="s">
        <v>6544</v>
      </c>
      <c r="C77" s="997">
        <v>0.05291666666666667</v>
      </c>
      <c r="D77" s="936" t="s">
        <v>8303</v>
      </c>
      <c r="E77" s="960" t="s">
        <v>8304</v>
      </c>
      <c r="F77" s="960" t="s">
        <v>8305</v>
      </c>
      <c r="G77" s="960" t="s">
        <v>8306</v>
      </c>
      <c r="H77" s="946" t="s">
        <v>7802</v>
      </c>
      <c r="I77" s="946" t="s">
        <v>8307</v>
      </c>
      <c r="J77" s="948" t="s">
        <v>8308</v>
      </c>
      <c r="K77" s="948" t="s">
        <v>4589</v>
      </c>
      <c r="L77" s="948" t="s">
        <v>794</v>
      </c>
      <c r="M77" s="948" t="s">
        <v>6041</v>
      </c>
      <c r="N77" s="948" t="s">
        <v>8309</v>
      </c>
      <c r="O77" s="948" t="s">
        <v>8310</v>
      </c>
      <c r="P77" s="948" t="s">
        <v>4088</v>
      </c>
      <c r="Q77" s="951" t="s">
        <v>8311</v>
      </c>
      <c r="R77" s="951" t="s">
        <v>7429</v>
      </c>
      <c r="S77" s="951" t="s">
        <v>3834</v>
      </c>
      <c r="T77" s="951" t="s">
        <v>5302</v>
      </c>
      <c r="U77" s="951" t="s">
        <v>4430</v>
      </c>
      <c r="V77" s="951" t="s">
        <v>8312</v>
      </c>
      <c r="W77" s="962" t="s">
        <v>8313</v>
      </c>
      <c r="X77" s="962" t="s">
        <v>8314</v>
      </c>
      <c r="Y77" s="962" t="s">
        <v>446</v>
      </c>
      <c r="Z77" s="962" t="s">
        <v>3506</v>
      </c>
      <c r="AA77" s="952" t="s">
        <v>8315</v>
      </c>
      <c r="AB77" s="962" t="s">
        <v>3745</v>
      </c>
      <c r="AC77" s="962" t="s">
        <v>1626</v>
      </c>
      <c r="AD77" s="960" t="s">
        <v>8316</v>
      </c>
      <c r="AE77" s="960" t="s">
        <v>8149</v>
      </c>
      <c r="AF77" s="963" t="s">
        <v>8317</v>
      </c>
      <c r="AG77" s="963" t="s">
        <v>8318</v>
      </c>
      <c r="AH77" s="963" t="s">
        <v>6757</v>
      </c>
      <c r="AI77" s="963" t="s">
        <v>8319</v>
      </c>
      <c r="AJ77" s="963" t="s">
        <v>8320</v>
      </c>
      <c r="AK77" s="963" t="s">
        <v>6648</v>
      </c>
      <c r="AL77" s="963" t="s">
        <v>1701</v>
      </c>
      <c r="AM77" s="954" t="s">
        <v>2313</v>
      </c>
      <c r="AN77" s="954" t="s">
        <v>8321</v>
      </c>
      <c r="AO77" s="954" t="s">
        <v>8322</v>
      </c>
      <c r="AP77" s="954" t="s">
        <v>6294</v>
      </c>
      <c r="AQ77" s="954" t="s">
        <v>8323</v>
      </c>
      <c r="AR77" s="954" t="s">
        <v>7006</v>
      </c>
      <c r="AS77" s="954" t="s">
        <v>3348</v>
      </c>
      <c r="AT77" s="948" t="s">
        <v>8324</v>
      </c>
      <c r="AU77" s="964" t="s">
        <v>8325</v>
      </c>
      <c r="AV77" s="908" t="str">
        <f t="shared" si="5"/>
        <v>2:38</v>
      </c>
      <c r="AW77" s="991"/>
    </row>
    <row r="78" ht="15.75" customHeight="1">
      <c r="A78" s="973" t="s">
        <v>5174</v>
      </c>
      <c r="B78" s="974" t="s">
        <v>6480</v>
      </c>
      <c r="C78" s="921">
        <v>0.05324074074074074</v>
      </c>
      <c r="D78" s="930" t="s">
        <v>8326</v>
      </c>
      <c r="E78" s="930" t="s">
        <v>8327</v>
      </c>
      <c r="F78" s="930" t="s">
        <v>8328</v>
      </c>
      <c r="G78" s="930" t="s">
        <v>7065</v>
      </c>
      <c r="H78" s="930" t="s">
        <v>8329</v>
      </c>
      <c r="I78" s="930" t="s">
        <v>141</v>
      </c>
      <c r="J78" s="930" t="s">
        <v>8330</v>
      </c>
      <c r="K78" s="930" t="s">
        <v>3578</v>
      </c>
      <c r="L78" s="930" t="s">
        <v>4327</v>
      </c>
      <c r="M78" s="930" t="s">
        <v>8331</v>
      </c>
      <c r="N78" s="930" t="s">
        <v>8332</v>
      </c>
      <c r="O78" s="930" t="s">
        <v>6070</v>
      </c>
      <c r="P78" s="930" t="s">
        <v>8333</v>
      </c>
      <c r="Q78" s="930" t="s">
        <v>8334</v>
      </c>
      <c r="R78" s="930" t="s">
        <v>8335</v>
      </c>
      <c r="S78" s="930" t="s">
        <v>8194</v>
      </c>
      <c r="T78" s="930" t="s">
        <v>8336</v>
      </c>
      <c r="U78" s="930" t="s">
        <v>1041</v>
      </c>
      <c r="V78" s="930" t="s">
        <v>8152</v>
      </c>
      <c r="W78" s="930" t="s">
        <v>8337</v>
      </c>
      <c r="X78" s="930" t="s">
        <v>8338</v>
      </c>
      <c r="Y78" s="930" t="s">
        <v>4824</v>
      </c>
      <c r="Z78" s="930" t="s">
        <v>8339</v>
      </c>
      <c r="AA78" s="907" t="s">
        <v>8340</v>
      </c>
      <c r="AB78" s="930" t="s">
        <v>8341</v>
      </c>
      <c r="AC78" s="930" t="s">
        <v>4605</v>
      </c>
      <c r="AD78" s="930" t="s">
        <v>8342</v>
      </c>
      <c r="AE78" s="930" t="s">
        <v>7361</v>
      </c>
      <c r="AF78" s="930" t="s">
        <v>8343</v>
      </c>
      <c r="AG78" s="930" t="s">
        <v>8344</v>
      </c>
      <c r="AH78" s="930" t="s">
        <v>8345</v>
      </c>
      <c r="AI78" s="930" t="s">
        <v>8346</v>
      </c>
      <c r="AJ78" s="930" t="s">
        <v>8347</v>
      </c>
      <c r="AK78" s="953" t="s">
        <v>8348</v>
      </c>
      <c r="AL78" s="930" t="s">
        <v>5277</v>
      </c>
      <c r="AM78" s="930" t="s">
        <v>8349</v>
      </c>
      <c r="AN78" s="930" t="s">
        <v>7744</v>
      </c>
      <c r="AO78" s="930" t="s">
        <v>7200</v>
      </c>
      <c r="AP78" s="930" t="s">
        <v>8350</v>
      </c>
      <c r="AQ78" s="930" t="s">
        <v>8351</v>
      </c>
      <c r="AR78" s="955" t="s">
        <v>3048</v>
      </c>
      <c r="AS78" s="930" t="s">
        <v>2050</v>
      </c>
      <c r="AT78" s="930" t="s">
        <v>8352</v>
      </c>
      <c r="AU78" s="939" t="s">
        <v>8353</v>
      </c>
      <c r="AV78" s="908" t="str">
        <f t="shared" si="5"/>
        <v>3:53</v>
      </c>
      <c r="AW78" s="975" t="s">
        <v>8354</v>
      </c>
    </row>
    <row r="79">
      <c r="A79" s="957" t="s">
        <v>8355</v>
      </c>
      <c r="B79" s="1008" t="s">
        <v>6544</v>
      </c>
      <c r="C79" s="911">
        <v>0.05331018518518518</v>
      </c>
      <c r="D79" s="1016" t="s">
        <v>8356</v>
      </c>
      <c r="E79" s="907" t="s">
        <v>8357</v>
      </c>
      <c r="F79" s="944" t="s">
        <v>8358</v>
      </c>
      <c r="G79" s="907" t="s">
        <v>8359</v>
      </c>
      <c r="H79" s="907" t="s">
        <v>7365</v>
      </c>
      <c r="I79" s="907" t="s">
        <v>1741</v>
      </c>
      <c r="J79" s="907" t="s">
        <v>2985</v>
      </c>
      <c r="K79" s="907" t="s">
        <v>8360</v>
      </c>
      <c r="L79" s="907" t="s">
        <v>1449</v>
      </c>
      <c r="M79" s="907" t="s">
        <v>2276</v>
      </c>
      <c r="N79" s="907" t="s">
        <v>7465</v>
      </c>
      <c r="O79" s="907" t="s">
        <v>8361</v>
      </c>
      <c r="P79" s="907" t="s">
        <v>8362</v>
      </c>
      <c r="Q79" s="907" t="s">
        <v>7676</v>
      </c>
      <c r="R79" s="907" t="s">
        <v>8363</v>
      </c>
      <c r="S79" s="907" t="s">
        <v>8364</v>
      </c>
      <c r="T79" s="907" t="s">
        <v>5146</v>
      </c>
      <c r="U79" s="907" t="s">
        <v>8365</v>
      </c>
      <c r="V79" s="907" t="s">
        <v>7789</v>
      </c>
      <c r="W79" s="907" t="s">
        <v>8241</v>
      </c>
      <c r="X79" s="907" t="s">
        <v>8366</v>
      </c>
      <c r="Y79" s="907" t="s">
        <v>1455</v>
      </c>
      <c r="Z79" s="907" t="s">
        <v>1059</v>
      </c>
      <c r="AA79" s="962" t="s">
        <v>7511</v>
      </c>
      <c r="AB79" s="907" t="s">
        <v>2655</v>
      </c>
      <c r="AC79" s="907" t="s">
        <v>8367</v>
      </c>
      <c r="AD79" s="907" t="s">
        <v>8368</v>
      </c>
      <c r="AE79" s="907" t="s">
        <v>8149</v>
      </c>
      <c r="AF79" s="907" t="s">
        <v>7861</v>
      </c>
      <c r="AG79" s="907" t="s">
        <v>8369</v>
      </c>
      <c r="AH79" s="907" t="s">
        <v>8370</v>
      </c>
      <c r="AI79" s="907" t="s">
        <v>8371</v>
      </c>
      <c r="AJ79" s="907" t="s">
        <v>8372</v>
      </c>
      <c r="AK79" s="907" t="s">
        <v>6811</v>
      </c>
      <c r="AL79" s="907" t="s">
        <v>8373</v>
      </c>
      <c r="AM79" s="907" t="s">
        <v>8374</v>
      </c>
      <c r="AN79" s="907" t="s">
        <v>762</v>
      </c>
      <c r="AO79" s="907" t="s">
        <v>3944</v>
      </c>
      <c r="AP79" s="907" t="s">
        <v>8375</v>
      </c>
      <c r="AQ79" s="907" t="s">
        <v>8376</v>
      </c>
      <c r="AR79" s="907" t="s">
        <v>8377</v>
      </c>
      <c r="AS79" s="907" t="s">
        <v>4921</v>
      </c>
      <c r="AT79" s="907" t="s">
        <v>8378</v>
      </c>
      <c r="AU79" s="907" t="s">
        <v>8379</v>
      </c>
      <c r="AV79" s="908" t="str">
        <f t="shared" si="5"/>
        <v>4:10</v>
      </c>
      <c r="AW79" s="972"/>
    </row>
    <row r="80" ht="15.75" customHeight="1">
      <c r="A80" s="1003" t="s">
        <v>8380</v>
      </c>
      <c r="B80" s="1019" t="s">
        <v>6544</v>
      </c>
      <c r="C80" s="921">
        <v>0.05348379629629629</v>
      </c>
      <c r="D80" s="936" t="s">
        <v>8381</v>
      </c>
      <c r="E80" s="960" t="s">
        <v>8209</v>
      </c>
      <c r="F80" s="960" t="s">
        <v>5248</v>
      </c>
      <c r="G80" s="960" t="s">
        <v>8382</v>
      </c>
      <c r="H80" s="946" t="s">
        <v>8383</v>
      </c>
      <c r="I80" s="946" t="s">
        <v>3099</v>
      </c>
      <c r="J80" s="948" t="s">
        <v>8384</v>
      </c>
      <c r="K80" s="948" t="s">
        <v>6558</v>
      </c>
      <c r="L80" s="948" t="s">
        <v>3957</v>
      </c>
      <c r="M80" s="948" t="s">
        <v>8385</v>
      </c>
      <c r="N80" s="948" t="s">
        <v>8386</v>
      </c>
      <c r="O80" s="948" t="s">
        <v>3624</v>
      </c>
      <c r="P80" s="948" t="s">
        <v>727</v>
      </c>
      <c r="Q80" s="949" t="s">
        <v>8387</v>
      </c>
      <c r="R80" s="951" t="s">
        <v>7925</v>
      </c>
      <c r="S80" s="951" t="s">
        <v>3684</v>
      </c>
      <c r="T80" s="951" t="s">
        <v>8108</v>
      </c>
      <c r="U80" s="951" t="s">
        <v>8388</v>
      </c>
      <c r="V80" s="951" t="s">
        <v>8389</v>
      </c>
      <c r="W80" s="962" t="s">
        <v>8390</v>
      </c>
      <c r="X80" s="962" t="s">
        <v>2208</v>
      </c>
      <c r="Y80" s="962" t="s">
        <v>2975</v>
      </c>
      <c r="Z80" s="962" t="s">
        <v>6858</v>
      </c>
      <c r="AA80" s="907" t="s">
        <v>8391</v>
      </c>
      <c r="AB80" s="962" t="s">
        <v>7500</v>
      </c>
      <c r="AC80" s="962" t="s">
        <v>812</v>
      </c>
      <c r="AD80" s="960" t="s">
        <v>8392</v>
      </c>
      <c r="AE80" s="960" t="s">
        <v>8393</v>
      </c>
      <c r="AF80" s="953" t="s">
        <v>8394</v>
      </c>
      <c r="AG80" s="963" t="s">
        <v>8395</v>
      </c>
      <c r="AH80" s="963" t="s">
        <v>6809</v>
      </c>
      <c r="AI80" s="963" t="s">
        <v>2544</v>
      </c>
      <c r="AJ80" s="963" t="s">
        <v>8396</v>
      </c>
      <c r="AK80" s="963" t="s">
        <v>7329</v>
      </c>
      <c r="AL80" s="963" t="s">
        <v>8397</v>
      </c>
      <c r="AM80" s="954" t="s">
        <v>8398</v>
      </c>
      <c r="AN80" s="954" t="s">
        <v>5277</v>
      </c>
      <c r="AO80" s="954" t="s">
        <v>7257</v>
      </c>
      <c r="AP80" s="954" t="s">
        <v>8399</v>
      </c>
      <c r="AQ80" s="954" t="s">
        <v>7910</v>
      </c>
      <c r="AR80" s="954" t="s">
        <v>568</v>
      </c>
      <c r="AS80" s="954" t="s">
        <v>6664</v>
      </c>
      <c r="AT80" s="948" t="s">
        <v>3857</v>
      </c>
      <c r="AU80" s="964" t="s">
        <v>8400</v>
      </c>
      <c r="AV80" s="908" t="str">
        <f t="shared" si="5"/>
        <v>3:27</v>
      </c>
      <c r="AW80" s="975" t="s">
        <v>8401</v>
      </c>
    </row>
    <row r="81">
      <c r="A81" s="957" t="s">
        <v>4251</v>
      </c>
      <c r="B81" s="1008" t="s">
        <v>6544</v>
      </c>
      <c r="C81" s="911">
        <v>0.053668981481481484</v>
      </c>
      <c r="D81" s="1016" t="s">
        <v>8402</v>
      </c>
      <c r="E81" s="907" t="s">
        <v>7172</v>
      </c>
      <c r="F81" s="907" t="s">
        <v>6886</v>
      </c>
      <c r="G81" s="907" t="s">
        <v>8403</v>
      </c>
      <c r="H81" s="930" t="s">
        <v>6886</v>
      </c>
      <c r="I81" s="907" t="s">
        <v>8404</v>
      </c>
      <c r="J81" s="907" t="s">
        <v>8405</v>
      </c>
      <c r="K81" s="907" t="s">
        <v>7955</v>
      </c>
      <c r="L81" s="907" t="s">
        <v>3943</v>
      </c>
      <c r="M81" s="907" t="s">
        <v>6592</v>
      </c>
      <c r="N81" s="907" t="s">
        <v>7486</v>
      </c>
      <c r="O81" s="907" t="s">
        <v>8406</v>
      </c>
      <c r="P81" s="907" t="s">
        <v>7812</v>
      </c>
      <c r="Q81" s="907" t="s">
        <v>8407</v>
      </c>
      <c r="R81" s="907" t="s">
        <v>8408</v>
      </c>
      <c r="S81" s="907" t="s">
        <v>8409</v>
      </c>
      <c r="T81" s="907" t="s">
        <v>6765</v>
      </c>
      <c r="U81" s="907" t="s">
        <v>8410</v>
      </c>
      <c r="V81" s="907" t="s">
        <v>7830</v>
      </c>
      <c r="W81" s="907" t="s">
        <v>8411</v>
      </c>
      <c r="X81" s="907" t="s">
        <v>3538</v>
      </c>
      <c r="Y81" s="907" t="s">
        <v>1156</v>
      </c>
      <c r="Z81" s="907" t="s">
        <v>7490</v>
      </c>
      <c r="AA81" s="952" t="s">
        <v>8412</v>
      </c>
      <c r="AB81" s="907" t="s">
        <v>6593</v>
      </c>
      <c r="AC81" s="907" t="s">
        <v>4877</v>
      </c>
      <c r="AD81" s="907" t="s">
        <v>8413</v>
      </c>
      <c r="AE81" s="907" t="s">
        <v>4715</v>
      </c>
      <c r="AF81" s="907" t="s">
        <v>8414</v>
      </c>
      <c r="AG81" s="907" t="s">
        <v>8415</v>
      </c>
      <c r="AH81" s="907" t="s">
        <v>8416</v>
      </c>
      <c r="AI81" s="907" t="s">
        <v>8417</v>
      </c>
      <c r="AJ81" s="907" t="s">
        <v>8418</v>
      </c>
      <c r="AK81" s="907" t="s">
        <v>7958</v>
      </c>
      <c r="AL81" s="907" t="s">
        <v>3461</v>
      </c>
      <c r="AM81" s="907" t="s">
        <v>5664</v>
      </c>
      <c r="AN81" s="907" t="s">
        <v>8419</v>
      </c>
      <c r="AO81" s="907" t="s">
        <v>8420</v>
      </c>
      <c r="AP81" s="907" t="s">
        <v>8421</v>
      </c>
      <c r="AQ81" s="907" t="s">
        <v>2498</v>
      </c>
      <c r="AR81" s="907" t="s">
        <v>2724</v>
      </c>
      <c r="AS81" s="907" t="s">
        <v>773</v>
      </c>
      <c r="AT81" s="907" t="s">
        <v>8422</v>
      </c>
      <c r="AU81" s="907" t="s">
        <v>8423</v>
      </c>
      <c r="AV81" s="907" t="s">
        <v>8424</v>
      </c>
      <c r="AW81" s="972"/>
    </row>
    <row r="82">
      <c r="A82" s="957" t="s">
        <v>3417</v>
      </c>
      <c r="B82" s="1011" t="s">
        <v>6544</v>
      </c>
      <c r="C82" s="911">
        <v>0.05371527777777778</v>
      </c>
      <c r="D82" s="930" t="s">
        <v>8425</v>
      </c>
      <c r="E82" s="930" t="s">
        <v>8426</v>
      </c>
      <c r="F82" s="930" t="s">
        <v>8427</v>
      </c>
      <c r="G82" s="930" t="s">
        <v>8428</v>
      </c>
      <c r="H82" s="930" t="s">
        <v>8429</v>
      </c>
      <c r="I82" s="930" t="s">
        <v>114</v>
      </c>
      <c r="J82" s="930" t="s">
        <v>197</v>
      </c>
      <c r="K82" s="930" t="s">
        <v>8127</v>
      </c>
      <c r="L82" s="930" t="s">
        <v>4897</v>
      </c>
      <c r="M82" s="930" t="s">
        <v>4299</v>
      </c>
      <c r="N82" s="930" t="s">
        <v>8430</v>
      </c>
      <c r="O82" s="930" t="s">
        <v>8431</v>
      </c>
      <c r="P82" s="930" t="s">
        <v>7359</v>
      </c>
      <c r="Q82" s="930" t="s">
        <v>8432</v>
      </c>
      <c r="R82" s="930" t="s">
        <v>8433</v>
      </c>
      <c r="S82" s="930" t="s">
        <v>603</v>
      </c>
      <c r="T82" s="930" t="s">
        <v>3156</v>
      </c>
      <c r="U82" s="930" t="s">
        <v>8434</v>
      </c>
      <c r="V82" s="930" t="s">
        <v>8286</v>
      </c>
      <c r="W82" s="930" t="s">
        <v>8435</v>
      </c>
      <c r="X82" s="930" t="s">
        <v>8436</v>
      </c>
      <c r="Y82" s="930" t="s">
        <v>1563</v>
      </c>
      <c r="Z82" s="930" t="s">
        <v>6909</v>
      </c>
      <c r="AA82" s="952" t="s">
        <v>2567</v>
      </c>
      <c r="AB82" s="930" t="s">
        <v>8341</v>
      </c>
      <c r="AC82" s="930" t="s">
        <v>5287</v>
      </c>
      <c r="AD82" s="930" t="s">
        <v>7250</v>
      </c>
      <c r="AE82" s="930" t="s">
        <v>2559</v>
      </c>
      <c r="AF82" s="930" t="s">
        <v>8437</v>
      </c>
      <c r="AG82" s="930" t="s">
        <v>8438</v>
      </c>
      <c r="AH82" s="930" t="s">
        <v>8439</v>
      </c>
      <c r="AI82" s="930" t="s">
        <v>8440</v>
      </c>
      <c r="AJ82" s="930" t="s">
        <v>8441</v>
      </c>
      <c r="AK82" s="930" t="s">
        <v>4848</v>
      </c>
      <c r="AL82" s="930" t="s">
        <v>3860</v>
      </c>
      <c r="AM82" s="930" t="s">
        <v>8442</v>
      </c>
      <c r="AN82" s="930" t="s">
        <v>7221</v>
      </c>
      <c r="AO82" s="930" t="s">
        <v>6498</v>
      </c>
      <c r="AP82" s="930" t="s">
        <v>8443</v>
      </c>
      <c r="AQ82" s="930" t="s">
        <v>8444</v>
      </c>
      <c r="AR82" s="930" t="s">
        <v>8445</v>
      </c>
      <c r="AS82" s="930" t="s">
        <v>4529</v>
      </c>
      <c r="AT82" s="930" t="s">
        <v>5828</v>
      </c>
      <c r="AU82" s="1046" t="s">
        <v>8446</v>
      </c>
      <c r="AV82" s="908" t="str">
        <f t="shared" ref="AV82:AV88" si="6">TEXT(AU82-C82,"m:ss")</f>
        <v>6:12</v>
      </c>
      <c r="AW82" s="969" t="s">
        <v>8447</v>
      </c>
    </row>
    <row r="83" ht="15.75" customHeight="1">
      <c r="A83" s="970" t="s">
        <v>5293</v>
      </c>
      <c r="B83" s="1019" t="s">
        <v>6544</v>
      </c>
      <c r="C83" s="992">
        <v>0.05386574074074074</v>
      </c>
      <c r="D83" s="908" t="s">
        <v>8448</v>
      </c>
      <c r="E83" s="908" t="s">
        <v>8449</v>
      </c>
      <c r="F83" s="908" t="s">
        <v>8450</v>
      </c>
      <c r="G83" s="908" t="s">
        <v>3586</v>
      </c>
      <c r="H83" s="908" t="s">
        <v>8451</v>
      </c>
      <c r="I83" s="908" t="s">
        <v>8404</v>
      </c>
      <c r="J83" s="908" t="s">
        <v>8452</v>
      </c>
      <c r="K83" s="908" t="s">
        <v>8453</v>
      </c>
      <c r="L83" s="908" t="s">
        <v>1208</v>
      </c>
      <c r="M83" s="908" t="s">
        <v>3801</v>
      </c>
      <c r="N83" s="908" t="s">
        <v>8454</v>
      </c>
      <c r="O83" s="908" t="s">
        <v>8455</v>
      </c>
      <c r="P83" s="908" t="s">
        <v>5847</v>
      </c>
      <c r="Q83" s="908" t="s">
        <v>8456</v>
      </c>
      <c r="R83" s="908" t="s">
        <v>4844</v>
      </c>
      <c r="S83" s="908" t="s">
        <v>8457</v>
      </c>
      <c r="T83" s="908" t="s">
        <v>7478</v>
      </c>
      <c r="U83" s="908" t="s">
        <v>8458</v>
      </c>
      <c r="V83" s="908" t="s">
        <v>8459</v>
      </c>
      <c r="W83" s="908" t="s">
        <v>8435</v>
      </c>
      <c r="X83" s="908" t="s">
        <v>8460</v>
      </c>
      <c r="Y83" s="908" t="s">
        <v>1226</v>
      </c>
      <c r="Z83" s="908" t="s">
        <v>2045</v>
      </c>
      <c r="AA83" s="930" t="s">
        <v>8461</v>
      </c>
      <c r="AB83" s="908" t="s">
        <v>8462</v>
      </c>
      <c r="AC83" s="908" t="s">
        <v>1070</v>
      </c>
      <c r="AD83" s="908" t="s">
        <v>8463</v>
      </c>
      <c r="AE83" s="908" t="s">
        <v>8464</v>
      </c>
      <c r="AF83" s="908" t="s">
        <v>7977</v>
      </c>
      <c r="AG83" s="908" t="s">
        <v>8465</v>
      </c>
      <c r="AH83" s="908" t="s">
        <v>8466</v>
      </c>
      <c r="AI83" s="908" t="s">
        <v>8467</v>
      </c>
      <c r="AJ83" s="908" t="s">
        <v>8468</v>
      </c>
      <c r="AK83" s="908" t="s">
        <v>8469</v>
      </c>
      <c r="AL83" s="908" t="s">
        <v>4812</v>
      </c>
      <c r="AM83" s="908" t="s">
        <v>7625</v>
      </c>
      <c r="AN83" s="908" t="s">
        <v>7457</v>
      </c>
      <c r="AO83" s="907" t="s">
        <v>7226</v>
      </c>
      <c r="AP83" s="908" t="s">
        <v>8470</v>
      </c>
      <c r="AQ83" s="908" t="s">
        <v>8471</v>
      </c>
      <c r="AR83" s="908" t="s">
        <v>8472</v>
      </c>
      <c r="AS83" s="908" t="s">
        <v>7381</v>
      </c>
      <c r="AT83" s="908" t="s">
        <v>8473</v>
      </c>
      <c r="AU83" s="908" t="s">
        <v>8423</v>
      </c>
      <c r="AV83" s="908" t="str">
        <f t="shared" si="6"/>
        <v>3:30</v>
      </c>
      <c r="AW83" s="972"/>
    </row>
    <row r="84">
      <c r="A84" s="973" t="s">
        <v>4294</v>
      </c>
      <c r="B84" s="974" t="s">
        <v>6544</v>
      </c>
      <c r="C84" s="921">
        <v>0.05494212962962963</v>
      </c>
      <c r="D84" s="995" t="s">
        <v>8474</v>
      </c>
      <c r="E84" s="944" t="s">
        <v>4756</v>
      </c>
      <c r="F84" s="944" t="s">
        <v>8475</v>
      </c>
      <c r="G84" s="944" t="s">
        <v>8476</v>
      </c>
      <c r="H84" s="945" t="s">
        <v>7690</v>
      </c>
      <c r="I84" s="945" t="s">
        <v>8477</v>
      </c>
      <c r="J84" s="947" t="s">
        <v>8478</v>
      </c>
      <c r="K84" s="947" t="s">
        <v>7504</v>
      </c>
      <c r="L84" s="947" t="s">
        <v>8479</v>
      </c>
      <c r="M84" s="947" t="s">
        <v>8480</v>
      </c>
      <c r="N84" s="947" t="s">
        <v>8481</v>
      </c>
      <c r="O84" s="947" t="s">
        <v>8482</v>
      </c>
      <c r="P84" s="947" t="s">
        <v>1020</v>
      </c>
      <c r="Q84" s="949" t="s">
        <v>8483</v>
      </c>
      <c r="R84" s="949" t="s">
        <v>2582</v>
      </c>
      <c r="S84" s="949" t="s">
        <v>8484</v>
      </c>
      <c r="T84" s="949" t="s">
        <v>8412</v>
      </c>
      <c r="U84" s="949" t="s">
        <v>8485</v>
      </c>
      <c r="V84" s="949" t="s">
        <v>8486</v>
      </c>
      <c r="W84" s="952" t="s">
        <v>8487</v>
      </c>
      <c r="X84" s="952" t="s">
        <v>4815</v>
      </c>
      <c r="Y84" s="952" t="s">
        <v>2012</v>
      </c>
      <c r="Z84" s="952" t="s">
        <v>2821</v>
      </c>
      <c r="AA84" s="952" t="s">
        <v>872</v>
      </c>
      <c r="AB84" s="952" t="s">
        <v>1704</v>
      </c>
      <c r="AC84" s="952" t="s">
        <v>8488</v>
      </c>
      <c r="AD84" s="944" t="s">
        <v>8489</v>
      </c>
      <c r="AE84" s="944" t="s">
        <v>1120</v>
      </c>
      <c r="AF84" s="953" t="s">
        <v>8490</v>
      </c>
      <c r="AG84" s="953" t="s">
        <v>8491</v>
      </c>
      <c r="AH84" s="953" t="s">
        <v>6011</v>
      </c>
      <c r="AI84" s="953" t="s">
        <v>5807</v>
      </c>
      <c r="AJ84" s="953" t="s">
        <v>8492</v>
      </c>
      <c r="AK84" s="953" t="s">
        <v>662</v>
      </c>
      <c r="AL84" s="953" t="s">
        <v>873</v>
      </c>
      <c r="AM84" s="955" t="s">
        <v>8493</v>
      </c>
      <c r="AN84" s="955" t="s">
        <v>8494</v>
      </c>
      <c r="AO84" s="955" t="s">
        <v>8330</v>
      </c>
      <c r="AP84" s="955" t="s">
        <v>8495</v>
      </c>
      <c r="AQ84" s="955" t="s">
        <v>8496</v>
      </c>
      <c r="AR84" s="955" t="s">
        <v>8497</v>
      </c>
      <c r="AS84" s="955" t="s">
        <v>2020</v>
      </c>
      <c r="AT84" s="947" t="s">
        <v>8498</v>
      </c>
      <c r="AU84" s="939" t="s">
        <v>8499</v>
      </c>
      <c r="AV84" s="908" t="str">
        <f t="shared" si="6"/>
        <v>3:30</v>
      </c>
      <c r="AW84" s="975" t="s">
        <v>8500</v>
      </c>
    </row>
    <row r="85">
      <c r="A85" s="957" t="s">
        <v>4624</v>
      </c>
      <c r="B85" s="1008" t="s">
        <v>6480</v>
      </c>
      <c r="C85" s="911">
        <v>0.05559027777777778</v>
      </c>
      <c r="D85" s="995" t="s">
        <v>8501</v>
      </c>
      <c r="E85" s="907" t="s">
        <v>8502</v>
      </c>
      <c r="F85" s="907" t="s">
        <v>8503</v>
      </c>
      <c r="G85" s="907" t="s">
        <v>8504</v>
      </c>
      <c r="H85" s="907" t="s">
        <v>4882</v>
      </c>
      <c r="I85" s="907" t="s">
        <v>8505</v>
      </c>
      <c r="J85" s="907" t="s">
        <v>8506</v>
      </c>
      <c r="K85" s="907" t="s">
        <v>5283</v>
      </c>
      <c r="L85" s="907" t="s">
        <v>6281</v>
      </c>
      <c r="M85" s="907" t="s">
        <v>8109</v>
      </c>
      <c r="N85" s="907" t="s">
        <v>8507</v>
      </c>
      <c r="O85" s="907" t="s">
        <v>8508</v>
      </c>
      <c r="P85" s="907" t="s">
        <v>584</v>
      </c>
      <c r="Q85" s="907" t="s">
        <v>8509</v>
      </c>
      <c r="R85" s="907" t="s">
        <v>8510</v>
      </c>
      <c r="S85" s="907" t="s">
        <v>4235</v>
      </c>
      <c r="T85" s="907" t="s">
        <v>8511</v>
      </c>
      <c r="U85" s="907" t="s">
        <v>8512</v>
      </c>
      <c r="V85" s="907" t="s">
        <v>5289</v>
      </c>
      <c r="W85" s="907" t="s">
        <v>7071</v>
      </c>
      <c r="X85" s="907" t="s">
        <v>8513</v>
      </c>
      <c r="Y85" s="907" t="s">
        <v>1139</v>
      </c>
      <c r="Z85" s="907" t="s">
        <v>8514</v>
      </c>
      <c r="AA85" s="952" t="s">
        <v>8515</v>
      </c>
      <c r="AB85" s="907" t="s">
        <v>6776</v>
      </c>
      <c r="AC85" s="907" t="s">
        <v>3872</v>
      </c>
      <c r="AD85" s="907" t="s">
        <v>8516</v>
      </c>
      <c r="AE85" s="907" t="s">
        <v>8517</v>
      </c>
      <c r="AF85" s="907" t="s">
        <v>8518</v>
      </c>
      <c r="AG85" s="907" t="s">
        <v>8519</v>
      </c>
      <c r="AH85" s="907" t="s">
        <v>4852</v>
      </c>
      <c r="AI85" s="907" t="s">
        <v>8520</v>
      </c>
      <c r="AJ85" s="907" t="s">
        <v>8521</v>
      </c>
      <c r="AK85" s="907" t="s">
        <v>3796</v>
      </c>
      <c r="AL85" s="907" t="s">
        <v>1005</v>
      </c>
      <c r="AM85" s="907" t="s">
        <v>8522</v>
      </c>
      <c r="AN85" s="907" t="s">
        <v>8523</v>
      </c>
      <c r="AO85" s="907" t="s">
        <v>173</v>
      </c>
      <c r="AP85" s="907" t="s">
        <v>8524</v>
      </c>
      <c r="AQ85" s="907" t="s">
        <v>871</v>
      </c>
      <c r="AR85" s="907" t="s">
        <v>3369</v>
      </c>
      <c r="AS85" s="907" t="s">
        <v>1499</v>
      </c>
      <c r="AT85" s="907" t="s">
        <v>8525</v>
      </c>
      <c r="AU85" s="907" t="s">
        <v>8526</v>
      </c>
      <c r="AV85" s="908" t="str">
        <f t="shared" si="6"/>
        <v>5:05</v>
      </c>
      <c r="AW85" s="1006" t="s">
        <v>8527</v>
      </c>
    </row>
    <row r="86">
      <c r="A86" s="973" t="s">
        <v>4546</v>
      </c>
      <c r="B86" s="974" t="s">
        <v>6480</v>
      </c>
      <c r="C86" s="921">
        <v>0.055740740740740743</v>
      </c>
      <c r="D86" s="1031" t="s">
        <v>8528</v>
      </c>
      <c r="E86" s="944" t="s">
        <v>8529</v>
      </c>
      <c r="F86" s="944" t="s">
        <v>8530</v>
      </c>
      <c r="G86" s="944" t="s">
        <v>8531</v>
      </c>
      <c r="H86" s="1047" t="s">
        <v>8532</v>
      </c>
      <c r="I86" s="930" t="s">
        <v>1034</v>
      </c>
      <c r="J86" s="947" t="s">
        <v>5398</v>
      </c>
      <c r="K86" s="947" t="s">
        <v>8533</v>
      </c>
      <c r="L86" s="947" t="s">
        <v>8534</v>
      </c>
      <c r="M86" s="947" t="s">
        <v>8533</v>
      </c>
      <c r="N86" s="947" t="s">
        <v>8535</v>
      </c>
      <c r="O86" s="947" t="s">
        <v>8536</v>
      </c>
      <c r="P86" s="947" t="s">
        <v>4225</v>
      </c>
      <c r="Q86" s="949" t="s">
        <v>8537</v>
      </c>
      <c r="R86" s="949" t="s">
        <v>3801</v>
      </c>
      <c r="S86" s="1048" t="s">
        <v>662</v>
      </c>
      <c r="T86" s="1048" t="s">
        <v>5079</v>
      </c>
      <c r="U86" s="949" t="s">
        <v>8538</v>
      </c>
      <c r="V86" s="949" t="s">
        <v>8539</v>
      </c>
      <c r="W86" s="952" t="s">
        <v>8540</v>
      </c>
      <c r="X86" s="952" t="s">
        <v>8541</v>
      </c>
      <c r="Y86" s="952" t="s">
        <v>4523</v>
      </c>
      <c r="Z86" s="952" t="s">
        <v>8542</v>
      </c>
      <c r="AA86" s="907" t="s">
        <v>8543</v>
      </c>
      <c r="AB86" s="952" t="s">
        <v>8544</v>
      </c>
      <c r="AC86" s="952" t="s">
        <v>8111</v>
      </c>
      <c r="AD86" s="944" t="s">
        <v>5655</v>
      </c>
      <c r="AE86" s="944" t="s">
        <v>1607</v>
      </c>
      <c r="AF86" s="953" t="s">
        <v>8545</v>
      </c>
      <c r="AG86" s="953" t="s">
        <v>8546</v>
      </c>
      <c r="AH86" s="953" t="s">
        <v>8547</v>
      </c>
      <c r="AI86" s="953" t="s">
        <v>8548</v>
      </c>
      <c r="AJ86" s="953" t="s">
        <v>8549</v>
      </c>
      <c r="AK86" s="953" t="s">
        <v>3944</v>
      </c>
      <c r="AL86" s="953" t="s">
        <v>2091</v>
      </c>
      <c r="AM86" s="955" t="s">
        <v>8550</v>
      </c>
      <c r="AN86" s="955" t="s">
        <v>8551</v>
      </c>
      <c r="AO86" s="955" t="s">
        <v>6968</v>
      </c>
      <c r="AP86" s="955" t="s">
        <v>8552</v>
      </c>
      <c r="AQ86" s="955" t="s">
        <v>8386</v>
      </c>
      <c r="AR86" s="955" t="s">
        <v>8553</v>
      </c>
      <c r="AS86" s="955" t="s">
        <v>3073</v>
      </c>
      <c r="AT86" s="947" t="s">
        <v>2104</v>
      </c>
      <c r="AU86" s="939" t="s">
        <v>8554</v>
      </c>
      <c r="AV86" s="939" t="str">
        <f t="shared" si="6"/>
        <v>6:52</v>
      </c>
      <c r="AW86" s="1049" t="s">
        <v>8555</v>
      </c>
    </row>
    <row r="87">
      <c r="A87" s="973" t="s">
        <v>4957</v>
      </c>
      <c r="B87" s="974" t="s">
        <v>6480</v>
      </c>
      <c r="C87" s="921">
        <v>0.05747685185185185</v>
      </c>
      <c r="D87" s="930" t="s">
        <v>8556</v>
      </c>
      <c r="E87" s="930" t="s">
        <v>5572</v>
      </c>
      <c r="F87" s="944" t="s">
        <v>8557</v>
      </c>
      <c r="G87" s="944" t="s">
        <v>8558</v>
      </c>
      <c r="H87" s="945" t="s">
        <v>8559</v>
      </c>
      <c r="I87" s="945" t="s">
        <v>3122</v>
      </c>
      <c r="J87" s="930" t="s">
        <v>1194</v>
      </c>
      <c r="K87" s="947" t="s">
        <v>8187</v>
      </c>
      <c r="L87" s="947" t="s">
        <v>8560</v>
      </c>
      <c r="M87" s="947" t="s">
        <v>8561</v>
      </c>
      <c r="N87" s="930" t="s">
        <v>7634</v>
      </c>
      <c r="O87" s="947" t="s">
        <v>7294</v>
      </c>
      <c r="P87" s="930" t="s">
        <v>8080</v>
      </c>
      <c r="Q87" s="949" t="s">
        <v>8562</v>
      </c>
      <c r="R87" s="949" t="s">
        <v>2640</v>
      </c>
      <c r="S87" s="930" t="s">
        <v>8563</v>
      </c>
      <c r="T87" s="949" t="s">
        <v>803</v>
      </c>
      <c r="U87" s="949" t="s">
        <v>8564</v>
      </c>
      <c r="V87" s="949" t="s">
        <v>8565</v>
      </c>
      <c r="W87" s="952" t="s">
        <v>8566</v>
      </c>
      <c r="X87" s="952" t="s">
        <v>8567</v>
      </c>
      <c r="Y87" s="952" t="s">
        <v>2616</v>
      </c>
      <c r="Z87" s="952" t="s">
        <v>8568</v>
      </c>
      <c r="AA87" s="930" t="s">
        <v>8569</v>
      </c>
      <c r="AB87" s="952" t="s">
        <v>5235</v>
      </c>
      <c r="AC87" s="952" t="s">
        <v>147</v>
      </c>
      <c r="AD87" s="930" t="s">
        <v>3341</v>
      </c>
      <c r="AE87" s="944" t="s">
        <v>2443</v>
      </c>
      <c r="AF87" s="930" t="s">
        <v>8570</v>
      </c>
      <c r="AG87" s="930" t="s">
        <v>7140</v>
      </c>
      <c r="AH87" s="953" t="s">
        <v>4619</v>
      </c>
      <c r="AI87" s="930" t="s">
        <v>8571</v>
      </c>
      <c r="AJ87" s="953" t="s">
        <v>8572</v>
      </c>
      <c r="AK87" s="953" t="s">
        <v>6954</v>
      </c>
      <c r="AL87" s="953" t="s">
        <v>4327</v>
      </c>
      <c r="AM87" s="930" t="s">
        <v>8573</v>
      </c>
      <c r="AN87" s="955" t="s">
        <v>8574</v>
      </c>
      <c r="AO87" s="955" t="s">
        <v>8575</v>
      </c>
      <c r="AP87" s="955" t="s">
        <v>3040</v>
      </c>
      <c r="AQ87" s="955" t="s">
        <v>8576</v>
      </c>
      <c r="AR87" s="955" t="s">
        <v>4334</v>
      </c>
      <c r="AS87" s="955" t="s">
        <v>3441</v>
      </c>
      <c r="AT87" s="930" t="s">
        <v>8577</v>
      </c>
      <c r="AU87" s="939" t="s">
        <v>8578</v>
      </c>
      <c r="AV87" s="908" t="str">
        <f t="shared" si="6"/>
        <v>6:01</v>
      </c>
      <c r="AW87" s="1050" t="s">
        <v>8579</v>
      </c>
    </row>
    <row r="88">
      <c r="A88" s="1003" t="s">
        <v>8580</v>
      </c>
      <c r="B88" s="966" t="s">
        <v>6509</v>
      </c>
      <c r="C88" s="997">
        <v>0.057881944444444444</v>
      </c>
      <c r="D88" s="944" t="s">
        <v>8581</v>
      </c>
      <c r="E88" s="960" t="s">
        <v>8582</v>
      </c>
      <c r="F88" s="944" t="s">
        <v>3355</v>
      </c>
      <c r="G88" s="944" t="s">
        <v>8583</v>
      </c>
      <c r="H88" s="946" t="s">
        <v>8584</v>
      </c>
      <c r="I88" s="946" t="s">
        <v>1360</v>
      </c>
      <c r="J88" s="948" t="s">
        <v>8585</v>
      </c>
      <c r="K88" s="948" t="s">
        <v>4980</v>
      </c>
      <c r="L88" s="948" t="s">
        <v>8586</v>
      </c>
      <c r="M88" s="948" t="s">
        <v>1027</v>
      </c>
      <c r="N88" s="948" t="s">
        <v>8587</v>
      </c>
      <c r="O88" s="948" t="s">
        <v>8588</v>
      </c>
      <c r="P88" s="948" t="s">
        <v>3034</v>
      </c>
      <c r="Q88" s="951" t="s">
        <v>8589</v>
      </c>
      <c r="R88" s="951" t="s">
        <v>8590</v>
      </c>
      <c r="S88" s="951" t="s">
        <v>8591</v>
      </c>
      <c r="T88" s="951" t="s">
        <v>8592</v>
      </c>
      <c r="U88" s="951" t="s">
        <v>8593</v>
      </c>
      <c r="V88" s="951" t="s">
        <v>8594</v>
      </c>
      <c r="W88" s="962" t="s">
        <v>8595</v>
      </c>
      <c r="X88" s="962" t="s">
        <v>8596</v>
      </c>
      <c r="Y88" s="962" t="s">
        <v>8597</v>
      </c>
      <c r="Z88" s="962" t="s">
        <v>8598</v>
      </c>
      <c r="AA88" s="907" t="s">
        <v>8599</v>
      </c>
      <c r="AB88" s="962" t="s">
        <v>8384</v>
      </c>
      <c r="AC88" s="962" t="s">
        <v>3829</v>
      </c>
      <c r="AD88" s="960" t="s">
        <v>4333</v>
      </c>
      <c r="AE88" s="960" t="s">
        <v>819</v>
      </c>
      <c r="AF88" s="963" t="s">
        <v>8600</v>
      </c>
      <c r="AG88" s="963" t="s">
        <v>4928</v>
      </c>
      <c r="AH88" s="963" t="s">
        <v>8601</v>
      </c>
      <c r="AI88" s="963" t="s">
        <v>4160</v>
      </c>
      <c r="AJ88" s="963" t="s">
        <v>8602</v>
      </c>
      <c r="AK88" s="963" t="s">
        <v>8603</v>
      </c>
      <c r="AL88" s="963" t="s">
        <v>3221</v>
      </c>
      <c r="AM88" s="954" t="s">
        <v>4168</v>
      </c>
      <c r="AN88" s="954" t="s">
        <v>8604</v>
      </c>
      <c r="AO88" s="954" t="s">
        <v>7931</v>
      </c>
      <c r="AP88" s="954" t="s">
        <v>8605</v>
      </c>
      <c r="AQ88" s="954" t="s">
        <v>5531</v>
      </c>
      <c r="AR88" s="954" t="s">
        <v>8606</v>
      </c>
      <c r="AS88" s="954" t="s">
        <v>1203</v>
      </c>
      <c r="AT88" s="948" t="s">
        <v>8607</v>
      </c>
      <c r="AU88" s="964" t="s">
        <v>8608</v>
      </c>
      <c r="AV88" s="907" t="str">
        <f t="shared" si="6"/>
        <v>2:11</v>
      </c>
      <c r="AW88" s="991" t="s">
        <v>8609</v>
      </c>
    </row>
    <row r="89">
      <c r="A89" s="957" t="s">
        <v>4381</v>
      </c>
      <c r="B89" s="1008" t="s">
        <v>6509</v>
      </c>
      <c r="C89" s="911">
        <v>0.05893518518518519</v>
      </c>
      <c r="D89" s="1016" t="s">
        <v>8610</v>
      </c>
      <c r="E89" s="907" t="s">
        <v>8611</v>
      </c>
      <c r="F89" s="907" t="s">
        <v>8612</v>
      </c>
      <c r="G89" s="907" t="s">
        <v>8613</v>
      </c>
      <c r="H89" s="930" t="s">
        <v>5656</v>
      </c>
      <c r="I89" s="907" t="s">
        <v>8614</v>
      </c>
      <c r="J89" s="907" t="s">
        <v>7884</v>
      </c>
      <c r="K89" s="907" t="s">
        <v>8087</v>
      </c>
      <c r="L89" s="907" t="s">
        <v>8615</v>
      </c>
      <c r="M89" s="907" t="s">
        <v>8616</v>
      </c>
      <c r="N89" s="907" t="s">
        <v>8617</v>
      </c>
      <c r="O89" s="907" t="s">
        <v>4753</v>
      </c>
      <c r="P89" s="1008" t="s">
        <v>8618</v>
      </c>
      <c r="Q89" s="907" t="s">
        <v>8293</v>
      </c>
      <c r="R89" s="907" t="s">
        <v>8619</v>
      </c>
      <c r="S89" s="907" t="s">
        <v>8620</v>
      </c>
      <c r="T89" s="907" t="s">
        <v>8621</v>
      </c>
      <c r="U89" s="907" t="s">
        <v>8622</v>
      </c>
      <c r="V89" s="907" t="s">
        <v>8623</v>
      </c>
      <c r="W89" s="907" t="s">
        <v>8624</v>
      </c>
      <c r="X89" s="907" t="s">
        <v>2387</v>
      </c>
      <c r="Y89" s="907" t="s">
        <v>1626</v>
      </c>
      <c r="Z89" s="907" t="s">
        <v>4790</v>
      </c>
      <c r="AA89" s="952" t="s">
        <v>7835</v>
      </c>
      <c r="AB89" s="907" t="s">
        <v>8625</v>
      </c>
      <c r="AC89" s="907" t="s">
        <v>1034</v>
      </c>
      <c r="AD89" s="907" t="s">
        <v>8626</v>
      </c>
      <c r="AE89" s="907" t="s">
        <v>8627</v>
      </c>
      <c r="AF89" s="907" t="s">
        <v>8628</v>
      </c>
      <c r="AG89" s="907" t="s">
        <v>8629</v>
      </c>
      <c r="AH89" s="907" t="s">
        <v>192</v>
      </c>
      <c r="AI89" s="1008" t="s">
        <v>8630</v>
      </c>
      <c r="AJ89" s="1008" t="s">
        <v>8631</v>
      </c>
      <c r="AK89" s="907" t="s">
        <v>6980</v>
      </c>
      <c r="AL89" s="907" t="s">
        <v>7657</v>
      </c>
      <c r="AM89" s="907" t="s">
        <v>6554</v>
      </c>
      <c r="AN89" s="907" t="s">
        <v>8615</v>
      </c>
      <c r="AO89" s="907" t="s">
        <v>4476</v>
      </c>
      <c r="AP89" s="1008" t="s">
        <v>8632</v>
      </c>
      <c r="AQ89" s="907" t="s">
        <v>8633</v>
      </c>
      <c r="AR89" s="907" t="s">
        <v>8634</v>
      </c>
      <c r="AS89" s="907" t="s">
        <v>928</v>
      </c>
      <c r="AT89" s="907" t="s">
        <v>8635</v>
      </c>
      <c r="AU89" s="907" t="s">
        <v>8636</v>
      </c>
      <c r="AV89" s="907" t="s">
        <v>8637</v>
      </c>
      <c r="AW89" s="1006" t="s">
        <v>7395</v>
      </c>
    </row>
    <row r="90" ht="15.75" customHeight="1">
      <c r="A90" s="957" t="s">
        <v>5139</v>
      </c>
      <c r="B90" s="966" t="s">
        <v>6509</v>
      </c>
      <c r="C90" s="911">
        <v>0.06635416666666667</v>
      </c>
      <c r="D90" s="930" t="s">
        <v>8638</v>
      </c>
      <c r="E90" s="930" t="s">
        <v>6355</v>
      </c>
      <c r="F90" s="930" t="s">
        <v>8639</v>
      </c>
      <c r="G90" s="930" t="s">
        <v>8640</v>
      </c>
      <c r="H90" s="930" t="s">
        <v>8641</v>
      </c>
      <c r="I90" s="930" t="s">
        <v>2845</v>
      </c>
      <c r="J90" s="930" t="s">
        <v>8642</v>
      </c>
      <c r="K90" s="930" t="s">
        <v>3182</v>
      </c>
      <c r="L90" s="930" t="s">
        <v>8643</v>
      </c>
      <c r="M90" s="930" t="s">
        <v>736</v>
      </c>
      <c r="N90" s="930" t="s">
        <v>8644</v>
      </c>
      <c r="O90" s="930" t="s">
        <v>8645</v>
      </c>
      <c r="P90" s="930" t="s">
        <v>2998</v>
      </c>
      <c r="Q90" s="930" t="s">
        <v>8646</v>
      </c>
      <c r="R90" s="930" t="s">
        <v>8647</v>
      </c>
      <c r="S90" s="930" t="s">
        <v>8648</v>
      </c>
      <c r="T90" s="930" t="s">
        <v>8487</v>
      </c>
      <c r="U90" s="930" t="s">
        <v>8649</v>
      </c>
      <c r="V90" s="930" t="s">
        <v>5867</v>
      </c>
      <c r="W90" s="930" t="s">
        <v>8650</v>
      </c>
      <c r="X90" s="930" t="s">
        <v>8651</v>
      </c>
      <c r="Y90" s="930" t="s">
        <v>634</v>
      </c>
      <c r="Z90" s="930" t="s">
        <v>8652</v>
      </c>
      <c r="AA90" s="962"/>
      <c r="AB90" s="930" t="s">
        <v>8653</v>
      </c>
      <c r="AC90" s="930" t="s">
        <v>751</v>
      </c>
      <c r="AD90" s="930" t="s">
        <v>8654</v>
      </c>
      <c r="AE90" s="930" t="s">
        <v>8655</v>
      </c>
      <c r="AF90" s="930" t="s">
        <v>8656</v>
      </c>
      <c r="AG90" s="930" t="s">
        <v>8657</v>
      </c>
      <c r="AH90" s="930" t="s">
        <v>8658</v>
      </c>
      <c r="AI90" s="930" t="s">
        <v>8659</v>
      </c>
      <c r="AJ90" s="930" t="s">
        <v>8660</v>
      </c>
      <c r="AK90" s="930" t="s">
        <v>8661</v>
      </c>
      <c r="AL90" s="930" t="s">
        <v>8662</v>
      </c>
      <c r="AM90" s="930" t="s">
        <v>8663</v>
      </c>
      <c r="AN90" s="930" t="s">
        <v>6934</v>
      </c>
      <c r="AO90" s="930" t="s">
        <v>8664</v>
      </c>
      <c r="AP90" s="930" t="s">
        <v>8665</v>
      </c>
      <c r="AQ90" s="930" t="s">
        <v>129</v>
      </c>
      <c r="AR90" s="930" t="s">
        <v>8666</v>
      </c>
      <c r="AS90" s="930" t="s">
        <v>3544</v>
      </c>
      <c r="AT90" s="930" t="s">
        <v>8667</v>
      </c>
      <c r="AU90" s="968" t="s">
        <v>8668</v>
      </c>
      <c r="AV90" s="908" t="str">
        <f>TEXT(AU90-C90,"m:ss")</f>
        <v>9:53</v>
      </c>
      <c r="AW90" s="969" t="s">
        <v>8669</v>
      </c>
    </row>
    <row r="91">
      <c r="A91" s="973" t="s">
        <v>3902</v>
      </c>
      <c r="B91" s="974" t="s">
        <v>6509</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6531</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8670</v>
      </c>
      <c r="D1" s="1068" t="s">
        <v>8671</v>
      </c>
      <c r="E1" s="1069" t="s">
        <v>8672</v>
      </c>
      <c r="F1" s="1069" t="s">
        <v>616</v>
      </c>
      <c r="G1" s="1068" t="s">
        <v>8673</v>
      </c>
      <c r="H1" s="1069" t="s">
        <v>1333</v>
      </c>
      <c r="I1" s="1068" t="s">
        <v>8674</v>
      </c>
      <c r="J1" s="1069" t="s">
        <v>8675</v>
      </c>
      <c r="K1" s="1070" t="s">
        <v>8676</v>
      </c>
      <c r="L1" s="1069" t="s">
        <v>984</v>
      </c>
      <c r="M1" s="1068" t="s">
        <v>8677</v>
      </c>
      <c r="N1" s="1069" t="s">
        <v>8678</v>
      </c>
      <c r="O1" s="1069" t="s">
        <v>5791</v>
      </c>
      <c r="P1" s="1069" t="s">
        <v>5783</v>
      </c>
      <c r="Q1" s="1070" t="s">
        <v>1719</v>
      </c>
      <c r="R1" s="1071" t="s">
        <v>8679</v>
      </c>
      <c r="S1" s="1070" t="s">
        <v>1310</v>
      </c>
      <c r="T1" s="1069" t="s">
        <v>5357</v>
      </c>
      <c r="U1" s="1069" t="s">
        <v>1383</v>
      </c>
      <c r="V1" s="1069" t="s">
        <v>8680</v>
      </c>
      <c r="W1" s="1069" t="s">
        <v>5850</v>
      </c>
      <c r="X1" s="1069" t="s">
        <v>3513</v>
      </c>
      <c r="Y1" s="1069" t="s">
        <v>8681</v>
      </c>
      <c r="Z1" s="1069" t="s">
        <v>1535</v>
      </c>
      <c r="AA1" s="1069" t="s">
        <v>8682</v>
      </c>
      <c r="AB1" s="1069" t="s">
        <v>2641</v>
      </c>
      <c r="AC1" s="1069" t="s">
        <v>522</v>
      </c>
      <c r="AD1" s="1070" t="s">
        <v>8683</v>
      </c>
      <c r="AE1" s="1069" t="s">
        <v>2552</v>
      </c>
      <c r="AF1" s="1069" t="s">
        <v>6348</v>
      </c>
      <c r="AG1" s="1069" t="s">
        <v>8684</v>
      </c>
      <c r="AH1" s="1069" t="s">
        <v>8685</v>
      </c>
      <c r="AI1" s="1071" t="s">
        <v>5742</v>
      </c>
      <c r="AJ1" s="1069" t="s">
        <v>426</v>
      </c>
      <c r="AK1" s="1069" t="s">
        <v>4700</v>
      </c>
      <c r="AL1" s="1069" t="s">
        <v>3571</v>
      </c>
      <c r="AM1" s="1069" t="s">
        <v>3660</v>
      </c>
      <c r="AN1" s="1069" t="s">
        <v>4957</v>
      </c>
      <c r="AO1" s="1069" t="s">
        <v>3063</v>
      </c>
      <c r="AP1" s="1069"/>
      <c r="AQ1" s="1069"/>
      <c r="AR1" s="1069"/>
      <c r="AS1" s="1069"/>
      <c r="AT1" s="1069"/>
      <c r="AU1" s="1069"/>
      <c r="AV1" s="1069"/>
      <c r="AW1" s="1069"/>
      <c r="AX1" s="1069"/>
      <c r="AY1" s="1069"/>
      <c r="AZ1" s="1069"/>
      <c r="BA1" s="1069"/>
      <c r="BB1" s="1069"/>
    </row>
    <row r="2" ht="15.75" customHeight="1">
      <c r="A2" s="1072" t="s">
        <v>44</v>
      </c>
      <c r="C2" s="1073"/>
      <c r="D2" s="1074" t="s">
        <v>8686</v>
      </c>
      <c r="E2" s="1074" t="s">
        <v>8687</v>
      </c>
      <c r="F2" s="1074" t="s">
        <v>5025</v>
      </c>
      <c r="G2" s="1074" t="s">
        <v>8688</v>
      </c>
      <c r="H2" s="1074" t="s">
        <v>8689</v>
      </c>
      <c r="I2" s="1074" t="s">
        <v>8690</v>
      </c>
      <c r="J2" s="1074" t="s">
        <v>8691</v>
      </c>
      <c r="K2" s="1074" t="s">
        <v>8692</v>
      </c>
      <c r="L2" s="1074" t="s">
        <v>8693</v>
      </c>
      <c r="M2" s="1074" t="s">
        <v>8694</v>
      </c>
      <c r="N2" s="1074" t="s">
        <v>8695</v>
      </c>
      <c r="O2" s="1074" t="s">
        <v>6288</v>
      </c>
      <c r="P2" s="1074" t="s">
        <v>8696</v>
      </c>
      <c r="Q2" s="1074" t="s">
        <v>1433</v>
      </c>
      <c r="R2" s="1074" t="s">
        <v>1078</v>
      </c>
      <c r="S2" s="1074" t="s">
        <v>1722</v>
      </c>
      <c r="T2" s="1074" t="s">
        <v>4433</v>
      </c>
      <c r="U2" s="1074" t="s">
        <v>4129</v>
      </c>
      <c r="V2" s="1074" t="s">
        <v>4218</v>
      </c>
      <c r="W2" s="1074" t="s">
        <v>2403</v>
      </c>
      <c r="X2" s="1074" t="s">
        <v>4497</v>
      </c>
      <c r="Y2" s="1074" t="s">
        <v>2969</v>
      </c>
      <c r="Z2" s="1074" t="s">
        <v>1721</v>
      </c>
      <c r="AA2" s="1074" t="s">
        <v>3967</v>
      </c>
      <c r="AB2" s="1074" t="s">
        <v>1721</v>
      </c>
      <c r="AC2" s="1074" t="s">
        <v>4683</v>
      </c>
      <c r="AD2" s="1074" t="s">
        <v>3065</v>
      </c>
      <c r="AE2" s="1074" t="s">
        <v>3931</v>
      </c>
      <c r="AF2" s="1074" t="s">
        <v>428</v>
      </c>
      <c r="AG2" s="1074" t="s">
        <v>706</v>
      </c>
      <c r="AH2" s="1074" t="s">
        <v>429</v>
      </c>
      <c r="AI2" s="1074" t="s">
        <v>618</v>
      </c>
      <c r="AJ2" s="1074" t="s">
        <v>618</v>
      </c>
      <c r="AK2" s="1074" t="s">
        <v>785</v>
      </c>
      <c r="AL2" s="1074" t="s">
        <v>785</v>
      </c>
      <c r="AM2" s="1074" t="s">
        <v>784</v>
      </c>
      <c r="AN2" s="1074" t="s">
        <v>784</v>
      </c>
      <c r="AO2" s="1074" t="s">
        <v>8697</v>
      </c>
      <c r="AP2" s="1074" t="s">
        <v>1223</v>
      </c>
      <c r="AQ2" s="1074"/>
      <c r="AR2" s="1074"/>
      <c r="AS2" s="1074"/>
      <c r="AT2" s="1074"/>
      <c r="AU2" s="1074"/>
      <c r="AV2" s="1074"/>
      <c r="AW2" s="1074"/>
      <c r="AX2" s="1074"/>
      <c r="AY2" s="1074"/>
      <c r="AZ2" s="1074"/>
      <c r="BA2" s="1074"/>
      <c r="BB2" s="1074"/>
    </row>
    <row r="3" ht="15.75" customHeight="1">
      <c r="A3" s="1075" t="s">
        <v>8698</v>
      </c>
      <c r="C3" s="1073"/>
      <c r="D3" s="1076" t="s">
        <v>8699</v>
      </c>
      <c r="E3" s="1076" t="s">
        <v>8697</v>
      </c>
      <c r="F3" s="1076" t="s">
        <v>1335</v>
      </c>
      <c r="G3" s="1076" t="s">
        <v>5281</v>
      </c>
      <c r="H3" s="1076" t="s">
        <v>1498</v>
      </c>
      <c r="I3" s="1076" t="s">
        <v>8700</v>
      </c>
      <c r="J3" s="1076" t="s">
        <v>1138</v>
      </c>
      <c r="K3" s="1076" t="s">
        <v>4728</v>
      </c>
      <c r="L3" s="1076" t="s">
        <v>3573</v>
      </c>
      <c r="M3" s="1076" t="s">
        <v>4053</v>
      </c>
      <c r="N3" s="1076" t="s">
        <v>4383</v>
      </c>
      <c r="O3" s="1076" t="s">
        <v>4053</v>
      </c>
      <c r="P3" s="1076" t="s">
        <v>220</v>
      </c>
      <c r="Q3" s="1076" t="s">
        <v>3972</v>
      </c>
      <c r="R3" s="1076" t="s">
        <v>5007</v>
      </c>
      <c r="S3" s="1076" t="s">
        <v>524</v>
      </c>
      <c r="T3" s="1076" t="s">
        <v>3121</v>
      </c>
      <c r="U3" s="1076" t="s">
        <v>5464</v>
      </c>
      <c r="V3" s="1076" t="s">
        <v>429</v>
      </c>
      <c r="W3" s="1076" t="s">
        <v>524</v>
      </c>
      <c r="X3" s="1076" t="s">
        <v>3121</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3847</v>
      </c>
      <c r="AP3" s="1076" t="s">
        <v>1223</v>
      </c>
      <c r="AQ3" s="1076"/>
      <c r="AR3" s="1076"/>
      <c r="AS3" s="1076"/>
      <c r="AT3" s="1076"/>
      <c r="AU3" s="1076"/>
      <c r="AV3" s="1076"/>
      <c r="AW3" s="1076"/>
      <c r="AX3" s="1076"/>
      <c r="AY3" s="1076"/>
      <c r="AZ3" s="1076"/>
      <c r="BA3" s="1076"/>
      <c r="BB3" s="1076"/>
    </row>
    <row r="4" ht="15.75" customHeight="1">
      <c r="A4" s="1077" t="s">
        <v>8701</v>
      </c>
      <c r="B4" s="1078"/>
      <c r="C4" s="1079"/>
      <c r="D4" s="1080" t="s">
        <v>8702</v>
      </c>
      <c r="E4" s="1080" t="s">
        <v>2745</v>
      </c>
      <c r="F4" s="1080" t="s">
        <v>2076</v>
      </c>
      <c r="G4" s="1080" t="s">
        <v>2860</v>
      </c>
      <c r="H4" s="1080" t="s">
        <v>1498</v>
      </c>
      <c r="I4" s="1080" t="s">
        <v>2676</v>
      </c>
      <c r="J4" s="1080" t="s">
        <v>1909</v>
      </c>
      <c r="K4" s="1080" t="s">
        <v>3972</v>
      </c>
      <c r="L4" s="1080" t="s">
        <v>3573</v>
      </c>
      <c r="M4" s="1080" t="s">
        <v>4683</v>
      </c>
      <c r="N4" s="1080" t="s">
        <v>1312</v>
      </c>
      <c r="O4" s="1080" t="s">
        <v>4497</v>
      </c>
      <c r="P4" s="1080" t="s">
        <v>2744</v>
      </c>
      <c r="Q4" s="1080" t="s">
        <v>429</v>
      </c>
      <c r="R4" s="1080" t="s">
        <v>1223</v>
      </c>
      <c r="S4" s="1080" t="s">
        <v>706</v>
      </c>
      <c r="T4" s="1080" t="s">
        <v>5464</v>
      </c>
      <c r="U4" s="1080" t="s">
        <v>5464</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8703</v>
      </c>
      <c r="B6" s="1087" t="s">
        <v>8704</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8705</v>
      </c>
      <c r="M6" s="1092"/>
      <c r="N6" s="1091" t="s">
        <v>8706</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3066</v>
      </c>
      <c r="AP6" s="1091"/>
      <c r="AQ6" s="1091"/>
      <c r="AR6" s="1091"/>
      <c r="AS6" s="1091"/>
      <c r="AT6" s="1091"/>
      <c r="AU6" s="1091"/>
      <c r="AV6" s="1091"/>
      <c r="AW6" s="1091"/>
      <c r="AX6" s="1091"/>
      <c r="AY6" s="1091"/>
      <c r="AZ6" s="1091"/>
      <c r="BA6" s="1091"/>
      <c r="BB6" s="1091"/>
    </row>
    <row r="7" ht="15.75" customHeight="1">
      <c r="A7" s="1086" t="s">
        <v>8707</v>
      </c>
      <c r="B7" s="1087" t="s">
        <v>8708</v>
      </c>
      <c r="C7" s="1088" t="s">
        <v>7769</v>
      </c>
      <c r="D7" s="1089" t="str">
        <f>HYPERLINK("https://youtu.be/CefbvCRxW34","1:21.78")</f>
        <v>1:21.78</v>
      </c>
      <c r="E7" s="1089" t="s">
        <v>7881</v>
      </c>
      <c r="F7" s="1091"/>
      <c r="G7" s="1091"/>
      <c r="H7" s="1089" t="str">
        <f>HYPERLINK("https://youtu.be/y9FQ4EcrohI", "1:21.52")</f>
        <v>1:21.52</v>
      </c>
      <c r="I7" s="1091" t="s">
        <v>7791</v>
      </c>
      <c r="J7" s="1089" t="s">
        <v>1434</v>
      </c>
      <c r="K7" s="1091" t="s">
        <v>7191</v>
      </c>
      <c r="L7" s="1091"/>
      <c r="M7" s="1091"/>
      <c r="N7" s="1091" t="s">
        <v>8709</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3067</v>
      </c>
      <c r="AP7" s="1091"/>
      <c r="AQ7" s="1091"/>
      <c r="AR7" s="1091"/>
      <c r="AS7" s="1091"/>
      <c r="AT7" s="1091"/>
      <c r="AU7" s="1091"/>
      <c r="AV7" s="1091"/>
      <c r="AW7" s="1091"/>
      <c r="AX7" s="1091"/>
      <c r="AY7" s="1091"/>
      <c r="AZ7" s="1091"/>
      <c r="BA7" s="1091"/>
      <c r="BB7" s="1091"/>
    </row>
    <row r="8" ht="15.75" customHeight="1">
      <c r="A8" s="1097"/>
      <c r="B8" s="1098" t="s">
        <v>8710</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t="s">
        <v>8089</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8711</v>
      </c>
      <c r="B9" s="1100" t="s">
        <v>8704</v>
      </c>
      <c r="C9" s="1088" t="s">
        <v>8712</v>
      </c>
      <c r="D9" s="1089" t="s">
        <v>8712</v>
      </c>
      <c r="E9" s="1089" t="s">
        <v>1413</v>
      </c>
      <c r="F9" s="1091" t="s">
        <v>8713</v>
      </c>
      <c r="G9" s="1091" t="s">
        <v>8713</v>
      </c>
      <c r="H9" s="1091"/>
      <c r="I9" s="1091" t="s">
        <v>955</v>
      </c>
      <c r="J9" s="1091"/>
      <c r="K9" s="1091" t="s">
        <v>1363</v>
      </c>
      <c r="L9" s="1091"/>
      <c r="M9" s="1091" t="s">
        <v>8173</v>
      </c>
      <c r="N9" s="1091"/>
      <c r="O9" s="1091" t="s">
        <v>7482</v>
      </c>
      <c r="P9" s="1091"/>
      <c r="Q9" s="1091"/>
      <c r="R9" s="1091"/>
      <c r="S9" s="1091"/>
      <c r="T9" s="1091" t="s">
        <v>812</v>
      </c>
      <c r="U9" s="1089" t="s">
        <v>8713</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8714</v>
      </c>
      <c r="B10" s="1100" t="s">
        <v>8708</v>
      </c>
      <c r="C10" s="1101" t="s">
        <v>1215</v>
      </c>
      <c r="D10" s="1102"/>
      <c r="E10" s="1091"/>
      <c r="F10" s="1102"/>
      <c r="G10" s="1091"/>
      <c r="H10" s="1089" t="s">
        <v>1215</v>
      </c>
      <c r="I10" s="1102"/>
      <c r="J10" s="1089" t="s">
        <v>8715</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8710</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8716</v>
      </c>
      <c r="B12" s="1087" t="s">
        <v>8717</v>
      </c>
      <c r="C12" s="1088" t="s">
        <v>3900</v>
      </c>
      <c r="D12" s="1089" t="s">
        <v>3900</v>
      </c>
      <c r="E12" s="1089" t="s">
        <v>3471</v>
      </c>
      <c r="F12" s="1091" t="s">
        <v>2261</v>
      </c>
      <c r="G12" s="1091"/>
      <c r="H12" s="1104"/>
      <c r="I12" s="1091" t="s">
        <v>8718</v>
      </c>
      <c r="J12" s="1089" t="s">
        <v>8719</v>
      </c>
      <c r="K12" s="1091" t="s">
        <v>8720</v>
      </c>
      <c r="L12" s="1091"/>
      <c r="M12" s="1091"/>
      <c r="N12" s="1089" t="s">
        <v>3421</v>
      </c>
      <c r="O12" s="1089" t="s">
        <v>3717</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8721</v>
      </c>
      <c r="C13" s="1088" t="s">
        <v>225</v>
      </c>
      <c r="D13" s="1089" t="s">
        <v>225</v>
      </c>
      <c r="E13" s="1089" t="s">
        <v>859</v>
      </c>
      <c r="F13" s="1089" t="s">
        <v>8722</v>
      </c>
      <c r="G13" s="1091" t="s">
        <v>2555</v>
      </c>
      <c r="H13" s="1089" t="s">
        <v>8723</v>
      </c>
      <c r="I13" s="1091" t="s">
        <v>1007</v>
      </c>
      <c r="J13" s="1089" t="s">
        <v>1435</v>
      </c>
      <c r="K13" s="1091" t="s">
        <v>3386</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3068</v>
      </c>
      <c r="AP13" s="1091"/>
      <c r="AQ13" s="1091"/>
      <c r="AR13" s="1091"/>
      <c r="AS13" s="1091"/>
      <c r="AT13" s="1091"/>
      <c r="AU13" s="1091"/>
      <c r="AV13" s="1091"/>
      <c r="AW13" s="1091"/>
      <c r="AX13" s="1091"/>
      <c r="AY13" s="1091"/>
      <c r="AZ13" s="1091"/>
      <c r="BA13" s="1091"/>
      <c r="BB13" s="1091"/>
    </row>
    <row r="14" ht="15.75" customHeight="1">
      <c r="A14" s="1099" t="s">
        <v>8711</v>
      </c>
      <c r="B14" s="1106" t="s">
        <v>8717</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092"/>
      <c r="Q14" s="1091" t="s">
        <v>867</v>
      </c>
      <c r="R14" s="1092" t="s">
        <v>8724</v>
      </c>
      <c r="S14" s="1092"/>
      <c r="T14" s="1091"/>
      <c r="U14" s="1089" t="s">
        <v>3718</v>
      </c>
      <c r="V14" s="1092"/>
      <c r="W14" s="1091"/>
      <c r="X14" s="1107" t="s">
        <v>3518</v>
      </c>
      <c r="Y14" s="1092"/>
      <c r="Z14" s="1091"/>
      <c r="AA14" s="1089" t="s">
        <v>238</v>
      </c>
      <c r="AB14" s="1092"/>
      <c r="AC14" s="1091"/>
      <c r="AD14" s="1092"/>
      <c r="AE14" s="1091"/>
      <c r="AF14" s="1092"/>
      <c r="AG14" s="1092"/>
      <c r="AH14" s="1092"/>
      <c r="AI14" s="1091"/>
      <c r="AJ14" s="1092"/>
      <c r="AK14" s="1108"/>
      <c r="AL14" s="1092"/>
      <c r="AM14" s="1091"/>
      <c r="AN14" s="1092"/>
      <c r="AO14" s="1107" t="s">
        <v>3518</v>
      </c>
      <c r="AP14" s="1092"/>
      <c r="AQ14" s="1092"/>
      <c r="AR14" s="1092"/>
      <c r="AS14" s="1092"/>
      <c r="AT14" s="1092"/>
      <c r="AU14" s="1092"/>
      <c r="AV14" s="1092"/>
      <c r="AW14" s="1092"/>
      <c r="AX14" s="1092"/>
      <c r="AY14" s="1092"/>
      <c r="AZ14" s="1092"/>
      <c r="BA14" s="1092"/>
      <c r="BB14" s="1092"/>
    </row>
    <row r="15" ht="15.75" customHeight="1">
      <c r="A15" s="1097"/>
      <c r="B15" s="1105" t="s">
        <v>8721</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3747</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8714</v>
      </c>
      <c r="B16" s="1100" t="s">
        <v>8704</v>
      </c>
      <c r="C16" s="1088" t="s">
        <v>8725</v>
      </c>
      <c r="D16" s="1089" t="s">
        <v>8725</v>
      </c>
      <c r="E16" s="1089" t="s">
        <v>8726</v>
      </c>
      <c r="F16" s="1089" t="s">
        <v>2604</v>
      </c>
      <c r="G16" s="1091" t="s">
        <v>8727</v>
      </c>
      <c r="H16" s="1091"/>
      <c r="I16" s="1091"/>
      <c r="J16" s="1089" t="s">
        <v>2065</v>
      </c>
      <c r="K16" s="1091"/>
      <c r="L16" s="1091"/>
      <c r="M16" s="1089" t="s">
        <v>2604</v>
      </c>
      <c r="N16" s="1091"/>
      <c r="O16" s="1089" t="s">
        <v>1185</v>
      </c>
      <c r="P16" s="1096" t="s">
        <v>8727</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8728</v>
      </c>
      <c r="B17" s="1100" t="s">
        <v>8729</v>
      </c>
      <c r="C17" s="1088" t="s">
        <v>8730</v>
      </c>
      <c r="D17" s="1109" t="s">
        <v>8730</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8731</v>
      </c>
      <c r="M17" s="1091"/>
      <c r="N17" s="1109" t="s">
        <v>3425</v>
      </c>
      <c r="O17" s="1091"/>
      <c r="P17" s="1091"/>
      <c r="Q17" s="1091"/>
      <c r="R17" s="1091"/>
      <c r="S17" s="1091"/>
      <c r="T17" s="1091"/>
      <c r="U17" s="1094"/>
      <c r="V17" s="1091"/>
      <c r="W17" s="1091"/>
      <c r="X17" s="1094"/>
      <c r="Y17" s="1091"/>
      <c r="Z17" s="1091"/>
      <c r="AA17" s="1091"/>
      <c r="AB17" s="1091"/>
      <c r="AC17" s="1091"/>
      <c r="AD17" s="1091"/>
      <c r="AE17" s="1091"/>
      <c r="AF17" s="1091"/>
      <c r="AG17" s="1091"/>
      <c r="AH17" s="1109" t="s">
        <v>8732</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8733</v>
      </c>
      <c r="B18" s="1087" t="s">
        <v>8734</v>
      </c>
      <c r="C18" s="1088" t="s">
        <v>8735</v>
      </c>
      <c r="D18" s="1089" t="str">
        <f>HYPERLINK("https://youtu.be/lEkVmE5mZ2Y","44.89")</f>
        <v>44.89</v>
      </c>
      <c r="E18" s="1089" t="s">
        <v>2697</v>
      </c>
      <c r="F18" s="1089" t="s">
        <v>8735</v>
      </c>
      <c r="G18" s="89"/>
      <c r="H18" s="1091"/>
      <c r="I18" s="1091" t="s">
        <v>3269</v>
      </c>
      <c r="J18" s="1091" t="s">
        <v>4477</v>
      </c>
      <c r="K18" s="1089" t="str">
        <f>HYPERLINK("https://www.youtube.com/watch?v=2TATjRbAkgw","46.87")</f>
        <v>46.87</v>
      </c>
      <c r="L18" s="1091"/>
      <c r="M18" s="1091"/>
      <c r="N18" s="1089" t="s">
        <v>4741</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4"/>
      <c r="V19" s="1091"/>
      <c r="W19" s="1091"/>
      <c r="X19" s="1094"/>
      <c r="Y19" s="1091"/>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4563</v>
      </c>
      <c r="M20" s="1091"/>
      <c r="N20" s="1089" t="s">
        <v>945</v>
      </c>
      <c r="O20" s="748" t="s">
        <v>2485</v>
      </c>
      <c r="P20" s="1089" t="s">
        <v>1143</v>
      </c>
      <c r="Q20" s="1091" t="s">
        <v>8740</v>
      </c>
      <c r="R20" s="1091" t="s">
        <v>3094</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8704</v>
      </c>
      <c r="C21" s="1088" t="s">
        <v>1940</v>
      </c>
      <c r="D21" s="860" t="s">
        <v>1940</v>
      </c>
      <c r="E21" s="1091"/>
      <c r="F21" s="860" t="s">
        <v>1986</v>
      </c>
      <c r="G21" s="1089" t="s">
        <v>8742</v>
      </c>
      <c r="H21" s="1110"/>
      <c r="I21" s="1110"/>
      <c r="J21" s="1091"/>
      <c r="K21" s="1091"/>
      <c r="L21" s="1091"/>
      <c r="M21" s="1091"/>
      <c r="N21" s="1110"/>
      <c r="O21" s="1091"/>
      <c r="P21" s="860" t="s">
        <v>8743</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8746</v>
      </c>
      <c r="D22" s="860" t="s">
        <v>510</v>
      </c>
      <c r="E22" s="860" t="s">
        <v>8746</v>
      </c>
      <c r="F22" s="1110"/>
      <c r="G22" s="1110"/>
      <c r="H22" s="1110"/>
      <c r="I22" s="1110"/>
      <c r="J22" s="756" t="s">
        <v>8747</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8748</v>
      </c>
      <c r="C23" s="1088" t="s">
        <v>3403</v>
      </c>
      <c r="D23" s="1109" t="s">
        <v>3403</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8749</v>
      </c>
      <c r="B24" s="1087" t="s">
        <v>8750</v>
      </c>
      <c r="C24" s="1088" t="s">
        <v>552</v>
      </c>
      <c r="D24" s="1109" t="str">
        <f>HYPERLINK("https://youtu.be/Ke7Ydg0njos","1:12.18")</f>
        <v>1:12.18</v>
      </c>
      <c r="E24" s="1091"/>
      <c r="F24" s="1091"/>
      <c r="G24" s="1091"/>
      <c r="H24" s="1091"/>
      <c r="I24" s="1091"/>
      <c r="J24" s="1091"/>
      <c r="K24" s="1109" t="s">
        <v>8751</v>
      </c>
      <c r="L24" s="1091"/>
      <c r="M24" s="1091"/>
      <c r="N24" s="1091"/>
      <c r="O24" s="1091"/>
      <c r="P24" s="1091"/>
      <c r="Q24" s="1091" t="s">
        <v>7710</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8752</v>
      </c>
      <c r="C25" s="1088" t="s">
        <v>8753</v>
      </c>
      <c r="D25" s="1109" t="str">
        <f>HYPERLINK("https://youtu.be/Rcz3E5J0bbw","1:11.25")</f>
        <v>1:11.25</v>
      </c>
      <c r="E25" s="1109" t="s">
        <v>8753</v>
      </c>
      <c r="F25" s="1091"/>
      <c r="G25" s="1091"/>
      <c r="H25" s="1091"/>
      <c r="I25" s="1091"/>
      <c r="J25" s="1091"/>
      <c r="K25" s="1091"/>
      <c r="L25" s="1091"/>
      <c r="M25" s="1091"/>
      <c r="N25" s="1091"/>
      <c r="O25" s="1091"/>
      <c r="P25" s="1091"/>
      <c r="Q25" s="1091" t="s">
        <v>8754</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8755</v>
      </c>
      <c r="C26" s="1088" t="s">
        <v>8756</v>
      </c>
      <c r="D26" s="1109" t="s">
        <v>8757</v>
      </c>
      <c r="E26" s="1109" t="s">
        <v>8756</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8758</v>
      </c>
      <c r="C27" s="1088" t="s">
        <v>5503</v>
      </c>
      <c r="D27" s="1089" t="s">
        <v>5503</v>
      </c>
      <c r="E27" s="1091"/>
      <c r="F27" s="1091"/>
      <c r="G27" s="1091"/>
      <c r="H27" s="1089" t="s">
        <v>1340</v>
      </c>
      <c r="I27" s="1091"/>
      <c r="J27" s="1089" t="s">
        <v>1438</v>
      </c>
      <c r="K27" s="1091"/>
      <c r="L27" s="748" t="s">
        <v>990</v>
      </c>
      <c r="M27" s="1089" t="s">
        <v>5693</v>
      </c>
      <c r="N27" s="1091"/>
      <c r="O27" s="1091"/>
      <c r="P27" s="1091"/>
      <c r="Q27" s="1091" t="s">
        <v>8759</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8711</v>
      </c>
      <c r="B28" s="1100" t="s">
        <v>8760</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8761</v>
      </c>
      <c r="C29" s="1088" t="s">
        <v>2374</v>
      </c>
      <c r="D29" s="1109" t="s">
        <v>2374</v>
      </c>
      <c r="E29" s="1091"/>
      <c r="F29" s="1091"/>
      <c r="G29" s="1091"/>
      <c r="H29" s="1091"/>
      <c r="I29" s="1091"/>
      <c r="J29" s="1091"/>
      <c r="K29" s="1091"/>
      <c r="L29" s="1091"/>
      <c r="M29" s="1091"/>
      <c r="N29" s="1109" t="s">
        <v>8762</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8763</v>
      </c>
      <c r="C30" s="1088" t="s">
        <v>1018</v>
      </c>
      <c r="D30" s="1089" t="str">
        <f>HYPERLINK("https://clips.twitch.tv/EntertainingEnchantingDumplingsUncleNox","40.79")</f>
        <v>40.79</v>
      </c>
      <c r="E30" s="1089" t="s">
        <v>1018</v>
      </c>
      <c r="F30" s="1091" t="s">
        <v>953</v>
      </c>
      <c r="G30" s="1091"/>
      <c r="H30" s="1091"/>
      <c r="I30" s="1091" t="s">
        <v>8764</v>
      </c>
      <c r="J30" s="1091"/>
      <c r="K30" s="1091" t="s">
        <v>8762</v>
      </c>
      <c r="L30" s="1091"/>
      <c r="M30" s="1091"/>
      <c r="N30" s="1089" t="s">
        <v>8765</v>
      </c>
      <c r="O30" s="1091"/>
      <c r="P30" s="1091"/>
      <c r="Q30" s="1091"/>
      <c r="R30" s="1091"/>
      <c r="S30" s="1091"/>
      <c r="T30" s="1091"/>
      <c r="U30" s="1094"/>
      <c r="V30" s="1091"/>
      <c r="W30" s="1091"/>
      <c r="X30" s="1107" t="s">
        <v>8766</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8767</v>
      </c>
      <c r="C31" s="1088" t="s">
        <v>1916</v>
      </c>
      <c r="D31" s="1109" t="str">
        <f>HYPERLINK("https://clips.twitch.tv/ThirstyBlushingSandstormBrainSlug","40.19")</f>
        <v>40.19</v>
      </c>
      <c r="E31" s="1091"/>
      <c r="F31" s="1109" t="s">
        <v>1916</v>
      </c>
      <c r="G31" s="1091"/>
      <c r="H31" s="1091"/>
      <c r="I31" s="1091" t="s">
        <v>1245</v>
      </c>
      <c r="J31" s="1109" t="s">
        <v>2036</v>
      </c>
      <c r="K31" s="1091" t="s">
        <v>4661</v>
      </c>
      <c r="L31" s="1091"/>
      <c r="M31" s="1091"/>
      <c r="N31" s="1109" t="s">
        <v>4702</v>
      </c>
      <c r="O31" s="1091"/>
      <c r="P31" s="1091"/>
      <c r="Q31" s="1091"/>
      <c r="R31" s="1091"/>
      <c r="S31" s="1091"/>
      <c r="T31" s="1091"/>
      <c r="U31" s="1094"/>
      <c r="V31" s="1091"/>
      <c r="W31" s="1091"/>
      <c r="X31" s="1094"/>
      <c r="Y31" s="1091"/>
      <c r="Z31" s="1091"/>
      <c r="AA31" s="1091"/>
      <c r="AB31" s="1091"/>
      <c r="AC31" s="1091"/>
      <c r="AD31" s="1091"/>
      <c r="AE31" s="1091"/>
      <c r="AF31" s="1091" t="s">
        <v>3356</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8768</v>
      </c>
      <c r="C32" s="1088" t="s">
        <v>1690</v>
      </c>
      <c r="D32" s="1109" t="s">
        <v>1690</v>
      </c>
      <c r="E32" s="1091"/>
      <c r="F32" s="1091"/>
      <c r="G32" s="1091"/>
      <c r="H32" s="1091"/>
      <c r="I32" s="1091"/>
      <c r="J32" s="1091"/>
      <c r="K32" s="1091"/>
      <c r="L32" s="1091"/>
      <c r="M32" s="1091"/>
      <c r="N32" s="1109" t="s">
        <v>8769</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8770</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8771</v>
      </c>
      <c r="C34" s="1088" t="s">
        <v>2235</v>
      </c>
      <c r="D34" s="1115" t="str">
        <f>HYPERLINK("https://youtu.be/R9drqtLlI48","40.69")</f>
        <v>40.69</v>
      </c>
      <c r="E34" s="1109" t="s">
        <v>2235</v>
      </c>
      <c r="F34" s="1092" t="s">
        <v>3126</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8772</v>
      </c>
      <c r="C35" s="1088" t="s">
        <v>1916</v>
      </c>
      <c r="D35" s="1109" t="s">
        <v>2863</v>
      </c>
      <c r="E35" s="1092"/>
      <c r="F35" s="1109" t="s">
        <v>1916</v>
      </c>
      <c r="G35" s="1092" t="s">
        <v>8773</v>
      </c>
      <c r="H35" s="1091"/>
      <c r="I35" s="1091"/>
      <c r="J35" s="1092"/>
      <c r="K35" s="1092"/>
      <c r="L35" s="1092"/>
      <c r="M35" s="1092"/>
      <c r="N35" s="1109" t="s">
        <v>8774</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8775</v>
      </c>
      <c r="C36" s="1088" t="s">
        <v>1169</v>
      </c>
      <c r="D36" s="1089" t="str">
        <f>HYPERLINK("https://clips.twitch.tv/ScrumptiousColdMoonPeanutButterJellyTime","40.22")</f>
        <v>40.22</v>
      </c>
      <c r="E36" s="1089" t="s">
        <v>1169</v>
      </c>
      <c r="F36" s="1089" t="s">
        <v>8774</v>
      </c>
      <c r="G36" s="1091"/>
      <c r="H36" s="1116"/>
      <c r="I36" s="1091" t="s">
        <v>8776</v>
      </c>
      <c r="J36" s="1091"/>
      <c r="K36" s="1091"/>
      <c r="L36" s="1091"/>
      <c r="M36" s="1091"/>
      <c r="N36" s="1089" t="s">
        <v>8773</v>
      </c>
      <c r="O36" s="1091"/>
      <c r="P36" s="1091"/>
      <c r="Q36" s="1091" t="s">
        <v>2200</v>
      </c>
      <c r="R36" s="1091" t="s">
        <v>4886</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8777</v>
      </c>
      <c r="C37" s="1088" t="s">
        <v>991</v>
      </c>
      <c r="D37" s="1089" t="s">
        <v>991</v>
      </c>
      <c r="E37" s="1089" t="s">
        <v>4166</v>
      </c>
      <c r="F37" s="1091"/>
      <c r="G37" s="1091"/>
      <c r="H37" s="1089" t="s">
        <v>1544</v>
      </c>
      <c r="I37" s="1089" t="s">
        <v>1544</v>
      </c>
      <c r="J37" s="1089" t="s">
        <v>8778</v>
      </c>
      <c r="K37" s="1091"/>
      <c r="L37" s="748" t="s">
        <v>3233</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8714</v>
      </c>
      <c r="B38" s="1100" t="s">
        <v>8779</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8780</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8781</v>
      </c>
      <c r="C39" s="1088" t="s">
        <v>1903</v>
      </c>
      <c r="D39" s="1089" t="s">
        <v>8782</v>
      </c>
      <c r="E39" s="1089" t="s">
        <v>2539</v>
      </c>
      <c r="F39" s="1091"/>
      <c r="G39" s="1091"/>
      <c r="H39" s="1091"/>
      <c r="I39" s="1091"/>
      <c r="J39" s="1089" t="s">
        <v>1674</v>
      </c>
      <c r="K39" s="1091"/>
      <c r="L39" s="1091"/>
      <c r="M39" s="1091"/>
      <c r="N39" s="1091"/>
      <c r="O39" s="1089" t="s">
        <v>8783</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8728</v>
      </c>
      <c r="B40" s="1100" t="s">
        <v>8729</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3426</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8784</v>
      </c>
      <c r="C41" s="1088" t="s">
        <v>8389</v>
      </c>
      <c r="D41" s="1091"/>
      <c r="E41" s="1091"/>
      <c r="F41" s="1091"/>
      <c r="G41" s="1091"/>
      <c r="H41" s="1091"/>
      <c r="I41" s="1109" t="s">
        <v>8389</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8785</v>
      </c>
      <c r="C42" s="1088" t="s">
        <v>8786</v>
      </c>
      <c r="D42" s="1091"/>
      <c r="E42" s="1091"/>
      <c r="F42" s="1091"/>
      <c r="G42" s="1091"/>
      <c r="H42" s="1091"/>
      <c r="I42" s="1109" t="s">
        <v>8786</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8787</v>
      </c>
      <c r="C43" s="1088" t="s">
        <v>8788</v>
      </c>
      <c r="D43" s="1091"/>
      <c r="E43" s="1091"/>
      <c r="F43" s="1091"/>
      <c r="G43" s="1091"/>
      <c r="H43" s="1091"/>
      <c r="I43" s="1109" t="s">
        <v>8788</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8789</v>
      </c>
      <c r="B44" s="1087" t="s">
        <v>8790</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3993</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4147</v>
      </c>
      <c r="AP44" s="1091"/>
      <c r="AQ44" s="1091"/>
      <c r="AR44" s="1091"/>
      <c r="AS44" s="1091"/>
      <c r="AT44" s="1091"/>
      <c r="AU44" s="1091"/>
      <c r="AV44" s="1091"/>
      <c r="AW44" s="1091"/>
      <c r="AX44" s="1091"/>
      <c r="AY44" s="1091"/>
      <c r="AZ44" s="1091"/>
      <c r="BA44" s="1091"/>
      <c r="BB44" s="1091"/>
    </row>
    <row r="45" ht="15.75" customHeight="1">
      <c r="A45" s="1097"/>
      <c r="B45" s="1105" t="s">
        <v>8791</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8792</v>
      </c>
      <c r="B46" s="1087" t="s">
        <v>8793</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8704</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8794</v>
      </c>
      <c r="B49" s="1125" t="s">
        <v>8795</v>
      </c>
      <c r="C49" s="1088" t="s">
        <v>2777</v>
      </c>
      <c r="D49" s="1089" t="s">
        <v>2777</v>
      </c>
      <c r="E49" s="1089" t="s">
        <v>865</v>
      </c>
      <c r="F49" s="1089" t="s">
        <v>630</v>
      </c>
      <c r="G49" s="1089" t="str">
        <f>HYPERLINK("https://clips.twitch.tv/AltruisticBrightClipsdadWholeWheat","51.57")</f>
        <v>51.57</v>
      </c>
      <c r="H49" s="1126"/>
      <c r="I49" s="1126" t="s">
        <v>5094</v>
      </c>
      <c r="J49" s="1089" t="s">
        <v>1304</v>
      </c>
      <c r="K49" s="1127" t="s">
        <v>2404</v>
      </c>
      <c r="L49" s="748" t="s">
        <v>1032</v>
      </c>
      <c r="M49" s="1126"/>
      <c r="N49" s="1107" t="s">
        <v>3428</v>
      </c>
      <c r="O49" s="1126"/>
      <c r="P49" s="1126"/>
      <c r="Q49" s="1126" t="s">
        <v>5000</v>
      </c>
      <c r="R49" s="1126" t="s">
        <v>3187</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3071</v>
      </c>
      <c r="AP49" s="1126"/>
      <c r="AQ49" s="1126"/>
      <c r="AR49" s="1126"/>
      <c r="AS49" s="1126"/>
      <c r="AT49" s="1126"/>
      <c r="AU49" s="1126"/>
      <c r="AV49" s="1126"/>
      <c r="AW49" s="1126"/>
      <c r="AX49" s="1126"/>
      <c r="AY49" s="1126"/>
      <c r="AZ49" s="1126"/>
      <c r="BA49" s="1126"/>
      <c r="BB49" s="1126"/>
    </row>
    <row r="50" ht="15.75" customHeight="1">
      <c r="A50" s="1129"/>
      <c r="B50" s="1130" t="s">
        <v>8796</v>
      </c>
      <c r="C50" s="1088" t="s">
        <v>2323</v>
      </c>
      <c r="D50" s="1089" t="s">
        <v>2323</v>
      </c>
      <c r="E50" s="1126"/>
      <c r="F50" s="1126"/>
      <c r="G50" s="1126"/>
      <c r="H50" s="1089" t="s">
        <v>290</v>
      </c>
      <c r="I50" s="1126"/>
      <c r="J50" s="1104"/>
      <c r="K50" s="1126"/>
      <c r="L50" s="1126"/>
      <c r="M50" s="1089" t="s">
        <v>4867</v>
      </c>
      <c r="N50" s="1126"/>
      <c r="O50" s="1126"/>
      <c r="P50" s="1126"/>
      <c r="Q50" s="1126" t="s">
        <v>5000</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8797</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8798</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8714</v>
      </c>
      <c r="B53" s="1134" t="s">
        <v>8795</v>
      </c>
      <c r="C53" s="1088" t="s">
        <v>3054</v>
      </c>
      <c r="D53" s="1089" t="s">
        <v>4091</v>
      </c>
      <c r="E53" s="1089" t="s">
        <v>3054</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8796</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8797</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8798</v>
      </c>
      <c r="C56" s="1101" t="s">
        <v>2889</v>
      </c>
      <c r="D56" s="1089" t="s">
        <v>8799</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8800</v>
      </c>
      <c r="B57" s="1125" t="s">
        <v>8801</v>
      </c>
      <c r="C57" s="1088" t="str">
        <f>HYPERLINK("https://youtu.be/WV5J-Ci9wPU","16.74")</f>
        <v>16.74</v>
      </c>
      <c r="D57" s="1107" t="s">
        <v>2494</v>
      </c>
      <c r="E57" s="1126"/>
      <c r="F57" s="1127" t="s">
        <v>4633</v>
      </c>
      <c r="G57" s="1126"/>
      <c r="H57" s="1126"/>
      <c r="I57" s="1126"/>
      <c r="J57" s="1126"/>
      <c r="K57" s="1126" t="s">
        <v>8802</v>
      </c>
      <c r="L57" s="1126"/>
      <c r="M57" s="1126"/>
      <c r="N57" s="1089" t="s">
        <v>248</v>
      </c>
      <c r="O57" s="1126"/>
      <c r="P57" s="1126"/>
      <c r="Q57" s="1126" t="s">
        <v>3392</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5095</v>
      </c>
      <c r="AP57" s="1126"/>
      <c r="AQ57" s="1126"/>
      <c r="AR57" s="1126"/>
      <c r="AS57" s="1126"/>
      <c r="AT57" s="1126"/>
      <c r="AU57" s="1126"/>
      <c r="AV57" s="1126"/>
      <c r="AW57" s="1126"/>
      <c r="AX57" s="1126"/>
      <c r="AY57" s="1126"/>
      <c r="AZ57" s="1126"/>
      <c r="BA57" s="1126"/>
      <c r="BB57" s="1126"/>
    </row>
    <row r="58" ht="15.75" customHeight="1">
      <c r="A58" s="1135" t="s">
        <v>8714</v>
      </c>
      <c r="B58" s="1136" t="s">
        <v>8803</v>
      </c>
      <c r="C58" s="1101" t="s">
        <v>1818</v>
      </c>
      <c r="D58" s="1091"/>
      <c r="E58" s="1089" t="s">
        <v>1818</v>
      </c>
      <c r="F58" s="1091"/>
      <c r="G58" s="1094"/>
      <c r="H58" s="1094"/>
      <c r="I58" s="1094"/>
      <c r="J58" s="1091"/>
      <c r="K58" s="1094"/>
      <c r="L58" s="1089" t="s">
        <v>8804</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8805</v>
      </c>
      <c r="C59" s="1088" t="s">
        <v>8806</v>
      </c>
      <c r="D59" s="1089" t="s">
        <v>4156</v>
      </c>
      <c r="E59" s="1126"/>
      <c r="F59" s="1089" t="s">
        <v>4156</v>
      </c>
      <c r="G59" s="1126"/>
      <c r="H59" s="1126"/>
      <c r="I59" s="1126"/>
      <c r="J59" s="1104"/>
      <c r="K59" s="1126"/>
      <c r="L59" s="1126"/>
      <c r="M59" s="1089" t="s">
        <v>8806</v>
      </c>
      <c r="N59" s="1126"/>
      <c r="O59" s="1126"/>
      <c r="P59" s="1126"/>
      <c r="Q59" s="1126"/>
      <c r="R59" s="1126"/>
      <c r="S59" s="1126"/>
      <c r="T59" s="1107" t="s">
        <v>8807</v>
      </c>
      <c r="U59" s="1089" t="s">
        <v>3054</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8808</v>
      </c>
      <c r="B60" s="1125" t="s">
        <v>8809</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07" t="s">
        <v>8810</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8811</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8812</v>
      </c>
      <c r="C62" s="1088" t="s">
        <v>5482</v>
      </c>
      <c r="D62" s="1089" t="s">
        <v>5482</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8813</v>
      </c>
      <c r="C63" s="1088" t="s">
        <v>448</v>
      </c>
      <c r="D63" s="1107" t="s">
        <v>715</v>
      </c>
      <c r="E63" s="1089" t="s">
        <v>347</v>
      </c>
      <c r="F63" s="1089" t="s">
        <v>4731</v>
      </c>
      <c r="G63" s="1107" t="s">
        <v>8814</v>
      </c>
      <c r="H63" s="1089" t="s">
        <v>1346</v>
      </c>
      <c r="I63" s="1127" t="s">
        <v>944</v>
      </c>
      <c r="J63" s="860" t="s">
        <v>1444</v>
      </c>
      <c r="K63" s="1126" t="s">
        <v>244</v>
      </c>
      <c r="L63" s="748" t="s">
        <v>2649</v>
      </c>
      <c r="M63" s="1126"/>
      <c r="N63" s="1089" t="s">
        <v>1784</v>
      </c>
      <c r="O63" s="1089" t="s">
        <v>4395</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8815</v>
      </c>
      <c r="B64" s="1125" t="s">
        <v>8816</v>
      </c>
      <c r="C64" s="1088" t="s">
        <v>1993</v>
      </c>
      <c r="D64" s="1089" t="s">
        <v>1993</v>
      </c>
      <c r="E64" s="1089" t="s">
        <v>8817</v>
      </c>
      <c r="F64" s="1126"/>
      <c r="G64" s="1126"/>
      <c r="H64" s="1126"/>
      <c r="I64" s="1126" t="s">
        <v>7408</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8818</v>
      </c>
      <c r="C65" s="1088" t="s">
        <v>239</v>
      </c>
      <c r="D65" s="1089" t="s">
        <v>239</v>
      </c>
      <c r="E65" s="1089" t="s">
        <v>5382</v>
      </c>
      <c r="F65" s="1089" t="s">
        <v>632</v>
      </c>
      <c r="G65" s="1089" t="s">
        <v>716</v>
      </c>
      <c r="H65" s="1089" t="s">
        <v>2577</v>
      </c>
      <c r="I65" s="1126" t="s">
        <v>945</v>
      </c>
      <c r="J65" s="1089" t="s">
        <v>1445</v>
      </c>
      <c r="K65" s="1126" t="s">
        <v>8819</v>
      </c>
      <c r="L65" s="748" t="s">
        <v>999</v>
      </c>
      <c r="M65" s="1126"/>
      <c r="N65" s="1126"/>
      <c r="O65" s="1089" t="s">
        <v>3648</v>
      </c>
      <c r="P65" s="1126"/>
      <c r="Q65" s="1126" t="s">
        <v>8820</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8711</v>
      </c>
      <c r="B66" s="1134" t="s">
        <v>8821</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26"/>
      <c r="Q66" s="1126" t="s">
        <v>2666</v>
      </c>
      <c r="R66" s="1126" t="s">
        <v>770</v>
      </c>
      <c r="S66" s="1126"/>
      <c r="T66" s="1126"/>
      <c r="U66" s="1126"/>
      <c r="V66" s="1089" t="s">
        <v>8822</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8714</v>
      </c>
      <c r="B67" s="1134" t="s">
        <v>8816</v>
      </c>
      <c r="C67" s="1088" t="s">
        <v>4517</v>
      </c>
      <c r="D67" s="1089" t="s">
        <v>4517</v>
      </c>
      <c r="E67" s="1089" t="s">
        <v>4517</v>
      </c>
      <c r="F67" s="1126"/>
      <c r="G67" s="1127"/>
      <c r="H67" s="1126"/>
      <c r="I67" s="1126"/>
      <c r="J67" s="1089" t="s">
        <v>1841</v>
      </c>
      <c r="K67" s="1131"/>
      <c r="L67" s="1126"/>
      <c r="M67" s="1126"/>
      <c r="N67" s="1126"/>
      <c r="O67" s="1126"/>
      <c r="P67" s="1126"/>
      <c r="Q67" s="1126"/>
      <c r="R67" s="1126"/>
      <c r="S67" s="1126"/>
      <c r="T67" s="1126"/>
      <c r="U67" s="1126"/>
      <c r="V67" s="1126"/>
      <c r="W67" s="1126"/>
      <c r="X67" s="1107" t="s">
        <v>2823</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8823</v>
      </c>
      <c r="C68" s="1088" t="s">
        <v>914</v>
      </c>
      <c r="D68" s="1089" t="s">
        <v>914</v>
      </c>
      <c r="E68" s="1089" t="s">
        <v>8824</v>
      </c>
      <c r="F68" s="1127" t="s">
        <v>8825</v>
      </c>
      <c r="G68" s="1127"/>
      <c r="H68" s="1126"/>
      <c r="I68" s="1126"/>
      <c r="J68" s="1089" t="s">
        <v>8826</v>
      </c>
      <c r="K68" s="1131"/>
      <c r="L68" s="1126"/>
      <c r="M68" s="1126"/>
      <c r="N68" s="1126"/>
      <c r="O68" s="1089" t="s">
        <v>2848</v>
      </c>
      <c r="P68" s="1107" t="s">
        <v>8827</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8828</v>
      </c>
      <c r="C69" s="1088" t="s">
        <v>8829</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8728</v>
      </c>
      <c r="B70" s="1134" t="s">
        <v>8729</v>
      </c>
      <c r="C70" s="1088" t="s">
        <v>8830</v>
      </c>
      <c r="D70" s="1089" t="s">
        <v>125</v>
      </c>
      <c r="E70" s="1126"/>
      <c r="F70" s="1090" t="str">
        <f>HYPERLINK("https://www.youtube.com/watch?v=8BrDAvD-IV4","1:01.54")</f>
        <v>1:01.54</v>
      </c>
      <c r="G70" s="1127" t="s">
        <v>3494</v>
      </c>
      <c r="H70" s="1126"/>
      <c r="I70" s="1126"/>
      <c r="J70" s="1126"/>
      <c r="K70" s="1089" t="s">
        <v>8831</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8832</v>
      </c>
      <c r="C71" s="1088" t="s">
        <v>2062</v>
      </c>
      <c r="D71" s="1089" t="s">
        <v>2062</v>
      </c>
      <c r="E71" s="1127"/>
      <c r="F71" s="1126"/>
      <c r="G71" s="1139"/>
      <c r="H71" s="1126"/>
      <c r="I71" s="1126"/>
      <c r="J71" s="1089" t="s">
        <v>8534</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8833</v>
      </c>
      <c r="C72" s="1088" t="s">
        <v>8834</v>
      </c>
      <c r="D72" s="1089" t="s">
        <v>8834</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8835</v>
      </c>
      <c r="C73" s="1088" t="s">
        <v>350</v>
      </c>
      <c r="D73" s="1089" t="s">
        <v>4157</v>
      </c>
      <c r="E73" s="1126"/>
      <c r="F73" s="1104"/>
      <c r="G73" s="1126"/>
      <c r="H73" s="1089" t="s">
        <v>1342</v>
      </c>
      <c r="I73" s="1126" t="s">
        <v>2364</v>
      </c>
      <c r="J73" s="1089" t="s">
        <v>1446</v>
      </c>
      <c r="K73" s="1090" t="str">
        <f>HYPERLINK("https://youtu.be/vycxuqUj3Q4","56.44")</f>
        <v>56.44</v>
      </c>
      <c r="L73" s="1089" t="s">
        <v>8836</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8837</v>
      </c>
      <c r="B74" s="1125" t="s">
        <v>8838</v>
      </c>
      <c r="C74" s="1088" t="s">
        <v>8839</v>
      </c>
      <c r="D74" s="1089" t="s">
        <v>8840</v>
      </c>
      <c r="E74" s="1089" t="s">
        <v>7909</v>
      </c>
      <c r="F74" s="1126"/>
      <c r="G74" s="1126"/>
      <c r="H74" s="1126"/>
      <c r="I74" s="1126"/>
      <c r="J74" s="1089" t="s">
        <v>4235</v>
      </c>
      <c r="K74" s="1126"/>
      <c r="L74" s="1126"/>
      <c r="M74" s="1126"/>
      <c r="N74" s="1126"/>
      <c r="O74" s="1126"/>
      <c r="P74" s="1126"/>
      <c r="Q74" s="1126"/>
      <c r="R74" s="1126"/>
      <c r="S74" s="1126"/>
      <c r="T74" s="1126"/>
      <c r="U74" s="1126"/>
      <c r="V74" s="1126"/>
      <c r="W74" s="1089" t="s">
        <v>8839</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8841</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8842</v>
      </c>
      <c r="C76" s="1088" t="s">
        <v>5261</v>
      </c>
      <c r="D76" s="1089" t="s">
        <v>8843</v>
      </c>
      <c r="E76" s="1089" t="s">
        <v>872</v>
      </c>
      <c r="F76" s="1089" t="s">
        <v>636</v>
      </c>
      <c r="G76" s="1089" t="s">
        <v>636</v>
      </c>
      <c r="H76" s="1089" t="s">
        <v>452</v>
      </c>
      <c r="I76" s="1126" t="s">
        <v>8844</v>
      </c>
      <c r="J76" s="1089" t="s">
        <v>545</v>
      </c>
      <c r="K76" s="1089" t="s">
        <v>5261</v>
      </c>
      <c r="L76" s="1126"/>
      <c r="M76" s="1126"/>
      <c r="N76" s="1089" t="s">
        <v>7727</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8789</v>
      </c>
      <c r="B77" s="1125" t="s">
        <v>8845</v>
      </c>
      <c r="C77" s="1088" t="s">
        <v>4353</v>
      </c>
      <c r="D77" s="1089" t="s">
        <v>4353</v>
      </c>
      <c r="E77" s="1089" t="s">
        <v>1663</v>
      </c>
      <c r="F77" s="1126" t="s">
        <v>2764</v>
      </c>
      <c r="G77" s="1126"/>
      <c r="H77" s="1126"/>
      <c r="I77" s="1126" t="s">
        <v>4063</v>
      </c>
      <c r="J77" s="1126"/>
      <c r="K77" s="1090" t="str">
        <f>HYPERLINK("https://youtu.be/HjDDp_Mj_yI","16.74")</f>
        <v>16.74</v>
      </c>
      <c r="L77" s="1126"/>
      <c r="M77" s="1126"/>
      <c r="N77" s="1107" t="s">
        <v>3862</v>
      </c>
      <c r="O77" s="1126"/>
      <c r="P77" s="1126"/>
      <c r="Q77" s="1126"/>
      <c r="R77" s="1126" t="s">
        <v>4063</v>
      </c>
      <c r="S77" s="1126"/>
      <c r="T77" s="1126"/>
      <c r="U77" s="1126"/>
      <c r="V77" s="1126"/>
      <c r="W77" s="1126"/>
      <c r="X77" s="1126"/>
      <c r="Y77" s="1126"/>
      <c r="Z77" s="1126"/>
      <c r="AA77" s="1089" t="s">
        <v>4601</v>
      </c>
      <c r="AB77" s="1126"/>
      <c r="AC77" s="1126"/>
      <c r="AD77" s="1126"/>
      <c r="AE77" s="1126"/>
      <c r="AF77" s="1126"/>
      <c r="AG77" s="1126"/>
      <c r="AH77" s="1126"/>
      <c r="AI77" s="1126"/>
      <c r="AJ77" s="1126"/>
      <c r="AK77" s="1128"/>
      <c r="AL77" s="1126"/>
      <c r="AM77" s="1126"/>
      <c r="AN77" s="1126"/>
      <c r="AO77" s="1107" t="s">
        <v>3396</v>
      </c>
      <c r="AP77" s="1126"/>
      <c r="AQ77" s="1126"/>
      <c r="AR77" s="1126"/>
      <c r="AS77" s="1126"/>
      <c r="AT77" s="1126"/>
      <c r="AU77" s="1126"/>
      <c r="AV77" s="1126"/>
      <c r="AW77" s="1126"/>
      <c r="AX77" s="1126"/>
      <c r="AY77" s="1126"/>
      <c r="AZ77" s="1126"/>
      <c r="BA77" s="1126"/>
      <c r="BB77" s="1126"/>
    </row>
    <row r="78" ht="15.75" customHeight="1">
      <c r="A78" s="1129"/>
      <c r="B78" s="1130" t="s">
        <v>8846</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8847</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3200</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8848</v>
      </c>
      <c r="C80" s="1088" t="str">
        <f>HYPERLINK("https://clips.twitch.tv/TameArbitraryBurritoYouDontSay","15.00")</f>
        <v>15.00</v>
      </c>
      <c r="D80" s="1089" t="s">
        <v>244</v>
      </c>
      <c r="E80" s="1089" t="s">
        <v>947</v>
      </c>
      <c r="F80" s="1089" t="s">
        <v>8849</v>
      </c>
      <c r="G80" s="1107" t="s">
        <v>122</v>
      </c>
      <c r="H80" s="1089" t="s">
        <v>122</v>
      </c>
      <c r="I80" s="1126"/>
      <c r="J80" s="860" t="s">
        <v>1448</v>
      </c>
      <c r="K80" s="1126"/>
      <c r="L80" s="748" t="s">
        <v>8850</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8792</v>
      </c>
      <c r="B81" s="1125" t="s">
        <v>8851</v>
      </c>
      <c r="C81" s="1101" t="s">
        <v>245</v>
      </c>
      <c r="D81" s="1089" t="s">
        <v>1837</v>
      </c>
      <c r="E81" s="1126"/>
      <c r="F81" s="1126"/>
      <c r="G81" s="1126"/>
      <c r="H81" s="1126"/>
      <c r="I81" s="1090" t="str">
        <f>HYPERLINK("https://youtu.be/VjOXmvP4h2s","46.37")</f>
        <v>46.37</v>
      </c>
      <c r="J81" s="1089" t="s">
        <v>895</v>
      </c>
      <c r="K81" s="1126" t="s">
        <v>3071</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8704</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8703</v>
      </c>
      <c r="B84" s="1144"/>
      <c r="C84" s="1088" t="s">
        <v>8852</v>
      </c>
      <c r="D84" s="1145" t="s">
        <v>1618</v>
      </c>
      <c r="E84" s="1145" t="s">
        <v>8852</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8711</v>
      </c>
      <c r="B85" s="1150"/>
      <c r="C85" s="1088" t="s">
        <v>640</v>
      </c>
      <c r="D85" s="1151"/>
      <c r="E85" s="1145" t="s">
        <v>640</v>
      </c>
      <c r="F85" s="1145" t="s">
        <v>640</v>
      </c>
      <c r="G85" s="1152" t="s">
        <v>720</v>
      </c>
      <c r="H85" s="1145" t="s">
        <v>1349</v>
      </c>
      <c r="I85" s="1145" t="s">
        <v>4310</v>
      </c>
      <c r="J85" s="748" t="s">
        <v>1451</v>
      </c>
      <c r="K85" s="1146" t="s">
        <v>1666</v>
      </c>
      <c r="L85" s="748" t="s">
        <v>1008</v>
      </c>
      <c r="M85" s="1146"/>
      <c r="N85" s="1152" t="s">
        <v>8853</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3074</v>
      </c>
      <c r="AP85" s="1146"/>
      <c r="AQ85" s="1146"/>
      <c r="AR85" s="1146"/>
      <c r="AS85" s="1146"/>
      <c r="AT85" s="1146"/>
      <c r="AU85" s="1146"/>
      <c r="AV85" s="1146"/>
      <c r="AW85" s="1146"/>
      <c r="AX85" s="1146"/>
      <c r="AY85" s="1146"/>
      <c r="AZ85" s="1146"/>
      <c r="BA85" s="1146"/>
      <c r="BB85" s="1146"/>
    </row>
    <row r="86" ht="15.75" customHeight="1">
      <c r="A86" s="1149" t="s">
        <v>8714</v>
      </c>
      <c r="B86" s="1150"/>
      <c r="C86" s="1088" t="s">
        <v>1398</v>
      </c>
      <c r="D86" s="1151"/>
      <c r="E86" s="1145" t="s">
        <v>1398</v>
      </c>
      <c r="F86" s="1146"/>
      <c r="G86" s="1145" t="s">
        <v>4156</v>
      </c>
      <c r="H86" s="1146"/>
      <c r="I86" s="1153"/>
      <c r="J86" s="1145" t="s">
        <v>8854</v>
      </c>
      <c r="K86" s="1146"/>
      <c r="L86" s="1146"/>
      <c r="M86" s="1145" t="s">
        <v>3314</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8855</v>
      </c>
      <c r="B87" s="1154" t="s">
        <v>8729</v>
      </c>
      <c r="C87" s="1088" t="s">
        <v>8856</v>
      </c>
      <c r="D87" s="1151"/>
      <c r="E87" s="1145" t="s">
        <v>882</v>
      </c>
      <c r="F87" s="1146"/>
      <c r="G87" s="1145" t="s">
        <v>3328</v>
      </c>
      <c r="H87" s="1146"/>
      <c r="I87" s="1153" t="s">
        <v>3453</v>
      </c>
      <c r="J87" s="1146"/>
      <c r="K87" s="1146"/>
      <c r="L87" s="1146"/>
      <c r="M87" s="1146"/>
      <c r="N87" s="1152" t="s">
        <v>1796</v>
      </c>
      <c r="O87" s="1146"/>
      <c r="P87" s="1146"/>
      <c r="Q87" s="1146"/>
      <c r="R87" s="1146"/>
      <c r="S87" s="1145" t="s">
        <v>8856</v>
      </c>
      <c r="T87" s="1146"/>
      <c r="U87" s="1146"/>
      <c r="V87" s="1146"/>
      <c r="W87" s="1146"/>
      <c r="X87" s="1146"/>
      <c r="Y87" s="1146"/>
      <c r="Z87" s="1145" t="s">
        <v>8857</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8800</v>
      </c>
      <c r="B88" s="1155" t="s">
        <v>8858</v>
      </c>
      <c r="C88" s="1088" t="s">
        <v>1092</v>
      </c>
      <c r="D88" s="1151"/>
      <c r="E88" s="1146"/>
      <c r="F88" s="1146"/>
      <c r="G88" s="1145" t="s">
        <v>129</v>
      </c>
      <c r="H88" s="1146"/>
      <c r="I88" s="1146" t="s">
        <v>5449</v>
      </c>
      <c r="J88" s="1146"/>
      <c r="K88" s="1147" t="str">
        <f>HYPERLINK("https://youtu.be/amAFpVoAKyY","1:57.90")</f>
        <v>1:57.90</v>
      </c>
      <c r="L88" s="748" t="s">
        <v>8859</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8860</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8808</v>
      </c>
      <c r="B90" s="1155" t="s">
        <v>8861</v>
      </c>
      <c r="C90" s="1088" t="s">
        <v>877</v>
      </c>
      <c r="D90" s="1151"/>
      <c r="E90" s="1145" t="s">
        <v>877</v>
      </c>
      <c r="F90" s="1146"/>
      <c r="G90" s="1146"/>
      <c r="H90" s="1146"/>
      <c r="I90" s="1146"/>
      <c r="J90" s="1147" t="s">
        <v>1452</v>
      </c>
      <c r="K90" s="1146"/>
      <c r="L90" s="748" t="s">
        <v>7758</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8815</v>
      </c>
      <c r="B91" s="1155" t="s">
        <v>8858</v>
      </c>
      <c r="C91" s="1158" t="s">
        <v>1011</v>
      </c>
      <c r="D91" s="1151"/>
      <c r="E91" s="1146"/>
      <c r="F91" s="1146"/>
      <c r="G91" s="1152" t="s">
        <v>722</v>
      </c>
      <c r="H91" s="1146"/>
      <c r="I91" s="1146" t="s">
        <v>8862</v>
      </c>
      <c r="J91" s="1146"/>
      <c r="K91" s="1146" t="s">
        <v>1872</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8863</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8711</v>
      </c>
      <c r="B93" s="1162" t="s">
        <v>8858</v>
      </c>
      <c r="C93" s="1088" t="s">
        <v>4482</v>
      </c>
      <c r="D93" s="1145" t="s">
        <v>2828</v>
      </c>
      <c r="E93" s="1145" t="s">
        <v>2596</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8863</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8714</v>
      </c>
      <c r="B95" s="1162" t="s">
        <v>8858</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8863</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8837</v>
      </c>
      <c r="B97" s="1155" t="s">
        <v>8729</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8863</v>
      </c>
      <c r="C98" s="1088" t="s">
        <v>2371</v>
      </c>
      <c r="D98" s="1151"/>
      <c r="E98" s="1146"/>
      <c r="F98" s="1146"/>
      <c r="G98" s="1145" t="s">
        <v>724</v>
      </c>
      <c r="H98" s="1146"/>
      <c r="I98" s="1146" t="s">
        <v>8864</v>
      </c>
      <c r="J98" s="1146"/>
      <c r="K98" s="1146"/>
      <c r="L98" s="748" t="s">
        <v>2216</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8789</v>
      </c>
      <c r="B99" s="1155" t="s">
        <v>8790</v>
      </c>
      <c r="C99" s="1088" t="s">
        <v>8854</v>
      </c>
      <c r="D99" s="1145" t="s">
        <v>8854</v>
      </c>
      <c r="E99" s="1145" t="s">
        <v>423</v>
      </c>
      <c r="F99" s="1164" t="s">
        <v>2009</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8791</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3075</v>
      </c>
      <c r="AP100" s="1146"/>
      <c r="AQ100" s="1146"/>
      <c r="AR100" s="1146"/>
      <c r="AS100" s="1146"/>
      <c r="AT100" s="1146"/>
      <c r="AU100" s="1146"/>
      <c r="AV100" s="1146"/>
      <c r="AW100" s="1146"/>
      <c r="AX100" s="1146"/>
      <c r="AY100" s="1146"/>
      <c r="AZ100" s="1146"/>
      <c r="BA100" s="1146"/>
      <c r="BB100" s="1146"/>
    </row>
    <row r="101" ht="15.75" customHeight="1">
      <c r="A101" s="1143" t="s">
        <v>8792</v>
      </c>
      <c r="B101" s="1155" t="s">
        <v>8865</v>
      </c>
      <c r="C101" s="1088" t="s">
        <v>2583</v>
      </c>
      <c r="D101" s="1151"/>
      <c r="E101" s="1145" t="s">
        <v>2583</v>
      </c>
      <c r="F101" s="1146"/>
      <c r="G101" s="1146"/>
      <c r="H101" s="1146"/>
      <c r="I101" s="1146"/>
      <c r="J101" s="1145" t="s">
        <v>8866</v>
      </c>
      <c r="K101" s="1146" t="s">
        <v>4261</v>
      </c>
      <c r="L101" s="1146"/>
      <c r="M101" s="1146"/>
      <c r="N101" s="1145" t="s">
        <v>3202</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8867</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5665</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8868</v>
      </c>
      <c r="C103" s="1088" t="s">
        <v>8869</v>
      </c>
      <c r="D103" s="1145" t="s">
        <v>8869</v>
      </c>
      <c r="E103" s="1152" t="s">
        <v>320</v>
      </c>
      <c r="F103" s="1145" t="s">
        <v>647</v>
      </c>
      <c r="G103" s="1146"/>
      <c r="H103" s="1145" t="s">
        <v>8870</v>
      </c>
      <c r="I103" s="1145" t="s">
        <v>557</v>
      </c>
      <c r="J103" s="1146"/>
      <c r="K103" s="1146"/>
      <c r="L103" s="748" t="s">
        <v>3144</v>
      </c>
      <c r="M103" s="1145" t="s">
        <v>8871</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8872</v>
      </c>
      <c r="C104" s="1088" t="s">
        <v>8873</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8874</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8875</v>
      </c>
      <c r="B106" s="1144"/>
      <c r="C106" s="1088" t="s">
        <v>648</v>
      </c>
      <c r="D106" s="1151"/>
      <c r="E106" s="1145" t="s">
        <v>294</v>
      </c>
      <c r="F106" s="1145" t="s">
        <v>648</v>
      </c>
      <c r="G106" s="1152" t="s">
        <v>3359</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8876</v>
      </c>
      <c r="B109" s="1169"/>
      <c r="C109" s="1088" t="s">
        <v>8877</v>
      </c>
      <c r="D109" s="1145" t="s">
        <v>8877</v>
      </c>
      <c r="E109" s="1146"/>
      <c r="F109" s="1164"/>
      <c r="G109" s="1145" t="s">
        <v>8877</v>
      </c>
      <c r="H109" s="1146"/>
      <c r="I109" s="1146"/>
      <c r="J109" s="1146"/>
      <c r="K109" s="1146"/>
      <c r="L109" s="1146"/>
      <c r="M109" s="1146"/>
      <c r="N109" s="1146"/>
      <c r="O109" s="1152" t="s">
        <v>8878</v>
      </c>
      <c r="P109" s="1146"/>
      <c r="Q109" s="1146"/>
      <c r="R109" s="1146"/>
      <c r="S109" s="1146"/>
      <c r="T109" s="1152" t="s">
        <v>8879</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8703</v>
      </c>
      <c r="B110" s="1170" t="s">
        <v>8880</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8881</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8882</v>
      </c>
      <c r="C112" s="1088" t="s">
        <v>884</v>
      </c>
      <c r="D112" s="1151"/>
      <c r="E112" s="1159"/>
      <c r="F112" s="1159"/>
      <c r="G112" s="1159"/>
      <c r="H112" s="1159"/>
      <c r="I112" s="1160"/>
      <c r="J112" s="1145" t="s">
        <v>8165</v>
      </c>
      <c r="K112" s="1146"/>
      <c r="L112" s="748" t="s">
        <v>2315</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8883</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8714</v>
      </c>
      <c r="B114" s="1175" t="s">
        <v>8704</v>
      </c>
      <c r="C114" s="1088"/>
      <c r="D114" s="1151"/>
      <c r="E114" s="1159"/>
      <c r="F114" s="1159"/>
      <c r="G114" s="1159"/>
      <c r="H114" s="1159"/>
      <c r="I114" s="1160"/>
      <c r="J114" s="1145" t="s">
        <v>8884</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8707</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3077</v>
      </c>
      <c r="AP115" s="1146"/>
      <c r="AQ115" s="1146"/>
      <c r="AR115" s="1146"/>
      <c r="AS115" s="1146"/>
      <c r="AT115" s="1146"/>
      <c r="AU115" s="1146"/>
      <c r="AV115" s="1146"/>
      <c r="AW115" s="1146"/>
      <c r="AX115" s="1146"/>
      <c r="AY115" s="1146"/>
      <c r="AZ115" s="1146"/>
      <c r="BA115" s="1146"/>
      <c r="BB115" s="1146"/>
    </row>
    <row r="116" ht="15.75" customHeight="1">
      <c r="A116" s="1174" t="s">
        <v>8711</v>
      </c>
      <c r="B116" s="1176"/>
      <c r="C116" s="1088" t="str">
        <f>HYPERLINK("https://youtu.be/BhEMFzn21Zg","28.57")</f>
        <v>28.57</v>
      </c>
      <c r="D116" s="1151"/>
      <c r="E116" s="1145" t="s">
        <v>3005</v>
      </c>
      <c r="F116" s="1145" t="s">
        <v>367</v>
      </c>
      <c r="G116" s="1145" t="s">
        <v>143</v>
      </c>
      <c r="H116" s="1145" t="s">
        <v>557</v>
      </c>
      <c r="I116" s="1146" t="s">
        <v>956</v>
      </c>
      <c r="J116" s="1145" t="s">
        <v>1457</v>
      </c>
      <c r="K116" s="1146" t="s">
        <v>3397</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8714</v>
      </c>
      <c r="B117" s="1176"/>
      <c r="C117" s="1088" t="s">
        <v>1622</v>
      </c>
      <c r="D117" s="1145" t="s">
        <v>151</v>
      </c>
      <c r="E117" s="1145" t="s">
        <v>1130</v>
      </c>
      <c r="F117" s="1145" t="s">
        <v>8885</v>
      </c>
      <c r="G117" s="1145" t="s">
        <v>1177</v>
      </c>
      <c r="H117" s="1145" t="s">
        <v>1622</v>
      </c>
      <c r="I117" s="1146"/>
      <c r="J117" s="1145" t="s">
        <v>8886</v>
      </c>
      <c r="K117" s="1151"/>
      <c r="L117" s="1146"/>
      <c r="M117" s="1146"/>
      <c r="N117" s="1146"/>
      <c r="O117" s="1145" t="s">
        <v>1368</v>
      </c>
      <c r="P117" s="1146"/>
      <c r="Q117" s="1146"/>
      <c r="R117" s="1146"/>
      <c r="S117" s="1146"/>
      <c r="T117" s="1146"/>
      <c r="U117" s="1145" t="s">
        <v>8887</v>
      </c>
      <c r="V117" s="1146"/>
      <c r="W117" s="1146"/>
      <c r="X117" s="1146"/>
      <c r="Y117" s="1146"/>
      <c r="Z117" s="1146"/>
      <c r="AA117" s="1146"/>
      <c r="AB117" s="1146"/>
      <c r="AC117" s="1146"/>
      <c r="AD117" s="1146"/>
      <c r="AE117" s="1145" t="s">
        <v>8888</v>
      </c>
      <c r="AF117" s="1146"/>
      <c r="AG117" s="1146"/>
      <c r="AH117" s="1146"/>
      <c r="AI117" s="1146"/>
      <c r="AJ117" s="1146"/>
      <c r="AK117" s="1148"/>
      <c r="AL117" s="1146"/>
      <c r="AM117" s="1146"/>
      <c r="AN117" s="1146"/>
      <c r="AO117" s="1152" t="s">
        <v>8889</v>
      </c>
      <c r="AP117" s="1146"/>
      <c r="AQ117" s="1146"/>
      <c r="AR117" s="1146"/>
      <c r="AS117" s="1146"/>
      <c r="AT117" s="1146"/>
      <c r="AU117" s="1146"/>
      <c r="AV117" s="1146"/>
      <c r="AW117" s="1146"/>
      <c r="AX117" s="1146"/>
      <c r="AY117" s="1146"/>
      <c r="AZ117" s="1146"/>
      <c r="BA117" s="1146"/>
      <c r="BB117" s="1146"/>
    </row>
    <row r="118" ht="15.75" customHeight="1">
      <c r="A118" s="1174" t="s">
        <v>8728</v>
      </c>
      <c r="B118" s="1176" t="s">
        <v>8890</v>
      </c>
      <c r="C118" s="1088" t="s">
        <v>8891</v>
      </c>
      <c r="D118" s="1151"/>
      <c r="E118" s="1145" t="s">
        <v>8891</v>
      </c>
      <c r="F118" s="1146"/>
      <c r="G118" s="1146"/>
      <c r="H118" s="1146"/>
      <c r="I118" s="1146"/>
      <c r="J118" s="1146"/>
      <c r="K118" s="1147" t="str">
        <f>HYPERLINK("https://youtu.be/tXG5xCfHZ2E","35.72")</f>
        <v>35.72</v>
      </c>
      <c r="L118" s="1146"/>
      <c r="M118" s="1146"/>
      <c r="N118" s="1152" t="s">
        <v>4745</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8892</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8808</v>
      </c>
      <c r="B120" s="1170" t="s">
        <v>8893</v>
      </c>
      <c r="C120" s="1088" t="s">
        <v>8894</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8895</v>
      </c>
      <c r="C121" s="1088" t="s">
        <v>5205</v>
      </c>
      <c r="D121" s="1151"/>
      <c r="E121" s="1145" t="s">
        <v>6264</v>
      </c>
      <c r="F121" s="1146"/>
      <c r="G121" s="1146"/>
      <c r="H121" s="1146"/>
      <c r="I121" s="1146"/>
      <c r="J121" s="1146"/>
      <c r="K121" s="1151"/>
      <c r="L121" s="1146"/>
      <c r="M121" s="1146"/>
      <c r="N121" s="1177" t="s">
        <v>2751</v>
      </c>
      <c r="O121" s="1146"/>
      <c r="P121" s="1146"/>
      <c r="Q121" s="1146"/>
      <c r="R121" s="1146"/>
      <c r="S121" s="1146"/>
      <c r="T121" s="1145" t="s">
        <v>5205</v>
      </c>
      <c r="U121" s="1146"/>
      <c r="V121" s="1146"/>
      <c r="W121" s="1146"/>
      <c r="X121" s="1145" t="s">
        <v>2798</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8896</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2688</v>
      </c>
      <c r="AD122" s="1146"/>
      <c r="AE122" s="1146"/>
      <c r="AF122" s="1146"/>
      <c r="AG122" s="1146"/>
      <c r="AH122" s="1146"/>
      <c r="AI122" s="1146"/>
      <c r="AJ122" s="1146"/>
      <c r="AK122" s="1148"/>
      <c r="AL122" s="1146"/>
      <c r="AM122" s="1152" t="s">
        <v>8897</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8898</v>
      </c>
      <c r="C123" s="1088" t="s">
        <v>261</v>
      </c>
      <c r="D123" s="1145" t="s">
        <v>261</v>
      </c>
      <c r="E123" s="1146"/>
      <c r="F123" s="1145" t="s">
        <v>8899</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3081</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8733</v>
      </c>
      <c r="B124" s="1170" t="s">
        <v>8900</v>
      </c>
      <c r="C124" s="1088" t="s">
        <v>8901</v>
      </c>
      <c r="D124" s="1151"/>
      <c r="E124" s="1145" t="s">
        <v>8902</v>
      </c>
      <c r="F124" s="1146"/>
      <c r="G124" s="1146"/>
      <c r="H124" s="1145" t="s">
        <v>8901</v>
      </c>
      <c r="I124" s="1146"/>
      <c r="J124" s="1146"/>
      <c r="K124" s="1147" t="str">
        <f>HYPERLINK("https://youtu.be/wzsts4r5VHY","56.24")</f>
        <v>56.24</v>
      </c>
      <c r="L124" s="1145" t="s">
        <v>8903</v>
      </c>
      <c r="M124" s="1146"/>
      <c r="N124" s="1145" t="s">
        <v>3239</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8904</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8905</v>
      </c>
      <c r="C126" s="1088" t="s">
        <v>2600</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8906</v>
      </c>
      <c r="C127" s="1088" t="s">
        <v>8907</v>
      </c>
      <c r="D127" s="1151"/>
      <c r="E127" s="1145" t="s">
        <v>8907</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8908</v>
      </c>
      <c r="C128" s="1088" t="s">
        <v>8740</v>
      </c>
      <c r="D128" s="1151"/>
      <c r="E128" s="1145" t="s">
        <v>8740</v>
      </c>
      <c r="F128" s="1146"/>
      <c r="G128" s="1152" t="s">
        <v>731</v>
      </c>
      <c r="H128" s="1145" t="s">
        <v>8909</v>
      </c>
      <c r="I128" s="1146"/>
      <c r="J128" s="748" t="s">
        <v>1459</v>
      </c>
      <c r="K128" s="1146"/>
      <c r="L128" s="748" t="s">
        <v>8910</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8749</v>
      </c>
      <c r="B129" s="1170" t="s">
        <v>8911</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8912</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8711</v>
      </c>
      <c r="B131" s="1176" t="s">
        <v>8911</v>
      </c>
      <c r="C131" s="1088" t="s">
        <v>8913</v>
      </c>
      <c r="D131" s="1145" t="s">
        <v>8913</v>
      </c>
      <c r="E131" s="1145" t="s">
        <v>2221</v>
      </c>
      <c r="F131" s="1145" t="s">
        <v>8914</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8912</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8915</v>
      </c>
      <c r="S132" s="1164" t="s">
        <v>8916</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8714</v>
      </c>
      <c r="B133" s="1175" t="s">
        <v>8704</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8917</v>
      </c>
      <c r="B134" s="1175" t="s">
        <v>8918</v>
      </c>
      <c r="C134" s="1088" t="s">
        <v>7694</v>
      </c>
      <c r="D134" s="1145" t="s">
        <v>7694</v>
      </c>
      <c r="E134" s="1164"/>
      <c r="F134" s="1146"/>
      <c r="G134" s="1145" t="s">
        <v>8919</v>
      </c>
      <c r="H134" s="1179"/>
      <c r="I134" s="1164" t="s">
        <v>8920</v>
      </c>
      <c r="J134" s="1146"/>
      <c r="K134" s="1164" t="s">
        <v>8921</v>
      </c>
      <c r="L134" s="748" t="s">
        <v>1027</v>
      </c>
      <c r="M134" s="1146" t="s">
        <v>8922</v>
      </c>
      <c r="N134" s="1146"/>
      <c r="O134" s="1146"/>
      <c r="P134" s="1146"/>
      <c r="Q134" s="1146"/>
      <c r="R134" s="1146" t="s">
        <v>4043</v>
      </c>
      <c r="S134" s="1146"/>
      <c r="T134" s="1146"/>
      <c r="U134" s="1146"/>
      <c r="V134" s="1146"/>
      <c r="W134" s="1146"/>
      <c r="X134" s="1146"/>
      <c r="Y134" s="1146"/>
      <c r="Z134" s="1146"/>
      <c r="AA134" s="1146"/>
      <c r="AB134" s="1146"/>
      <c r="AC134" s="1146"/>
      <c r="AD134" s="1146"/>
      <c r="AE134" s="1146"/>
      <c r="AF134" s="1145" t="s">
        <v>5446</v>
      </c>
      <c r="AG134" s="1146"/>
      <c r="AH134" s="1146"/>
      <c r="AI134" s="1164" t="s">
        <v>6619</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8923</v>
      </c>
      <c r="C135" s="1088" t="s">
        <v>8924</v>
      </c>
      <c r="D135" s="1151"/>
      <c r="E135" s="1145" t="s">
        <v>889</v>
      </c>
      <c r="F135" s="1178"/>
      <c r="G135" s="1146"/>
      <c r="H135" s="1145" t="s">
        <v>8924</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8925</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8926</v>
      </c>
      <c r="C137" s="1088" t="s">
        <v>958</v>
      </c>
      <c r="D137" s="1151"/>
      <c r="E137" s="1146"/>
      <c r="F137" s="1145" t="s">
        <v>8927</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8928</v>
      </c>
      <c r="B138" s="1175" t="s">
        <v>8918</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8923</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8925</v>
      </c>
      <c r="C140" s="1088" t="s">
        <v>4921</v>
      </c>
      <c r="D140" s="1178"/>
      <c r="E140" s="1178"/>
      <c r="F140" s="1146"/>
      <c r="G140" s="1146"/>
      <c r="H140" s="1146"/>
      <c r="I140" s="1145" t="s">
        <v>4921</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8926</v>
      </c>
      <c r="C141" s="1088" t="s">
        <v>5213</v>
      </c>
      <c r="D141" s="1178"/>
      <c r="E141" s="1178"/>
      <c r="F141" s="1145" t="s">
        <v>1783</v>
      </c>
      <c r="G141" s="1146"/>
      <c r="H141" s="1146"/>
      <c r="I141" s="1145" t="s">
        <v>5213</v>
      </c>
      <c r="J141" s="1145" t="s">
        <v>5602</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8929</v>
      </c>
      <c r="B142" s="1175" t="s">
        <v>8930</v>
      </c>
      <c r="C142" s="1088" t="s">
        <v>8931</v>
      </c>
      <c r="D142" s="1178"/>
      <c r="E142" s="1145" t="s">
        <v>8931</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8932</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8933</v>
      </c>
      <c r="B144" s="1175" t="s">
        <v>8934</v>
      </c>
      <c r="C144" s="1088" t="s">
        <v>8935</v>
      </c>
      <c r="D144" s="1178"/>
      <c r="E144" s="1178"/>
      <c r="F144" s="1145" t="s">
        <v>1480</v>
      </c>
      <c r="G144" s="1146"/>
      <c r="H144" s="1146"/>
      <c r="I144" s="1145" t="s">
        <v>8936</v>
      </c>
      <c r="J144" s="1145" t="s">
        <v>8937</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8938</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8939</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8940</v>
      </c>
      <c r="C147" s="1088" t="s">
        <v>5211</v>
      </c>
      <c r="D147" s="1178"/>
      <c r="E147" s="1178"/>
      <c r="F147" s="1145" t="s">
        <v>8941</v>
      </c>
      <c r="G147" s="1146"/>
      <c r="H147" s="1145"/>
      <c r="I147" s="1146"/>
      <c r="J147" s="1146"/>
      <c r="K147" s="1146"/>
      <c r="L147" s="1146"/>
      <c r="M147" s="1178"/>
      <c r="N147" s="1146"/>
      <c r="O147" s="1146"/>
      <c r="P147" s="1145" t="s">
        <v>5211</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8728</v>
      </c>
      <c r="B148" s="1175"/>
      <c r="C148" s="1088" t="s">
        <v>1103</v>
      </c>
      <c r="D148" s="1145" t="s">
        <v>8942</v>
      </c>
      <c r="E148" s="1145" t="s">
        <v>8943</v>
      </c>
      <c r="F148" s="1146"/>
      <c r="G148" s="1146"/>
      <c r="H148" s="1146"/>
      <c r="I148" s="1146"/>
      <c r="J148" s="1146"/>
      <c r="K148" s="1146"/>
      <c r="L148" s="1146"/>
      <c r="M148" s="1178"/>
      <c r="N148" s="1152" t="s">
        <v>3445</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8789</v>
      </c>
      <c r="B149" s="1180" t="s">
        <v>8944</v>
      </c>
      <c r="C149" s="1088" t="s">
        <v>2516</v>
      </c>
      <c r="D149" s="1151"/>
      <c r="E149" s="1145" t="s">
        <v>2516</v>
      </c>
      <c r="F149" s="1146"/>
      <c r="G149" s="1146"/>
      <c r="H149" s="1145" t="s">
        <v>2516</v>
      </c>
      <c r="I149" s="1146"/>
      <c r="J149" s="1145" t="s">
        <v>4112</v>
      </c>
      <c r="K149" s="1146"/>
      <c r="L149" s="1146"/>
      <c r="M149" s="1146"/>
      <c r="N149" s="1164" t="s">
        <v>8945</v>
      </c>
      <c r="O149" s="1145" t="s">
        <v>2516</v>
      </c>
      <c r="P149" s="1146"/>
      <c r="Q149" s="1146"/>
      <c r="R149" s="1146"/>
      <c r="S149" s="1146"/>
      <c r="T149" s="1146"/>
      <c r="U149" s="1145" t="s">
        <v>2516</v>
      </c>
      <c r="V149" s="1146"/>
      <c r="W149" s="1146"/>
      <c r="X149" s="1146"/>
      <c r="Y149" s="1146"/>
      <c r="Z149" s="1146"/>
      <c r="AA149" s="1145" t="s">
        <v>4608</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8946</v>
      </c>
      <c r="C150" s="1088" t="s">
        <v>1622</v>
      </c>
      <c r="D150" s="1145" t="s">
        <v>8947</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8792</v>
      </c>
      <c r="B151" s="1169"/>
      <c r="C151" s="1088" t="s">
        <v>8948</v>
      </c>
      <c r="D151" s="1151"/>
      <c r="E151" s="1146"/>
      <c r="F151" s="1146"/>
      <c r="G151" s="1152" t="s">
        <v>734</v>
      </c>
      <c r="H151" s="1146"/>
      <c r="I151" s="1159"/>
      <c r="J151" s="1146"/>
      <c r="K151" s="1146"/>
      <c r="L151" s="1145" t="s">
        <v>8948</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8949</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8950</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8951</v>
      </c>
      <c r="B155" s="1186" t="s">
        <v>8952</v>
      </c>
      <c r="C155" s="1088" t="s">
        <v>8953</v>
      </c>
      <c r="D155" s="1089" t="s">
        <v>8953</v>
      </c>
      <c r="E155" s="1089" t="s">
        <v>8954</v>
      </c>
      <c r="F155" s="1089" t="s">
        <v>8954</v>
      </c>
      <c r="G155" s="1089" t="s">
        <v>8954</v>
      </c>
      <c r="H155" s="1126"/>
      <c r="I155" s="1126"/>
      <c r="J155" s="1089" t="s">
        <v>8955</v>
      </c>
      <c r="K155" s="1127"/>
      <c r="L155" s="1089" t="s">
        <v>8954</v>
      </c>
      <c r="M155" s="1126"/>
      <c r="N155" s="1126"/>
      <c r="O155" s="1089" t="s">
        <v>8956</v>
      </c>
      <c r="P155" s="1126"/>
      <c r="Q155" s="1126"/>
      <c r="R155" s="1126"/>
      <c r="S155" s="1126"/>
      <c r="T155" s="1126"/>
      <c r="U155" s="1126"/>
      <c r="V155" s="1126"/>
      <c r="W155" s="1126"/>
      <c r="X155" s="1126"/>
      <c r="Y155" s="1126"/>
      <c r="Z155" s="1107" t="s">
        <v>8957</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8958</v>
      </c>
      <c r="C156" s="1088" t="s">
        <v>8959</v>
      </c>
      <c r="D156" s="1089" t="s">
        <v>8959</v>
      </c>
      <c r="E156" s="1126"/>
      <c r="F156" s="1126"/>
      <c r="G156" s="1126"/>
      <c r="H156" s="1126"/>
      <c r="I156" s="1126"/>
      <c r="J156" s="1096"/>
      <c r="K156" s="1127"/>
      <c r="L156" s="1126"/>
      <c r="M156" s="1089" t="s">
        <v>8959</v>
      </c>
      <c r="N156" s="1126"/>
      <c r="O156" s="1126"/>
      <c r="P156" s="1126"/>
      <c r="Q156" s="1126"/>
      <c r="R156" s="1126"/>
      <c r="S156" s="1126"/>
      <c r="T156" s="1089" t="s">
        <v>8953</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8960</v>
      </c>
      <c r="B157" s="1186" t="s">
        <v>8704</v>
      </c>
      <c r="C157" s="1088" t="s">
        <v>8961</v>
      </c>
      <c r="D157" s="1089" t="s">
        <v>8961</v>
      </c>
      <c r="E157" s="1126"/>
      <c r="F157" s="1126"/>
      <c r="G157" s="1089" t="s">
        <v>4773</v>
      </c>
      <c r="H157" s="1126"/>
      <c r="I157" s="1126"/>
      <c r="J157" s="1089" t="s">
        <v>3038</v>
      </c>
      <c r="K157" s="1127"/>
      <c r="L157" s="1126"/>
      <c r="M157" s="1089" t="s">
        <v>2356</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8962</v>
      </c>
      <c r="B158" s="1190" t="s">
        <v>8704</v>
      </c>
      <c r="C158" s="1088" t="s">
        <v>8963</v>
      </c>
      <c r="D158" s="1089" t="s">
        <v>6435</v>
      </c>
      <c r="E158" s="1089" t="s">
        <v>8963</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8707</v>
      </c>
      <c r="B159" s="1191" t="s">
        <v>8964</v>
      </c>
      <c r="C159" s="1088" t="s">
        <v>8965</v>
      </c>
      <c r="D159" s="1131"/>
      <c r="E159" s="1126"/>
      <c r="F159" s="1126"/>
      <c r="G159" s="1096"/>
      <c r="H159" s="1107"/>
      <c r="I159" s="1126"/>
      <c r="J159" s="1126"/>
      <c r="K159" s="1127"/>
      <c r="L159" s="1089" t="s">
        <v>8965</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8966</v>
      </c>
      <c r="C160" s="1088" t="s">
        <v>3952</v>
      </c>
      <c r="D160" s="1089" t="s">
        <v>3952</v>
      </c>
      <c r="E160" s="1089" t="s">
        <v>8967</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8711</v>
      </c>
      <c r="B161" s="1193" t="s">
        <v>8968</v>
      </c>
      <c r="C161" s="1088" t="s">
        <v>8969</v>
      </c>
      <c r="D161" s="1096"/>
      <c r="E161" s="1089" t="s">
        <v>8969</v>
      </c>
      <c r="F161" s="1126"/>
      <c r="G161" s="1126"/>
      <c r="H161" s="1126"/>
      <c r="I161" s="1126"/>
      <c r="J161" s="1096"/>
      <c r="K161" s="1126"/>
      <c r="L161" s="1089" t="s">
        <v>3804</v>
      </c>
      <c r="M161" s="1126"/>
      <c r="N161" s="1126"/>
      <c r="O161" s="1126"/>
      <c r="P161" s="1126"/>
      <c r="Q161" s="1126"/>
      <c r="R161" s="1126"/>
      <c r="S161" s="1126"/>
      <c r="T161" s="1126"/>
      <c r="U161" s="1126"/>
      <c r="V161" s="1126"/>
      <c r="W161" s="1126"/>
      <c r="X161" s="1107" t="s">
        <v>8970</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8971</v>
      </c>
      <c r="C162" s="1088" t="s">
        <v>8972</v>
      </c>
      <c r="D162" s="1089" t="s">
        <v>8972</v>
      </c>
      <c r="E162" s="1089" t="s">
        <v>8973</v>
      </c>
      <c r="F162" s="1089" t="s">
        <v>4944</v>
      </c>
      <c r="G162" s="1089" t="s">
        <v>8973</v>
      </c>
      <c r="H162" s="1089" t="s">
        <v>1361</v>
      </c>
      <c r="I162" s="1126" t="s">
        <v>4987</v>
      </c>
      <c r="J162" s="748" t="s">
        <v>1466</v>
      </c>
      <c r="K162" s="1126" t="s">
        <v>1268</v>
      </c>
      <c r="L162" s="748" t="s">
        <v>3183</v>
      </c>
      <c r="M162" s="1126"/>
      <c r="N162" s="1089" t="s">
        <v>3447</v>
      </c>
      <c r="O162" s="1126"/>
      <c r="P162" s="1126"/>
      <c r="Q162" s="1126"/>
      <c r="R162" s="1126" t="s">
        <v>8974</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8975</v>
      </c>
      <c r="C163" s="1088" t="s">
        <v>2508</v>
      </c>
      <c r="D163" s="1090" t="str">
        <f>HYPERLINK("https://youtu.be/mULl021u2oE","33.61")</f>
        <v>33.61</v>
      </c>
      <c r="E163" s="1126"/>
      <c r="F163" s="1089" t="s">
        <v>8976</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8977</v>
      </c>
      <c r="B164" s="1193" t="s">
        <v>8809</v>
      </c>
      <c r="C164" s="1088" t="s">
        <v>3672</v>
      </c>
      <c r="D164" s="1131"/>
      <c r="E164" s="1089" t="s">
        <v>3672</v>
      </c>
      <c r="F164" s="1127"/>
      <c r="G164" s="1089" t="s">
        <v>8978</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8979</v>
      </c>
      <c r="C165" s="1088" t="s">
        <v>8980</v>
      </c>
      <c r="D165" s="1089" t="s">
        <v>8980</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8981</v>
      </c>
      <c r="B166" s="1193" t="s">
        <v>8809</v>
      </c>
      <c r="C166" s="1088" t="s">
        <v>8982</v>
      </c>
      <c r="D166" s="1131"/>
      <c r="E166" s="1089" t="s">
        <v>8982</v>
      </c>
      <c r="F166" s="1127"/>
      <c r="G166" s="1104"/>
      <c r="H166" s="1126"/>
      <c r="I166" s="1127"/>
      <c r="J166" s="1126"/>
      <c r="K166" s="1126"/>
      <c r="L166" s="1089" t="s">
        <v>8983</v>
      </c>
      <c r="M166" s="1126"/>
      <c r="N166" s="1126"/>
      <c r="O166" s="1126"/>
      <c r="P166" s="1126"/>
      <c r="Q166" s="1126"/>
      <c r="R166" s="1126"/>
      <c r="S166" s="1126"/>
      <c r="T166" s="1126"/>
      <c r="U166" s="1126"/>
      <c r="V166" s="1126"/>
      <c r="W166" s="1126"/>
      <c r="X166" s="1107" t="s">
        <v>8984</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8979</v>
      </c>
      <c r="C167" s="1088" t="s">
        <v>8985</v>
      </c>
      <c r="D167" s="1089" t="s">
        <v>8985</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8985</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8728</v>
      </c>
      <c r="B168" s="1193" t="s">
        <v>8704</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8986</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8716</v>
      </c>
      <c r="B169" s="1191" t="s">
        <v>8987</v>
      </c>
      <c r="C169" s="1088"/>
      <c r="D169" s="1131"/>
      <c r="E169" s="1126"/>
      <c r="F169" s="1126"/>
      <c r="G169" s="1126"/>
      <c r="H169" s="1126"/>
      <c r="I169" s="1126"/>
      <c r="J169" s="1126"/>
      <c r="K169" s="1127" t="s">
        <v>3818</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8988</v>
      </c>
      <c r="C170" s="1088" t="s">
        <v>8989</v>
      </c>
      <c r="D170" s="1131"/>
      <c r="E170" s="1126"/>
      <c r="F170" s="1126"/>
      <c r="G170" s="1126"/>
      <c r="H170" s="1126"/>
      <c r="I170" s="1096"/>
      <c r="J170" s="1089" t="s">
        <v>4964</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8990</v>
      </c>
      <c r="C171" s="1088" t="s">
        <v>699</v>
      </c>
      <c r="D171" s="1131"/>
      <c r="E171" s="1089" t="s">
        <v>699</v>
      </c>
      <c r="F171" s="1126"/>
      <c r="G171" s="1126"/>
      <c r="H171" s="1126"/>
      <c r="I171" s="1089" t="str">
        <f>HYPERLINK("https://clips.twitch.tv/WealthyNiceSalamanderOpieOP","24.62")</f>
        <v>24.62</v>
      </c>
      <c r="J171" s="1126"/>
      <c r="K171" s="1127" t="s">
        <v>8991</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8992</v>
      </c>
      <c r="C172" s="1088" t="s">
        <v>382</v>
      </c>
      <c r="D172" s="1131"/>
      <c r="E172" s="1126"/>
      <c r="F172" s="1126"/>
      <c r="G172" s="1089" t="s">
        <v>739</v>
      </c>
      <c r="H172" s="1089" t="s">
        <v>699</v>
      </c>
      <c r="I172" s="1126"/>
      <c r="J172" s="748" t="s">
        <v>1467</v>
      </c>
      <c r="K172" s="1126"/>
      <c r="L172" s="748" t="s">
        <v>8993</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8711</v>
      </c>
      <c r="B173" s="1193" t="s">
        <v>8987</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8988</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8990</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8992</v>
      </c>
      <c r="C176" s="1088" t="s">
        <v>8994</v>
      </c>
      <c r="D176" s="1131"/>
      <c r="E176" s="1126"/>
      <c r="F176" s="1126"/>
      <c r="G176" s="1104"/>
      <c r="H176" s="1126"/>
      <c r="I176" s="1126"/>
      <c r="J176" s="1126"/>
      <c r="K176" s="1126"/>
      <c r="L176" s="1126"/>
      <c r="M176" s="1089" t="s">
        <v>8994</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8815</v>
      </c>
      <c r="B177" s="1198" t="s">
        <v>8995</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8996</v>
      </c>
      <c r="C178" s="1088" t="s">
        <v>2357</v>
      </c>
      <c r="D178" s="1131"/>
      <c r="E178" s="1089" t="s">
        <v>2357</v>
      </c>
      <c r="F178" s="1126"/>
      <c r="G178" s="1089" t="str">
        <f>HYPERLINK("https://clips.twitch.tv/FamousDarkDadKappa","52.10")</f>
        <v>52.10</v>
      </c>
      <c r="H178" s="1126"/>
      <c r="I178" s="1126"/>
      <c r="J178" s="1089" t="s">
        <v>2335</v>
      </c>
      <c r="K178" s="1127" t="s">
        <v>3758</v>
      </c>
      <c r="L178" s="1126"/>
      <c r="M178" s="1089" t="s">
        <v>4441</v>
      </c>
      <c r="N178" s="1089" t="s">
        <v>3448</v>
      </c>
      <c r="O178" s="1126"/>
      <c r="P178" s="1126"/>
      <c r="Q178" s="1126"/>
      <c r="R178" s="1126" t="s">
        <v>8997</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8998</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8999</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8711</v>
      </c>
      <c r="B181" s="1193" t="s">
        <v>8995</v>
      </c>
      <c r="C181" s="1088" t="s">
        <v>4163</v>
      </c>
      <c r="D181" s="1107"/>
      <c r="E181" s="1096" t="s">
        <v>5214</v>
      </c>
      <c r="F181" s="1126"/>
      <c r="G181" s="1127"/>
      <c r="H181" s="1126"/>
      <c r="I181" s="1126"/>
      <c r="J181" s="1096"/>
      <c r="K181" s="1126"/>
      <c r="L181" s="1089" t="s">
        <v>4962</v>
      </c>
      <c r="M181" s="1126"/>
      <c r="N181" s="1126"/>
      <c r="O181" s="1126"/>
      <c r="P181" s="1126"/>
      <c r="Q181" s="1126"/>
      <c r="R181" s="1126"/>
      <c r="S181" s="1126"/>
      <c r="T181" s="1126"/>
      <c r="U181" s="1126"/>
      <c r="V181" s="1126"/>
      <c r="W181" s="1126"/>
      <c r="X181" s="1089" t="s">
        <v>9000</v>
      </c>
      <c r="Y181" s="1126"/>
      <c r="Z181" s="1126"/>
      <c r="AA181" s="1126"/>
      <c r="AB181" s="1089" t="s">
        <v>4163</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8996</v>
      </c>
      <c r="C182" s="1088" t="s">
        <v>9001</v>
      </c>
      <c r="D182" s="1107" t="s">
        <v>3050</v>
      </c>
      <c r="E182" s="1089" t="s">
        <v>9001</v>
      </c>
      <c r="F182" s="1126"/>
      <c r="G182" s="1127" t="s">
        <v>3050</v>
      </c>
      <c r="H182" s="1126"/>
      <c r="I182" s="1126" t="s">
        <v>9002</v>
      </c>
      <c r="J182" s="1089" t="s">
        <v>9003</v>
      </c>
      <c r="K182" s="1126" t="s">
        <v>9004</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8998</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8999</v>
      </c>
      <c r="C184" s="1088" t="s">
        <v>1217</v>
      </c>
      <c r="D184" s="1089" t="s">
        <v>1217</v>
      </c>
      <c r="E184" s="1126"/>
      <c r="F184" s="1089" t="s">
        <v>9005</v>
      </c>
      <c r="G184" s="1131"/>
      <c r="H184" s="1089" t="s">
        <v>3148</v>
      </c>
      <c r="I184" s="1126" t="s">
        <v>964</v>
      </c>
      <c r="J184" s="1126"/>
      <c r="K184" s="1126" t="s">
        <v>4744</v>
      </c>
      <c r="L184" s="1089" t="s">
        <v>9006</v>
      </c>
      <c r="M184" s="1126"/>
      <c r="N184" s="1089" t="s">
        <v>3304</v>
      </c>
      <c r="O184" s="1126"/>
      <c r="P184" s="1107" t="s">
        <v>1893</v>
      </c>
      <c r="Q184" s="1126"/>
      <c r="R184" s="1126"/>
      <c r="S184" s="1126"/>
      <c r="T184" s="1126"/>
      <c r="U184" s="1126"/>
      <c r="V184" s="1089" t="s">
        <v>3148</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8977</v>
      </c>
      <c r="B185" s="1193" t="s">
        <v>8704</v>
      </c>
      <c r="C185" s="1088" t="s">
        <v>265</v>
      </c>
      <c r="D185" s="1089" t="s">
        <v>265</v>
      </c>
      <c r="E185" s="1089" t="s">
        <v>9007</v>
      </c>
      <c r="F185" s="1126"/>
      <c r="G185" s="1089" t="s">
        <v>9008</v>
      </c>
      <c r="H185" s="1126"/>
      <c r="I185" s="1126"/>
      <c r="J185" s="1089" t="s">
        <v>9009</v>
      </c>
      <c r="K185" s="1131"/>
      <c r="L185" s="1126"/>
      <c r="M185" s="1126"/>
      <c r="N185" s="1126"/>
      <c r="O185" s="1126"/>
      <c r="P185" s="1107" t="s">
        <v>9010</v>
      </c>
      <c r="Q185" s="1126"/>
      <c r="R185" s="1126"/>
      <c r="S185" s="1126"/>
      <c r="T185" s="1089" t="s">
        <v>9010</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9011</v>
      </c>
      <c r="B186" s="1199" t="s">
        <v>8704</v>
      </c>
      <c r="C186" s="1088" t="s">
        <v>9012</v>
      </c>
      <c r="D186" s="1089" t="s">
        <v>9012</v>
      </c>
      <c r="E186" s="1089" t="s">
        <v>9013</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8728</v>
      </c>
      <c r="B187" s="1193" t="s">
        <v>8704</v>
      </c>
      <c r="C187" s="1088" t="s">
        <v>601</v>
      </c>
      <c r="D187" s="1089" t="s">
        <v>601</v>
      </c>
      <c r="E187" s="1089" t="s">
        <v>601</v>
      </c>
      <c r="F187" s="1126"/>
      <c r="G187" s="1107" t="s">
        <v>3077</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089" t="s">
        <v>3617</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9014</v>
      </c>
      <c r="B188" s="1191" t="s">
        <v>9015</v>
      </c>
      <c r="C188" s="1088" t="s">
        <v>9016</v>
      </c>
      <c r="D188" s="1089" t="s">
        <v>9016</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8714</v>
      </c>
      <c r="B189" s="1193" t="s">
        <v>8704</v>
      </c>
      <c r="C189" s="1088" t="s">
        <v>9017</v>
      </c>
      <c r="D189" s="1089" t="s">
        <v>9017</v>
      </c>
      <c r="E189" s="1126"/>
      <c r="F189" s="1126"/>
      <c r="G189" s="1127" t="s">
        <v>604</v>
      </c>
      <c r="H189" s="1104"/>
      <c r="I189" s="1126"/>
      <c r="J189" s="1089" t="s">
        <v>2383</v>
      </c>
      <c r="K189" s="1126"/>
      <c r="L189" s="1126"/>
      <c r="M189" s="1126"/>
      <c r="N189" s="1126"/>
      <c r="O189" s="1089" t="s">
        <v>9018</v>
      </c>
      <c r="P189" s="1089" t="s">
        <v>9019</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8789</v>
      </c>
      <c r="B190" s="1191" t="s">
        <v>8845</v>
      </c>
      <c r="C190" s="1088" t="s">
        <v>4494</v>
      </c>
      <c r="D190" s="1131"/>
      <c r="E190" s="1089" t="s">
        <v>4494</v>
      </c>
      <c r="F190" s="1126"/>
      <c r="G190" s="1126"/>
      <c r="H190" s="1089" t="s">
        <v>9020</v>
      </c>
      <c r="I190" s="1126"/>
      <c r="J190" s="1089" t="s">
        <v>9021</v>
      </c>
      <c r="K190" s="1126" t="s">
        <v>9022</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9023</v>
      </c>
      <c r="C191" s="1088" t="s">
        <v>387</v>
      </c>
      <c r="D191" s="1131"/>
      <c r="E191" s="1126"/>
      <c r="F191" s="1089" t="s">
        <v>669</v>
      </c>
      <c r="G191" s="1089" t="s">
        <v>745</v>
      </c>
      <c r="H191" s="1089" t="s">
        <v>1274</v>
      </c>
      <c r="I191" s="1126"/>
      <c r="J191" s="1089" t="s">
        <v>276</v>
      </c>
      <c r="K191" s="1126"/>
      <c r="L191" s="1126"/>
      <c r="M191" s="1089" t="s">
        <v>8725</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3084</v>
      </c>
      <c r="AP191" s="1126"/>
      <c r="AQ191" s="1126"/>
      <c r="AR191" s="1126"/>
      <c r="AS191" s="1126"/>
      <c r="AT191" s="1126"/>
      <c r="AU191" s="1126"/>
      <c r="AV191" s="1126"/>
      <c r="AW191" s="1126"/>
      <c r="AX191" s="1126"/>
      <c r="AY191" s="1126"/>
      <c r="AZ191" s="1126"/>
      <c r="BA191" s="1126"/>
      <c r="BB191" s="1126"/>
    </row>
    <row r="192" ht="15.75" customHeight="1">
      <c r="A192" s="1185" t="s">
        <v>8792</v>
      </c>
      <c r="B192" s="1191" t="s">
        <v>9024</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9025</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8703</v>
      </c>
      <c r="B195" s="1206"/>
      <c r="C195" s="1088" t="s">
        <v>392</v>
      </c>
      <c r="D195" s="1151"/>
      <c r="E195" s="1145" t="s">
        <v>241</v>
      </c>
      <c r="F195" s="1145" t="s">
        <v>555</v>
      </c>
      <c r="G195" s="1145" t="s">
        <v>748</v>
      </c>
      <c r="H195" s="1145" t="s">
        <v>1366</v>
      </c>
      <c r="I195" s="1146" t="s">
        <v>9026</v>
      </c>
      <c r="J195" s="748" t="s">
        <v>1473</v>
      </c>
      <c r="K195" s="1164" t="s">
        <v>8836</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3085</v>
      </c>
      <c r="AP195" s="1146"/>
      <c r="AQ195" s="1146"/>
      <c r="AR195" s="1146"/>
      <c r="AS195" s="1146"/>
      <c r="AT195" s="1146"/>
      <c r="AU195" s="1146"/>
      <c r="AV195" s="1146"/>
      <c r="AW195" s="1146"/>
      <c r="AX195" s="1146"/>
      <c r="AY195" s="1146"/>
      <c r="AZ195" s="1146"/>
      <c r="BA195" s="1146"/>
      <c r="BB195" s="1146"/>
    </row>
    <row r="196" ht="15.75" customHeight="1">
      <c r="A196" s="1205" t="s">
        <v>8800</v>
      </c>
      <c r="B196" s="1207" t="s">
        <v>9027</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5665</v>
      </c>
      <c r="O196" s="1146"/>
      <c r="P196" s="1146"/>
      <c r="Q196" s="1146" t="s">
        <v>2964</v>
      </c>
      <c r="R196" s="1146" t="s">
        <v>8914</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8808</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9028</v>
      </c>
      <c r="L197" s="1146"/>
      <c r="M197" s="1146"/>
      <c r="N197" s="1145" t="s">
        <v>5273</v>
      </c>
      <c r="O197" s="1146"/>
      <c r="P197" s="1146"/>
      <c r="Q197" s="1146"/>
      <c r="R197" s="1146" t="s">
        <v>9029</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8815</v>
      </c>
      <c r="B198" s="1207" t="s">
        <v>9030</v>
      </c>
      <c r="C198" s="1088" t="s">
        <v>9031</v>
      </c>
      <c r="D198" s="1151"/>
      <c r="E198" s="1145" t="s">
        <v>9032</v>
      </c>
      <c r="F198" s="1145" t="s">
        <v>675</v>
      </c>
      <c r="G198" s="1152" t="s">
        <v>750</v>
      </c>
      <c r="H198" s="1146"/>
      <c r="I198" s="1146"/>
      <c r="J198" s="748" t="s">
        <v>1476</v>
      </c>
      <c r="K198" s="1146"/>
      <c r="L198" s="748" t="s">
        <v>1045</v>
      </c>
      <c r="M198" s="1145" t="s">
        <v>9031</v>
      </c>
      <c r="N198" s="1146"/>
      <c r="O198" s="1146"/>
      <c r="P198" s="1146"/>
      <c r="Q198" s="1146"/>
      <c r="R198" s="1146" t="s">
        <v>9033</v>
      </c>
      <c r="S198" s="1146"/>
      <c r="T198" s="1146"/>
      <c r="U198" s="1146"/>
      <c r="V198" s="1146"/>
      <c r="W198" s="1179" t="s">
        <v>9034</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9035</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6732</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9036</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8711</v>
      </c>
      <c r="B201" s="1213" t="s">
        <v>9030</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9037</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9035</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9036</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8714</v>
      </c>
      <c r="B204" s="1213" t="s">
        <v>8704</v>
      </c>
      <c r="C204" s="1088" t="s">
        <v>9038</v>
      </c>
      <c r="E204" s="1145" t="s">
        <v>9038</v>
      </c>
      <c r="F204" s="1146"/>
      <c r="H204" s="1146"/>
      <c r="I204" s="1146"/>
      <c r="J204" s="1145" t="s">
        <v>8945</v>
      </c>
      <c r="K204" s="1146"/>
      <c r="L204" s="1146"/>
      <c r="M204" s="1146"/>
      <c r="N204" s="1146"/>
      <c r="P204" s="1145" t="s">
        <v>2516</v>
      </c>
      <c r="Q204" s="1146"/>
      <c r="R204" s="1146"/>
      <c r="S204" s="1146"/>
      <c r="T204" s="1146"/>
      <c r="U204" s="1146"/>
      <c r="V204" s="1146"/>
      <c r="W204" s="1145" t="s">
        <v>8824</v>
      </c>
      <c r="X204" s="1146"/>
      <c r="Y204" s="1146"/>
      <c r="Z204" s="1152" t="s">
        <v>9039</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9040</v>
      </c>
      <c r="C205" s="1088" t="s">
        <v>566</v>
      </c>
      <c r="D205" s="1145" t="s">
        <v>566</v>
      </c>
      <c r="E205" s="1159"/>
      <c r="F205" s="1146"/>
      <c r="G205" s="1145" t="s">
        <v>9041</v>
      </c>
      <c r="H205" s="1146"/>
      <c r="I205" s="1146"/>
      <c r="J205" s="1145" t="s">
        <v>9042</v>
      </c>
      <c r="K205" s="1146"/>
      <c r="L205" s="1146"/>
      <c r="M205" s="1146"/>
      <c r="N205" s="1146"/>
      <c r="O205" s="1145" t="s">
        <v>914</v>
      </c>
      <c r="P205" s="1146"/>
      <c r="Q205" s="1146"/>
      <c r="R205" s="1146"/>
      <c r="S205" s="1146"/>
      <c r="T205" s="1146"/>
      <c r="U205" s="1146"/>
      <c r="V205" s="1146"/>
      <c r="W205" s="1152" t="s">
        <v>9043</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8801</v>
      </c>
      <c r="C206" s="1088" t="s">
        <v>9044</v>
      </c>
      <c r="D206" s="1151"/>
      <c r="E206" s="1146"/>
      <c r="F206" s="1146"/>
      <c r="G206" s="1146"/>
      <c r="H206" s="1146"/>
      <c r="I206" s="1146" t="s">
        <v>9045</v>
      </c>
      <c r="J206" s="1146"/>
      <c r="K206" s="1146" t="s">
        <v>3735</v>
      </c>
      <c r="L206" s="1145" t="s">
        <v>9044</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8749</v>
      </c>
      <c r="B207" s="1207" t="s">
        <v>9046</v>
      </c>
      <c r="C207" s="1088" t="s">
        <v>9047</v>
      </c>
      <c r="D207" s="1151"/>
      <c r="E207" s="1145" t="s">
        <v>9047</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9048</v>
      </c>
      <c r="C208" s="1088" t="s">
        <v>2849</v>
      </c>
      <c r="D208" s="1151"/>
      <c r="E208" s="1179" t="s">
        <v>909</v>
      </c>
      <c r="F208" s="1146"/>
      <c r="G208" s="1146"/>
      <c r="H208" s="1145" t="s">
        <v>1369</v>
      </c>
      <c r="I208" s="1146" t="s">
        <v>4960</v>
      </c>
      <c r="J208" s="1145" t="s">
        <v>1369</v>
      </c>
      <c r="K208" s="1146" t="s">
        <v>3345</v>
      </c>
      <c r="L208" s="748" t="s">
        <v>4860</v>
      </c>
      <c r="M208" s="1145" t="s">
        <v>2849</v>
      </c>
      <c r="N208" s="1146"/>
      <c r="O208" s="1145" t="s">
        <v>2532</v>
      </c>
      <c r="P208" s="1146"/>
      <c r="Q208" s="1146"/>
      <c r="R208" s="1146" t="s">
        <v>5270</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9049</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8711</v>
      </c>
      <c r="B210" s="1215" t="s">
        <v>9050</v>
      </c>
      <c r="C210" s="1088" t="s">
        <v>5193</v>
      </c>
      <c r="D210" s="1151"/>
      <c r="E210" s="1145" t="s">
        <v>5193</v>
      </c>
      <c r="F210" s="1146"/>
      <c r="G210" s="1146"/>
      <c r="H210" s="1146"/>
      <c r="I210" s="1146"/>
      <c r="J210" s="1146"/>
      <c r="K210" s="1146"/>
      <c r="L210" s="1146"/>
      <c r="M210" s="1146"/>
      <c r="N210" s="1164" t="s">
        <v>9051</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9052</v>
      </c>
      <c r="C211" s="1088" t="s">
        <v>3297</v>
      </c>
      <c r="D211" s="1145" t="s">
        <v>3297</v>
      </c>
      <c r="E211" s="1145" t="s">
        <v>4857</v>
      </c>
      <c r="F211" s="1146"/>
      <c r="G211" s="1146"/>
      <c r="H211" s="1146"/>
      <c r="I211" s="1146"/>
      <c r="J211" s="1146"/>
      <c r="K211" s="1146"/>
      <c r="L211" s="1146"/>
      <c r="M211" s="1146"/>
      <c r="N211" s="1146"/>
      <c r="O211" s="1146"/>
      <c r="P211" s="1146"/>
      <c r="Q211" s="1126"/>
      <c r="R211" s="1146"/>
      <c r="S211" s="1146"/>
      <c r="T211" s="1146"/>
      <c r="U211" s="1146"/>
      <c r="V211" s="1146"/>
      <c r="W211" s="1146"/>
      <c r="X211" s="1178" t="s">
        <v>3218</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9053</v>
      </c>
      <c r="C212" s="1088" t="s">
        <v>3941</v>
      </c>
      <c r="D212" s="1151"/>
      <c r="E212" s="1145" t="s">
        <v>3941</v>
      </c>
      <c r="F212" s="1146"/>
      <c r="G212" s="1146"/>
      <c r="H212" s="1159"/>
      <c r="I212" s="1146" t="s">
        <v>2289</v>
      </c>
      <c r="J212" s="1145" t="s">
        <v>1477</v>
      </c>
      <c r="K212" s="1146" t="s">
        <v>9054</v>
      </c>
      <c r="L212" s="1146"/>
      <c r="M212" s="1146"/>
      <c r="N212" s="1145" t="s">
        <v>2666</v>
      </c>
      <c r="O212" s="1146"/>
      <c r="P212" s="1146"/>
      <c r="Q212" s="1126"/>
      <c r="R212" s="1146" t="s">
        <v>132</v>
      </c>
      <c r="S212" s="1146"/>
      <c r="T212" s="1146"/>
      <c r="U212" s="1146"/>
      <c r="V212" s="1146"/>
      <c r="W212" s="1146"/>
      <c r="X212" s="1146"/>
      <c r="Y212" s="1146"/>
      <c r="Z212" s="1145" t="s">
        <v>3941</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9055</v>
      </c>
      <c r="C213" s="1088" t="s">
        <v>9056</v>
      </c>
      <c r="D213" s="1151"/>
      <c r="E213" s="1146"/>
      <c r="F213" s="1145" t="s">
        <v>256</v>
      </c>
      <c r="G213" s="1145" t="s">
        <v>176</v>
      </c>
      <c r="H213" s="1145" t="s">
        <v>1071</v>
      </c>
      <c r="I213" s="1146"/>
      <c r="J213" s="1146"/>
      <c r="K213" s="1146"/>
      <c r="L213" s="748" t="s">
        <v>4489</v>
      </c>
      <c r="M213" s="1146"/>
      <c r="N213" s="1146"/>
      <c r="O213" s="1146"/>
      <c r="P213" s="1146"/>
      <c r="Q213" s="1146" t="s">
        <v>9057</v>
      </c>
      <c r="R213" s="1146"/>
      <c r="S213" s="1145" t="s">
        <v>9056</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8714</v>
      </c>
      <c r="B214" s="1215" t="s">
        <v>9058</v>
      </c>
      <c r="C214" s="1088" t="s">
        <v>9059</v>
      </c>
      <c r="D214" s="1145" t="s">
        <v>9059</v>
      </c>
      <c r="E214" s="1145" t="s">
        <v>9060</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9061</v>
      </c>
      <c r="C215" s="1088" t="s">
        <v>1493</v>
      </c>
      <c r="D215" s="1145" t="s">
        <v>1493</v>
      </c>
      <c r="E215" s="1145" t="s">
        <v>4663</v>
      </c>
      <c r="F215" s="1146"/>
      <c r="G215" s="1145" t="s">
        <v>413</v>
      </c>
      <c r="H215" s="1146"/>
      <c r="I215" s="1146"/>
      <c r="J215" s="1145" t="s">
        <v>5231</v>
      </c>
      <c r="K215" s="1146"/>
      <c r="L215" s="1145" t="s">
        <v>1894</v>
      </c>
      <c r="M215" s="1146"/>
      <c r="N215" s="1146"/>
      <c r="O215" s="1178" t="s">
        <v>693</v>
      </c>
      <c r="P215" s="1145" t="s">
        <v>9017</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8728</v>
      </c>
      <c r="B216" s="1217" t="s">
        <v>8729</v>
      </c>
      <c r="C216" s="1088" t="s">
        <v>912</v>
      </c>
      <c r="D216" s="1151"/>
      <c r="E216" s="1145" t="s">
        <v>912</v>
      </c>
      <c r="F216" s="1146"/>
      <c r="G216" s="1152" t="s">
        <v>9062</v>
      </c>
      <c r="H216" s="1146"/>
      <c r="I216" s="1146" t="s">
        <v>1759</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8789</v>
      </c>
      <c r="B217" s="1207" t="s">
        <v>8845</v>
      </c>
      <c r="C217" s="1088" t="s">
        <v>2506</v>
      </c>
      <c r="D217" s="1145" t="s">
        <v>2506</v>
      </c>
      <c r="E217" s="1216"/>
      <c r="F217" s="1146"/>
      <c r="G217" s="1146"/>
      <c r="H217" s="1145" t="s">
        <v>3886</v>
      </c>
      <c r="I217" s="1216"/>
      <c r="J217" s="1146"/>
      <c r="K217" s="1146" t="s">
        <v>1160</v>
      </c>
      <c r="L217" s="1146"/>
      <c r="M217" s="1216"/>
      <c r="N217" s="1145" t="s">
        <v>2186</v>
      </c>
      <c r="O217" s="1146"/>
      <c r="P217" s="1146"/>
      <c r="Q217" s="1146"/>
      <c r="R217" s="1146" t="s">
        <v>3509</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8846</v>
      </c>
      <c r="C218" s="1088" t="s">
        <v>3146</v>
      </c>
      <c r="D218" s="1145" t="s">
        <v>1398</v>
      </c>
      <c r="E218" s="1146"/>
      <c r="F218" s="1146"/>
      <c r="G218" s="1146"/>
      <c r="H218" s="1146"/>
      <c r="I218" s="1147" t="str">
        <f>HYPERLINK("https://youtu.be/yGR2akJEjQQ","19.18")</f>
        <v>19.18</v>
      </c>
      <c r="J218" s="1146"/>
      <c r="K218" s="1146"/>
      <c r="L218" s="1146"/>
      <c r="M218" s="1145" t="s">
        <v>3146</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9063</v>
      </c>
      <c r="C219" s="1088" t="s">
        <v>720</v>
      </c>
      <c r="D219" s="1145" t="s">
        <v>720</v>
      </c>
      <c r="E219" s="1145" t="s">
        <v>9064</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8848</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9065</v>
      </c>
      <c r="B221" s="1207" t="s">
        <v>8704</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9066</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9067</v>
      </c>
      <c r="C223" s="1088" t="s">
        <v>587</v>
      </c>
      <c r="D223" s="1145" t="s">
        <v>294</v>
      </c>
      <c r="E223" s="1146"/>
      <c r="F223" s="1145" t="s">
        <v>680</v>
      </c>
      <c r="G223" s="1152" t="s">
        <v>3115</v>
      </c>
      <c r="H223" s="1145" t="s">
        <v>1371</v>
      </c>
      <c r="I223" s="1146"/>
      <c r="J223" s="1145" t="s">
        <v>9068</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8704</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8703</v>
      </c>
      <c r="B226" s="1223" t="s">
        <v>9069</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9070</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9071</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9072</v>
      </c>
      <c r="C228" s="1088" t="s">
        <v>3932</v>
      </c>
      <c r="D228" s="1151"/>
      <c r="E228" s="1146"/>
      <c r="F228" s="1146"/>
      <c r="G228" s="1146"/>
      <c r="H228" s="1146"/>
      <c r="I228" s="1146" t="s">
        <v>3024</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9073</v>
      </c>
      <c r="C229" s="1088" t="s">
        <v>3023</v>
      </c>
      <c r="D229" s="1151"/>
      <c r="E229" s="1145" t="s">
        <v>3023</v>
      </c>
      <c r="F229" s="1146"/>
      <c r="G229" s="1146"/>
      <c r="H229" s="1146"/>
      <c r="I229" s="1147" t="str">
        <f>HYPERLINK("https://youtu.be/kMOGrk3P1Fc","45.34")</f>
        <v>45.34</v>
      </c>
      <c r="J229" s="1147" t="s">
        <v>5224</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9074</v>
      </c>
      <c r="C230" s="1088" t="s">
        <v>172</v>
      </c>
      <c r="D230" s="1145" t="s">
        <v>172</v>
      </c>
      <c r="E230" s="1145" t="s">
        <v>682</v>
      </c>
      <c r="F230" s="1146"/>
      <c r="G230" s="1152" t="s">
        <v>9075</v>
      </c>
      <c r="H230" s="1145" t="s">
        <v>5634</v>
      </c>
      <c r="I230" s="1151"/>
      <c r="J230" s="1146"/>
      <c r="K230" s="1146"/>
      <c r="L230" s="748" t="s">
        <v>3703</v>
      </c>
      <c r="M230" s="1145" t="s">
        <v>4828</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9076</v>
      </c>
      <c r="C231" s="1088" t="s">
        <v>3703</v>
      </c>
      <c r="D231" s="1145" t="s">
        <v>3703</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9077</v>
      </c>
      <c r="C232" s="1088" t="s">
        <v>682</v>
      </c>
      <c r="D232" s="1145" t="s">
        <v>682</v>
      </c>
      <c r="E232" s="1146"/>
      <c r="F232" s="1146"/>
      <c r="G232" s="1146"/>
      <c r="H232" s="1145" t="s">
        <v>4528</v>
      </c>
      <c r="I232" s="1151"/>
      <c r="J232" s="1146"/>
      <c r="K232" s="1146"/>
      <c r="L232" s="1146"/>
      <c r="M232" s="1146"/>
      <c r="N232" s="1146"/>
      <c r="O232" s="1146"/>
      <c r="P232" s="1152" t="s">
        <v>9078</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9079</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8808</v>
      </c>
      <c r="B234" s="1223" t="s">
        <v>9080</v>
      </c>
      <c r="C234" s="1088" t="s">
        <v>2881</v>
      </c>
      <c r="D234" s="1151"/>
      <c r="E234" s="1145" t="s">
        <v>2458</v>
      </c>
      <c r="F234" s="1145" t="s">
        <v>2881</v>
      </c>
      <c r="G234" s="1146"/>
      <c r="H234" s="1146"/>
      <c r="I234" s="1147" t="str">
        <f>HYPERLINK("https://youtu.be/_GZXmZdCc5s","31.80")</f>
        <v>31.80</v>
      </c>
      <c r="J234" s="1145" t="s">
        <v>9081</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9082</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9083</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9084</v>
      </c>
      <c r="C236" s="1088" t="s">
        <v>9085</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9086</v>
      </c>
      <c r="C237" s="1088" t="s">
        <v>3397</v>
      </c>
      <c r="D237" s="1145" t="s">
        <v>3397</v>
      </c>
      <c r="E237" s="1145" t="s">
        <v>2698</v>
      </c>
      <c r="F237" s="1145" t="s">
        <v>9087</v>
      </c>
      <c r="G237" s="1152" t="s">
        <v>717</v>
      </c>
      <c r="H237" s="1145" t="s">
        <v>1095</v>
      </c>
      <c r="I237" s="1146" t="s">
        <v>3021</v>
      </c>
      <c r="J237" s="748" t="s">
        <v>542</v>
      </c>
      <c r="K237" s="1164" t="s">
        <v>4923</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52" t="s">
        <v>3087</v>
      </c>
      <c r="AP237" s="1146"/>
      <c r="AQ237" s="1146"/>
      <c r="AR237" s="1146"/>
      <c r="AS237" s="1146"/>
      <c r="AT237" s="1146"/>
      <c r="AU237" s="1146"/>
      <c r="AV237" s="1146"/>
      <c r="AW237" s="1146"/>
      <c r="AX237" s="1146"/>
      <c r="AY237" s="1146"/>
      <c r="AZ237" s="1146"/>
      <c r="BA237" s="1146"/>
      <c r="BB237" s="1146"/>
    </row>
    <row r="238" ht="15.75" customHeight="1">
      <c r="A238" s="1222" t="s">
        <v>8733</v>
      </c>
      <c r="B238" s="1223" t="s">
        <v>9088</v>
      </c>
      <c r="C238" s="1088" t="s">
        <v>9089</v>
      </c>
      <c r="D238" s="1145" t="s">
        <v>9090</v>
      </c>
      <c r="E238" s="1146"/>
      <c r="F238" s="1164" t="s">
        <v>9091</v>
      </c>
      <c r="G238" s="1145" t="str">
        <f>HYPERLINK("https://clips.twitch.tv/ArbitrarySuccessfulGarageSuperVinlin","46.83")</f>
        <v>46.83</v>
      </c>
      <c r="H238" s="1146"/>
      <c r="I238" s="1147" t="str">
        <f>HYPERLINK("https://youtu.be/fNmQmNF7N9I","46.93")</f>
        <v>46.93</v>
      </c>
      <c r="J238" s="1145" t="s">
        <v>7598</v>
      </c>
      <c r="K238" s="1146"/>
      <c r="L238" s="753"/>
      <c r="M238" s="1145" t="s">
        <v>3024</v>
      </c>
      <c r="N238" s="1146"/>
      <c r="O238" s="1164" t="s">
        <v>3179</v>
      </c>
      <c r="P238" s="1152" t="s">
        <v>4903</v>
      </c>
      <c r="Q238" s="1146"/>
      <c r="R238" s="1146" t="s">
        <v>6596</v>
      </c>
      <c r="S238" s="1146"/>
      <c r="T238" s="1146"/>
      <c r="U238" s="1146"/>
      <c r="V238" s="1146"/>
      <c r="W238" s="1152" t="s">
        <v>4906</v>
      </c>
      <c r="X238" s="1146"/>
      <c r="Y238" s="1145" t="s">
        <v>9089</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9092</v>
      </c>
      <c r="C239" s="1088" t="s">
        <v>1638</v>
      </c>
      <c r="D239" s="1145" t="s">
        <v>3116</v>
      </c>
      <c r="E239" s="1146"/>
      <c r="F239" s="1164" t="s">
        <v>2236</v>
      </c>
      <c r="G239" s="1145" t="str">
        <f>HYPERLINK("https://clips.twitch.tv/AltruisticResoluteWolverineRlyTho","45.70")</f>
        <v>45.70</v>
      </c>
      <c r="H239" s="1145" t="s">
        <v>2846</v>
      </c>
      <c r="I239" s="1147" t="str">
        <f>HYPERLINK(" https://youtu.be/dsDcBzsPA5s","45.74")</f>
        <v>45.74</v>
      </c>
      <c r="J239" s="1145" t="s">
        <v>7097</v>
      </c>
      <c r="K239" s="1164" t="s">
        <v>1586</v>
      </c>
      <c r="L239" s="1146"/>
      <c r="M239" s="1153" t="s">
        <v>5213</v>
      </c>
      <c r="N239" s="1145" t="s">
        <v>3358</v>
      </c>
      <c r="O239" s="1164" t="s">
        <v>3203</v>
      </c>
      <c r="P239" s="1152" t="s">
        <v>486</v>
      </c>
      <c r="Q239" s="1146"/>
      <c r="R239" s="1146" t="s">
        <v>9078</v>
      </c>
      <c r="S239" s="1146"/>
      <c r="T239" s="1146"/>
      <c r="U239" s="1146"/>
      <c r="V239" s="1146"/>
      <c r="W239" s="1152" t="s">
        <v>4903</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9093</v>
      </c>
      <c r="C240" s="1088" t="s">
        <v>299</v>
      </c>
      <c r="D240" s="1145" t="s">
        <v>299</v>
      </c>
      <c r="E240" s="1146"/>
      <c r="F240" s="1177" t="s">
        <v>5382</v>
      </c>
      <c r="G240" s="1164" t="s">
        <v>756</v>
      </c>
      <c r="H240" s="1145" t="s">
        <v>1327</v>
      </c>
      <c r="I240" s="1147" t="str">
        <f>HYPERLINK("https://youtu.be/9O9oqhlyCxY","45.20")</f>
        <v>45.20</v>
      </c>
      <c r="J240" s="1145" t="s">
        <v>2716</v>
      </c>
      <c r="K240" s="1127" t="s">
        <v>9094</v>
      </c>
      <c r="L240" s="748" t="s">
        <v>2109</v>
      </c>
      <c r="M240" s="1164" t="s">
        <v>405</v>
      </c>
      <c r="N240" s="1145" t="s">
        <v>1131</v>
      </c>
      <c r="O240" s="1164" t="s">
        <v>316</v>
      </c>
      <c r="P240" s="1145" t="s">
        <v>1202</v>
      </c>
      <c r="Q240" s="1146"/>
      <c r="R240" s="1146"/>
      <c r="S240" s="1146"/>
      <c r="T240" s="1146"/>
      <c r="U240" s="1146"/>
      <c r="V240" s="1146"/>
      <c r="W240" s="1152" t="s">
        <v>9095</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9096</v>
      </c>
      <c r="B241" s="1226"/>
      <c r="C241" s="1088" t="s">
        <v>4719</v>
      </c>
      <c r="D241" s="1145" t="s">
        <v>2368</v>
      </c>
      <c r="E241" s="1145" t="s">
        <v>9097</v>
      </c>
      <c r="F241" s="1146"/>
      <c r="G241" s="1164" t="s">
        <v>9098</v>
      </c>
      <c r="H241" s="1145" t="s">
        <v>2841</v>
      </c>
      <c r="I241" s="1178"/>
      <c r="J241" s="1145" t="s">
        <v>310</v>
      </c>
      <c r="K241" s="1146"/>
      <c r="L241" s="1146"/>
      <c r="M241" s="1145" t="s">
        <v>4719</v>
      </c>
      <c r="N241" s="1146"/>
      <c r="O241" s="1146"/>
      <c r="P241" s="1145" t="s">
        <v>3886</v>
      </c>
      <c r="Q241" s="1146"/>
      <c r="R241" s="1146"/>
      <c r="S241" s="1146"/>
      <c r="T241" s="1152" t="s">
        <v>9099</v>
      </c>
      <c r="U241" s="1145" t="s">
        <v>3243</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8837</v>
      </c>
      <c r="B242" s="1227" t="s">
        <v>9100</v>
      </c>
      <c r="C242" s="1088" t="s">
        <v>408</v>
      </c>
      <c r="D242" s="1145" t="s">
        <v>9101</v>
      </c>
      <c r="E242" s="1145" t="s">
        <v>9102</v>
      </c>
      <c r="F242" s="1146"/>
      <c r="G242" s="1152" t="s">
        <v>759</v>
      </c>
      <c r="H242" s="1145" t="s">
        <v>1424</v>
      </c>
      <c r="I242" s="1145" t="s">
        <v>9103</v>
      </c>
      <c r="J242" s="748" t="s">
        <v>1483</v>
      </c>
      <c r="K242" s="1146"/>
      <c r="L242" s="748" t="s">
        <v>3058</v>
      </c>
      <c r="M242" s="1145" t="s">
        <v>408</v>
      </c>
      <c r="N242" s="1146"/>
      <c r="O242" s="1146"/>
      <c r="P242" s="1146"/>
      <c r="Q242" s="1146"/>
      <c r="R242" s="1146"/>
      <c r="S242" s="1146"/>
      <c r="T242" s="1146"/>
      <c r="U242" s="1146"/>
      <c r="V242" s="1146"/>
      <c r="W242" s="1146"/>
      <c r="X242" s="1146"/>
      <c r="Y242" s="1146"/>
      <c r="Z242" s="1146"/>
      <c r="AA242" s="1146"/>
      <c r="AB242" s="1146"/>
      <c r="AC242" s="1145" t="s">
        <v>9104</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8789</v>
      </c>
      <c r="B243" s="1223" t="s">
        <v>9105</v>
      </c>
      <c r="C243" s="1088" t="s">
        <v>3331</v>
      </c>
      <c r="D243" s="1145" t="s">
        <v>3331</v>
      </c>
      <c r="E243" s="1152" t="s">
        <v>3314</v>
      </c>
      <c r="F243" s="1146"/>
      <c r="G243" s="1146"/>
      <c r="H243" s="1146"/>
      <c r="I243" s="1146"/>
      <c r="J243" s="1145" t="s">
        <v>9106</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9107</v>
      </c>
      <c r="C244" s="1088" t="s">
        <v>3477</v>
      </c>
      <c r="D244" s="1145" t="s">
        <v>1966</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9108</v>
      </c>
      <c r="C245" s="1088" t="s">
        <v>1206</v>
      </c>
      <c r="D245" s="1145" t="s">
        <v>254</v>
      </c>
      <c r="E245" s="1145" t="s">
        <v>646</v>
      </c>
      <c r="F245" s="1145" t="s">
        <v>839</v>
      </c>
      <c r="G245" s="1146"/>
      <c r="H245" s="1145" t="s">
        <v>3045</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8792</v>
      </c>
      <c r="B246" s="1223" t="s">
        <v>8704</v>
      </c>
      <c r="C246" s="1088" t="s">
        <v>9109</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8875</v>
      </c>
      <c r="B247" s="1223" t="s">
        <v>9110</v>
      </c>
      <c r="C247" s="1088" t="s">
        <v>2484</v>
      </c>
      <c r="D247" s="1151"/>
      <c r="E247" s="1146"/>
      <c r="F247" s="1146"/>
      <c r="G247" s="1146"/>
      <c r="H247" s="1146"/>
      <c r="I247" s="1145" t="s">
        <v>3230</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9111</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8704</v>
      </c>
      <c r="C249" s="1088" t="s">
        <v>1210</v>
      </c>
      <c r="D249" s="1151"/>
      <c r="E249" s="1146"/>
      <c r="F249" s="1146"/>
      <c r="G249" s="1145" t="s">
        <v>9112</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9113</v>
      </c>
      <c r="C251" s="1088" t="s">
        <v>6836</v>
      </c>
      <c r="D251" s="1145" t="s">
        <v>6836</v>
      </c>
      <c r="E251" s="1145" t="s">
        <v>9114</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9115</v>
      </c>
      <c r="C252" s="1088" t="s">
        <v>312</v>
      </c>
      <c r="D252" s="1145" t="s">
        <v>312</v>
      </c>
      <c r="E252" s="1145" t="s">
        <v>925</v>
      </c>
      <c r="F252" s="1164" t="s">
        <v>9116</v>
      </c>
      <c r="G252" s="1152" t="s">
        <v>4308</v>
      </c>
      <c r="H252" s="1145" t="s">
        <v>204</v>
      </c>
      <c r="I252" s="1147" t="str">
        <f>HYPERLINK("https://youtu.be/ZpzmhXUsVhA","1:19.38")</f>
        <v>1:19.38</v>
      </c>
      <c r="J252" s="748" t="s">
        <v>1488</v>
      </c>
      <c r="K252" s="1164" t="s">
        <v>7220</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9117</v>
      </c>
      <c r="B253" s="1236" t="s">
        <v>9113</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9115</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9118</v>
      </c>
      <c r="B255" s="1237" t="s">
        <v>9119</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9120</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4003</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9121</v>
      </c>
      <c r="B257" s="1238" t="s">
        <v>9122</v>
      </c>
      <c r="C257" s="1088" t="s">
        <v>8886</v>
      </c>
      <c r="D257" s="1145" t="s">
        <v>8886</v>
      </c>
      <c r="E257" s="1146"/>
      <c r="F257" s="1146"/>
      <c r="G257" s="1146"/>
      <c r="H257" s="1146"/>
      <c r="I257" s="1145" t="s">
        <v>9041</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9123</v>
      </c>
      <c r="C258" s="1088" t="s">
        <v>9124</v>
      </c>
      <c r="D258" s="1145" t="s">
        <v>9125</v>
      </c>
      <c r="E258" s="1146"/>
      <c r="F258" s="1146"/>
      <c r="G258" s="1146"/>
      <c r="H258" s="1146"/>
      <c r="I258" s="1145" t="s">
        <v>9124</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9126</v>
      </c>
      <c r="B259" s="1241" t="s">
        <v>9127</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3199</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9128</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9129</v>
      </c>
      <c r="C261" s="1088" t="s">
        <v>349</v>
      </c>
      <c r="D261" s="1242"/>
      <c r="E261" s="1145" t="s">
        <v>8822</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9130</v>
      </c>
      <c r="B262" s="1233" t="s">
        <v>8801</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9131</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9132</v>
      </c>
      <c r="B264" s="1233" t="s">
        <v>9133</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9134</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9135</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9136</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8711</v>
      </c>
      <c r="B268" s="1237"/>
      <c r="C268" s="1088" t="s">
        <v>2400</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9137</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8711</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9138</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8711</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8714</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9139</v>
      </c>
      <c r="B274" s="1233" t="s">
        <v>9140</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9141</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8711</v>
      </c>
      <c r="B276" s="1237"/>
      <c r="C276" s="1088" t="s">
        <v>132</v>
      </c>
      <c r="D276" s="1145" t="s">
        <v>132</v>
      </c>
      <c r="E276" s="1146"/>
      <c r="F276" s="1146"/>
      <c r="G276" s="1146"/>
      <c r="H276" s="1146"/>
      <c r="I276" s="1146" t="s">
        <v>9142</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9143</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9144</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9145</v>
      </c>
      <c r="B280" s="1237" t="s">
        <v>9146</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9147</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9148</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9149</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9150</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9151</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9152</v>
      </c>
      <c r="B286" s="1233" t="s">
        <v>8708</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9153</v>
      </c>
      <c r="C287" s="1088"/>
      <c r="D287" s="1151"/>
      <c r="E287" s="1146"/>
      <c r="F287" s="1146"/>
      <c r="G287" s="1159"/>
      <c r="H287" s="1146"/>
      <c r="I287" s="1160"/>
      <c r="J287" s="1146"/>
      <c r="K287" s="1146" t="s">
        <v>9154</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8801</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8801</v>
      </c>
      <c r="C289" s="1088" t="s">
        <v>9155</v>
      </c>
      <c r="D289" s="1151"/>
      <c r="E289" s="1146"/>
      <c r="F289" s="1146"/>
      <c r="G289" s="1146"/>
      <c r="H289" s="1146"/>
      <c r="I289" s="1145" t="s">
        <v>9155</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9156</v>
      </c>
      <c r="B290" s="1238" t="s">
        <v>8708</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9157</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9158</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9159</v>
      </c>
      <c r="B293" s="1238" t="s">
        <v>8790</v>
      </c>
      <c r="C293" s="1088" t="s">
        <v>9160</v>
      </c>
      <c r="D293" s="1145" t="s">
        <v>9160</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8791</v>
      </c>
      <c r="C294" s="1088" t="s">
        <v>3824</v>
      </c>
      <c r="D294" s="1145" t="s">
        <v>3824</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9161</v>
      </c>
      <c r="B295" s="1238" t="s">
        <v>8708</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9162</v>
      </c>
      <c r="C296" s="1088" t="s">
        <v>8114</v>
      </c>
      <c r="D296" s="1145" t="s">
        <v>8114</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9163</v>
      </c>
      <c r="B297" s="1238" t="s">
        <v>9164</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9165</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9166</v>
      </c>
      <c r="C299" s="1088" t="s">
        <v>9167</v>
      </c>
      <c r="D299" s="1145" t="s">
        <v>9167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9168</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9169</v>
      </c>
      <c r="C301" s="1088" t="s">
        <v>9170</v>
      </c>
      <c r="D301" s="1145" t="s">
        <v>9170</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9171</v>
      </c>
      <c r="C302" s="1088" t="s">
        <v>9172</v>
      </c>
      <c r="D302" s="1145" t="s">
        <v>9172</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9173</v>
      </c>
      <c r="C303" s="1088" t="s">
        <v>9174</v>
      </c>
      <c r="D303" s="1151"/>
      <c r="E303" s="1146"/>
      <c r="F303" s="1146"/>
      <c r="G303" s="1146"/>
      <c r="H303" s="1146"/>
      <c r="I303" s="1146"/>
      <c r="J303" s="1146"/>
      <c r="K303" s="1146"/>
      <c r="L303" s="1146"/>
      <c r="M303" s="1145" t="s">
        <v>9174</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9175</v>
      </c>
      <c r="B304" s="1238" t="s">
        <v>8708</v>
      </c>
      <c r="C304" s="1088" t="s">
        <v>9176</v>
      </c>
      <c r="D304" s="1151"/>
      <c r="E304" s="1146"/>
      <c r="F304" s="1146"/>
      <c r="G304" s="1146"/>
      <c r="H304" s="1146"/>
      <c r="I304" s="1146"/>
      <c r="J304" s="1146"/>
      <c r="K304" s="1146"/>
      <c r="L304" s="1145" t="s">
        <v>3008</v>
      </c>
      <c r="M304" s="1146"/>
      <c r="N304" s="1146"/>
      <c r="O304" s="1146"/>
      <c r="P304" s="1152" t="s">
        <v>9177</v>
      </c>
      <c r="Q304" s="1146"/>
      <c r="R304" s="1146"/>
      <c r="S304" s="1146"/>
      <c r="T304" s="1146"/>
      <c r="U304" s="1146"/>
      <c r="V304" s="1146"/>
      <c r="W304" s="1146"/>
      <c r="X304" s="1146"/>
      <c r="Y304" s="1146"/>
      <c r="Z304" s="1146"/>
      <c r="AA304" s="1146"/>
      <c r="AB304" s="1145" t="s">
        <v>9176</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9178</v>
      </c>
      <c r="B305" s="1238" t="s">
        <v>9179</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9180</v>
      </c>
      <c r="C306" s="1088" t="s">
        <v>9181</v>
      </c>
      <c r="D306" s="1145" t="s">
        <v>9181</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9182</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9183</v>
      </c>
      <c r="C308" s="1088" t="s">
        <v>9184</v>
      </c>
      <c r="D308" s="1145" t="s">
        <v>9184</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9185</v>
      </c>
      <c r="B309" s="1233" t="s">
        <v>9186</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9187</v>
      </c>
      <c r="C310" s="1088" t="s">
        <v>9188</v>
      </c>
      <c r="D310" s="1145" t="s">
        <v>9188</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9189</v>
      </c>
      <c r="B311" s="1238" t="s">
        <v>8708</v>
      </c>
      <c r="C311" s="1088" t="s">
        <v>9190</v>
      </c>
      <c r="D311" s="1159"/>
      <c r="E311" s="1250"/>
      <c r="F311" s="1145" t="s">
        <v>9190</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9191</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9192</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9193</v>
      </c>
      <c r="BG1" s="1267" t="s">
        <v>9194</v>
      </c>
      <c r="BH1" s="1267" t="s">
        <v>5961</v>
      </c>
      <c r="BI1" s="1267" t="s">
        <v>9195</v>
      </c>
      <c r="BJ1" s="1268"/>
      <c r="BK1" s="1269" t="s">
        <v>9196</v>
      </c>
      <c r="BL1" s="1269" t="s">
        <v>9197</v>
      </c>
      <c r="BM1" s="1269" t="s">
        <v>9198</v>
      </c>
      <c r="BN1" s="1269" t="s">
        <v>9199</v>
      </c>
      <c r="BO1" s="1269" t="s">
        <v>9200</v>
      </c>
      <c r="BP1" s="1269" t="s">
        <v>9201</v>
      </c>
      <c r="BQ1" s="1269" t="s">
        <v>5900</v>
      </c>
      <c r="BR1" s="1269" t="s">
        <v>5899</v>
      </c>
      <c r="BS1" s="1269" t="s">
        <v>9202</v>
      </c>
      <c r="BT1" s="1259" t="s">
        <v>68</v>
      </c>
      <c r="BU1" s="1268"/>
      <c r="BV1" s="1270" t="s">
        <v>9203</v>
      </c>
      <c r="BW1" s="1270" t="s">
        <v>9204</v>
      </c>
      <c r="BX1" s="1270" t="s">
        <v>9205</v>
      </c>
      <c r="BY1" s="1270" t="s">
        <v>9206</v>
      </c>
      <c r="BZ1" s="1270" t="s">
        <v>5892</v>
      </c>
      <c r="CA1" s="1268"/>
      <c r="CB1" s="1271" t="s">
        <v>5960</v>
      </c>
      <c r="CC1" s="1272" t="s">
        <v>9207</v>
      </c>
      <c r="CD1" s="1272" t="s">
        <v>9208</v>
      </c>
      <c r="CE1" s="1259" t="s">
        <v>70</v>
      </c>
      <c r="CF1" s="1268"/>
      <c r="CG1" s="1273" t="s">
        <v>9209</v>
      </c>
      <c r="CH1" s="1273" t="s">
        <v>9210</v>
      </c>
      <c r="CI1" s="1273" t="s">
        <v>9211</v>
      </c>
      <c r="CJ1" s="1273" t="s">
        <v>5964</v>
      </c>
      <c r="CK1" s="1268"/>
      <c r="CL1" s="1274" t="s">
        <v>9212</v>
      </c>
      <c r="CM1" s="1274" t="s">
        <v>9213</v>
      </c>
      <c r="CN1" s="1274" t="s">
        <v>5963</v>
      </c>
      <c r="CO1" s="1274" t="s">
        <v>5962</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5326</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6615</v>
      </c>
      <c r="F2" s="1282" t="s">
        <v>7550</v>
      </c>
      <c r="G2" s="1282" t="s">
        <v>9226</v>
      </c>
      <c r="H2" s="1282"/>
      <c r="I2" s="1283" t="s">
        <v>9227</v>
      </c>
      <c r="J2" s="1282">
        <v>47.99</v>
      </c>
      <c r="K2" s="1282"/>
      <c r="L2" s="1282" t="s">
        <v>6618</v>
      </c>
      <c r="M2" s="1282" t="s">
        <v>4374</v>
      </c>
      <c r="N2" s="1282" t="s">
        <v>8167</v>
      </c>
      <c r="O2" s="1282" t="s">
        <v>6620</v>
      </c>
      <c r="P2" s="1283" t="s">
        <v>6585</v>
      </c>
      <c r="Q2" s="1283" t="s">
        <v>9228</v>
      </c>
      <c r="R2" s="1282">
        <v>56.72</v>
      </c>
      <c r="S2" s="1282"/>
      <c r="T2" s="1282" t="s">
        <v>9229</v>
      </c>
      <c r="U2" s="1282" t="s">
        <v>5380</v>
      </c>
      <c r="V2" s="1282" t="s">
        <v>9230</v>
      </c>
      <c r="W2" s="1282" t="s">
        <v>3894</v>
      </c>
      <c r="X2" s="1283" t="s">
        <v>7197</v>
      </c>
      <c r="Y2" s="1282" t="s">
        <v>9231</v>
      </c>
      <c r="Z2" s="1282" t="s">
        <v>9232</v>
      </c>
      <c r="AA2" s="1282" t="s">
        <v>9233</v>
      </c>
      <c r="AB2" s="1282"/>
      <c r="AC2" s="1282" t="s">
        <v>5385</v>
      </c>
      <c r="AD2" s="1283" t="s">
        <v>4030</v>
      </c>
      <c r="AE2" s="1282" t="s">
        <v>7692</v>
      </c>
      <c r="AF2" s="1282">
        <v>46.63</v>
      </c>
      <c r="AG2" s="1282" t="s">
        <v>2096</v>
      </c>
      <c r="AH2" s="1282" t="s">
        <v>6629</v>
      </c>
      <c r="AI2" s="1282" t="s">
        <v>6656</v>
      </c>
      <c r="AJ2" s="1284">
        <v>48.89</v>
      </c>
      <c r="AK2" s="1282"/>
      <c r="AL2" s="1282" t="s">
        <v>6630</v>
      </c>
      <c r="AM2" s="1282">
        <v>47.81</v>
      </c>
      <c r="AN2" s="1282"/>
      <c r="AO2" s="1282" t="s">
        <v>9234</v>
      </c>
      <c r="AP2" s="1282" t="s">
        <v>6498</v>
      </c>
      <c r="AQ2" s="1282">
        <v>57.09</v>
      </c>
      <c r="AR2" s="1282" t="s">
        <v>9235</v>
      </c>
      <c r="AS2" s="1282" t="s">
        <v>9236</v>
      </c>
      <c r="AT2" s="1283" t="s">
        <v>9237</v>
      </c>
      <c r="AU2" s="1282" t="s">
        <v>9238</v>
      </c>
      <c r="AV2" s="1282"/>
      <c r="AW2" s="1282" t="s">
        <v>9239</v>
      </c>
      <c r="AX2" s="1282" t="s">
        <v>9240</v>
      </c>
      <c r="AY2" s="1282" t="s">
        <v>4583</v>
      </c>
      <c r="AZ2" s="1282" t="s">
        <v>9241</v>
      </c>
      <c r="BA2" s="1282" t="s">
        <v>9242</v>
      </c>
      <c r="BB2" s="1282" t="s">
        <v>3642</v>
      </c>
      <c r="BC2" s="1282">
        <v>42.88</v>
      </c>
      <c r="BD2" s="1282"/>
      <c r="BE2" s="1282" t="s">
        <v>9243</v>
      </c>
      <c r="BF2" s="1283" t="s">
        <v>9244</v>
      </c>
      <c r="BG2" s="1282" t="s">
        <v>5728</v>
      </c>
      <c r="BH2" s="1283" t="s">
        <v>3910</v>
      </c>
      <c r="BI2" s="1282" t="s">
        <v>9245</v>
      </c>
      <c r="BJ2" s="1282"/>
      <c r="BK2" s="1282" t="s">
        <v>5631</v>
      </c>
      <c r="BL2" s="1282" t="s">
        <v>6866</v>
      </c>
      <c r="BM2" s="1283" t="s">
        <v>9246</v>
      </c>
      <c r="BN2" s="1282">
        <v>59.82</v>
      </c>
      <c r="BO2" s="1282" t="s">
        <v>9247</v>
      </c>
      <c r="BP2" s="1283" t="s">
        <v>9248</v>
      </c>
      <c r="BQ2" s="1282" t="s">
        <v>9249</v>
      </c>
      <c r="BR2" s="1282" t="s">
        <v>3154</v>
      </c>
      <c r="BS2" s="1283" t="s">
        <v>9250</v>
      </c>
      <c r="BT2" s="1282">
        <v>42.39</v>
      </c>
      <c r="BU2" s="1282"/>
      <c r="BV2" s="1283" t="s">
        <v>8599</v>
      </c>
      <c r="BW2" s="1282" t="s">
        <v>9251</v>
      </c>
      <c r="BX2" s="1282" t="s">
        <v>7820</v>
      </c>
      <c r="BY2" s="1283" t="s">
        <v>8036</v>
      </c>
      <c r="BZ2" s="1282" t="s">
        <v>3759</v>
      </c>
      <c r="CA2" s="1282"/>
      <c r="CB2" s="1282" t="s">
        <v>9252</v>
      </c>
      <c r="CC2" s="1282" t="s">
        <v>9253</v>
      </c>
      <c r="CD2" s="1282" t="s">
        <v>4171</v>
      </c>
      <c r="CE2" s="1282">
        <v>49.61</v>
      </c>
      <c r="CF2" s="1282"/>
      <c r="CG2" s="1285" t="s">
        <v>4776</v>
      </c>
      <c r="CH2" s="1282" t="s">
        <v>3093</v>
      </c>
      <c r="CI2" s="1282" t="s">
        <v>9254</v>
      </c>
      <c r="CJ2" s="1282" t="s">
        <v>8624</v>
      </c>
      <c r="CK2" s="1282"/>
      <c r="CL2" s="1282" t="s">
        <v>9255</v>
      </c>
      <c r="CM2" s="1282" t="s">
        <v>9256</v>
      </c>
      <c r="CN2" s="1282" t="s">
        <v>9257</v>
      </c>
      <c r="CO2" s="1282" t="s">
        <v>9258</v>
      </c>
      <c r="CP2" s="1282"/>
      <c r="CQ2" s="1282">
        <v>45.66</v>
      </c>
      <c r="CR2" s="1283">
        <v>45.81</v>
      </c>
      <c r="CS2" s="1283" t="s">
        <v>6128</v>
      </c>
      <c r="CT2" s="1282" t="s">
        <v>8188</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9259</v>
      </c>
      <c r="DH2" s="1282" t="s">
        <v>9260</v>
      </c>
      <c r="DI2" s="1282" t="s">
        <v>9261</v>
      </c>
    </row>
    <row r="3">
      <c r="A3" s="1286" t="s">
        <v>5357</v>
      </c>
      <c r="B3" s="1287" t="s">
        <v>9262</v>
      </c>
      <c r="C3" s="1288">
        <v>0.12115740740740741</v>
      </c>
      <c r="D3" s="1289" t="s">
        <v>9263</v>
      </c>
      <c r="E3" s="1289" t="s">
        <v>9264</v>
      </c>
      <c r="F3" s="1289" t="s">
        <v>9265</v>
      </c>
      <c r="G3" s="1289" t="s">
        <v>9266</v>
      </c>
      <c r="H3" s="1290"/>
      <c r="I3" s="1289" t="s">
        <v>9267</v>
      </c>
      <c r="J3" s="1291">
        <v>47.99</v>
      </c>
      <c r="K3" s="1290"/>
      <c r="L3" s="1289" t="s">
        <v>9268</v>
      </c>
      <c r="M3" s="1291" t="s">
        <v>4374</v>
      </c>
      <c r="N3" s="1291" t="s">
        <v>8167</v>
      </c>
      <c r="O3" s="1289" t="s">
        <v>5288</v>
      </c>
      <c r="P3" s="1291" t="s">
        <v>6585</v>
      </c>
      <c r="Q3" s="1291" t="s">
        <v>9228</v>
      </c>
      <c r="R3" s="1291">
        <v>56.72</v>
      </c>
      <c r="S3" s="1290"/>
      <c r="T3" s="1291" t="s">
        <v>9229</v>
      </c>
      <c r="U3" s="1289" t="s">
        <v>7712</v>
      </c>
      <c r="V3" s="1291" t="s">
        <v>9230</v>
      </c>
      <c r="W3" s="1291" t="s">
        <v>3894</v>
      </c>
      <c r="X3" s="1289" t="s">
        <v>9269</v>
      </c>
      <c r="Y3" s="1291" t="s">
        <v>9231</v>
      </c>
      <c r="Z3" s="1291" t="s">
        <v>9232</v>
      </c>
      <c r="AA3" s="1289" t="s">
        <v>9270</v>
      </c>
      <c r="AB3" s="1290"/>
      <c r="AC3" s="1292" t="s">
        <v>5385</v>
      </c>
      <c r="AD3" s="1289" t="s">
        <v>9271</v>
      </c>
      <c r="AE3" s="1291" t="s">
        <v>7692</v>
      </c>
      <c r="AF3" s="1289">
        <v>46.88</v>
      </c>
      <c r="AG3" s="1289" t="s">
        <v>9272</v>
      </c>
      <c r="AH3" s="1289" t="s">
        <v>9273</v>
      </c>
      <c r="AI3" s="1291" t="s">
        <v>6656</v>
      </c>
      <c r="AJ3" s="1289">
        <v>48.92</v>
      </c>
      <c r="AK3" s="1293"/>
      <c r="AL3" s="1294" t="s">
        <v>8859</v>
      </c>
      <c r="AM3" s="1295">
        <v>47.98</v>
      </c>
      <c r="AN3" s="1290"/>
      <c r="AO3" s="1296" t="s">
        <v>9274</v>
      </c>
      <c r="AP3" s="1297" t="s">
        <v>7082</v>
      </c>
      <c r="AQ3" s="1297">
        <v>57.35</v>
      </c>
      <c r="AR3" s="1298" t="s">
        <v>9235</v>
      </c>
      <c r="AS3" s="1298" t="s">
        <v>9236</v>
      </c>
      <c r="AT3" s="1297" t="s">
        <v>9275</v>
      </c>
      <c r="AU3" s="1298" t="s">
        <v>9238</v>
      </c>
      <c r="AV3" s="1293"/>
      <c r="AW3" s="1298" t="s">
        <v>9239</v>
      </c>
      <c r="AX3" s="1299" t="s">
        <v>9276</v>
      </c>
      <c r="AY3" s="1300" t="s">
        <v>4583</v>
      </c>
      <c r="AZ3" s="1300" t="s">
        <v>9241</v>
      </c>
      <c r="BA3" s="1299" t="s">
        <v>5279</v>
      </c>
      <c r="BB3" s="1299" t="s">
        <v>7747</v>
      </c>
      <c r="BC3" s="1300">
        <v>42.88</v>
      </c>
      <c r="BD3" s="1293"/>
      <c r="BE3" s="1299" t="s">
        <v>9277</v>
      </c>
      <c r="BF3" s="1300" t="s">
        <v>9244</v>
      </c>
      <c r="BG3" s="1301" t="s">
        <v>5728</v>
      </c>
      <c r="BH3" s="1301" t="s">
        <v>3910</v>
      </c>
      <c r="BI3" s="1302" t="s">
        <v>9278</v>
      </c>
      <c r="BJ3" s="1303"/>
      <c r="BK3" s="1296" t="s">
        <v>9279</v>
      </c>
      <c r="BL3" s="1304" t="s">
        <v>9280</v>
      </c>
      <c r="BM3" s="1304" t="s">
        <v>9281</v>
      </c>
      <c r="BN3" s="1305">
        <v>59.82</v>
      </c>
      <c r="BO3" s="1304" t="s">
        <v>9282</v>
      </c>
      <c r="BP3" s="1304" t="s">
        <v>9283</v>
      </c>
      <c r="BQ3" s="1304" t="s">
        <v>2081</v>
      </c>
      <c r="BR3" s="1304" t="s">
        <v>9284</v>
      </c>
      <c r="BS3" s="1304" t="s">
        <v>9285</v>
      </c>
      <c r="BT3" s="1304">
        <v>42.76</v>
      </c>
      <c r="BU3" s="1293"/>
      <c r="BV3" s="1306" t="s">
        <v>8599</v>
      </c>
      <c r="BW3" s="1307" t="s">
        <v>9286</v>
      </c>
      <c r="BX3" s="1308" t="s">
        <v>7820</v>
      </c>
      <c r="BY3" s="1307" t="s">
        <v>2763</v>
      </c>
      <c r="BZ3" s="1308" t="s">
        <v>3759</v>
      </c>
      <c r="CA3" s="1303"/>
      <c r="CB3" s="1302" t="s">
        <v>9287</v>
      </c>
      <c r="CC3" s="1309" t="s">
        <v>6730</v>
      </c>
      <c r="CD3" s="1309" t="s">
        <v>2540</v>
      </c>
      <c r="CE3" s="1309">
        <v>52.55</v>
      </c>
      <c r="CF3" s="1293"/>
      <c r="CG3" s="1308" t="s">
        <v>4776</v>
      </c>
      <c r="CH3" s="1299" t="s">
        <v>9288</v>
      </c>
      <c r="CI3" s="1300" t="s">
        <v>9254</v>
      </c>
      <c r="CJ3" s="1300" t="s">
        <v>8624</v>
      </c>
      <c r="CK3" s="1303"/>
      <c r="CL3" s="1296" t="s">
        <v>9289</v>
      </c>
      <c r="CM3" s="1298" t="s">
        <v>9256</v>
      </c>
      <c r="CN3" s="1297" t="s">
        <v>9290</v>
      </c>
      <c r="CO3" s="1297" t="s">
        <v>9247</v>
      </c>
      <c r="CP3" s="1293"/>
      <c r="CQ3" s="1298">
        <v>45.66</v>
      </c>
      <c r="CR3" s="1310">
        <v>45.81</v>
      </c>
      <c r="CS3" s="1296" t="s">
        <v>7476</v>
      </c>
      <c r="CT3" s="1296" t="s">
        <v>7920</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9259</v>
      </c>
      <c r="DH3" s="1291" t="s">
        <v>9260</v>
      </c>
      <c r="DI3" s="1310" t="s">
        <v>9261</v>
      </c>
    </row>
    <row r="4">
      <c r="A4" s="1313" t="s">
        <v>325</v>
      </c>
      <c r="B4" s="1287" t="s">
        <v>9291</v>
      </c>
      <c r="C4" s="1287" t="s">
        <v>9292</v>
      </c>
      <c r="D4" s="1291" t="s">
        <v>9225</v>
      </c>
      <c r="E4" s="1289" t="s">
        <v>2995</v>
      </c>
      <c r="F4" s="1291" t="s">
        <v>7550</v>
      </c>
      <c r="G4" s="1289" t="s">
        <v>9293</v>
      </c>
      <c r="H4" s="1314"/>
      <c r="I4" s="1291" t="s">
        <v>9227</v>
      </c>
      <c r="J4" s="1289">
        <v>48.33</v>
      </c>
      <c r="K4" s="1315"/>
      <c r="L4" s="1316" t="s">
        <v>9294</v>
      </c>
      <c r="M4" s="1317" t="s">
        <v>2045</v>
      </c>
      <c r="N4" s="1317" t="s">
        <v>8167</v>
      </c>
      <c r="O4" s="1317" t="s">
        <v>4146</v>
      </c>
      <c r="P4" s="1317" t="s">
        <v>3742</v>
      </c>
      <c r="Q4" s="1317" t="s">
        <v>9295</v>
      </c>
      <c r="R4" s="1317">
        <v>56.35</v>
      </c>
      <c r="S4" s="1317" t="s">
        <v>9296</v>
      </c>
      <c r="T4" s="1316" t="s">
        <v>9296</v>
      </c>
      <c r="U4" s="1317" t="s">
        <v>6855</v>
      </c>
      <c r="V4" s="1317" t="s">
        <v>9297</v>
      </c>
      <c r="W4" s="1317" t="s">
        <v>2546</v>
      </c>
      <c r="X4" s="1317" t="s">
        <v>5534</v>
      </c>
      <c r="Y4" s="1317" t="s">
        <v>9298</v>
      </c>
      <c r="Z4" s="1317" t="s">
        <v>9299</v>
      </c>
      <c r="AA4" s="1318" t="s">
        <v>9233</v>
      </c>
      <c r="AB4" s="1317">
        <v>53.53</v>
      </c>
      <c r="AC4" s="1319" t="s">
        <v>5385</v>
      </c>
      <c r="AD4" s="1318" t="s">
        <v>4030</v>
      </c>
      <c r="AE4" s="1317" t="s">
        <v>8219</v>
      </c>
      <c r="AF4" s="1317">
        <v>46.78</v>
      </c>
      <c r="AG4" s="1317" t="s">
        <v>9272</v>
      </c>
      <c r="AH4" s="1317" t="s">
        <v>7764</v>
      </c>
      <c r="AI4" s="1317" t="s">
        <v>2861</v>
      </c>
      <c r="AJ4" s="1317">
        <v>48.65</v>
      </c>
      <c r="AK4" s="1317" t="s">
        <v>7574</v>
      </c>
      <c r="AL4" s="1320" t="s">
        <v>9300</v>
      </c>
      <c r="AM4" s="1321">
        <v>47.9</v>
      </c>
      <c r="AN4" s="1317" t="s">
        <v>7186</v>
      </c>
      <c r="AO4" s="1316" t="s">
        <v>7186</v>
      </c>
      <c r="AP4" s="1317" t="s">
        <v>6785</v>
      </c>
      <c r="AQ4" s="1317">
        <v>56.99</v>
      </c>
      <c r="AR4" s="1317" t="s">
        <v>196</v>
      </c>
      <c r="AS4" s="1317" t="s">
        <v>9301</v>
      </c>
      <c r="AT4" s="1317" t="s">
        <v>9302</v>
      </c>
      <c r="AU4" s="1317" t="s">
        <v>7574</v>
      </c>
      <c r="AV4" s="1317" t="s">
        <v>6390</v>
      </c>
      <c r="AW4" s="1316" t="s">
        <v>6390</v>
      </c>
      <c r="AX4" s="1317" t="s">
        <v>9303</v>
      </c>
      <c r="AY4" s="1317" t="s">
        <v>7252</v>
      </c>
      <c r="AZ4" s="1317" t="s">
        <v>9304</v>
      </c>
      <c r="BA4" s="1317" t="s">
        <v>7052</v>
      </c>
      <c r="BB4" s="1317" t="s">
        <v>4391</v>
      </c>
      <c r="BC4" s="1317">
        <v>47.08</v>
      </c>
      <c r="BD4" s="1317" t="s">
        <v>9305</v>
      </c>
      <c r="BE4" s="1318" t="s">
        <v>9243</v>
      </c>
      <c r="BF4" s="1317" t="s">
        <v>5109</v>
      </c>
      <c r="BG4" s="1320" t="s">
        <v>9305</v>
      </c>
      <c r="BH4" s="1320" t="s">
        <v>9306</v>
      </c>
      <c r="BI4" s="1317" t="s">
        <v>9307</v>
      </c>
      <c r="BJ4" s="1317" t="s">
        <v>6866</v>
      </c>
      <c r="BK4" s="1320" t="s">
        <v>9308</v>
      </c>
      <c r="BL4" s="1319" t="s">
        <v>6866</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2003</v>
      </c>
      <c r="BZ4" s="1320" t="s">
        <v>9316</v>
      </c>
      <c r="CA4" s="1317" t="s">
        <v>2003</v>
      </c>
      <c r="CB4" s="1320" t="s">
        <v>9317</v>
      </c>
      <c r="CC4" s="1320" t="s">
        <v>9318</v>
      </c>
      <c r="CD4" s="1317" t="s">
        <v>9319</v>
      </c>
      <c r="CE4" s="1320">
        <v>53.53</v>
      </c>
      <c r="CF4" s="1317" t="s">
        <v>7854</v>
      </c>
      <c r="CG4" s="1317" t="s">
        <v>6558</v>
      </c>
      <c r="CH4" s="1320" t="s">
        <v>9320</v>
      </c>
      <c r="CI4" s="1320" t="s">
        <v>9321</v>
      </c>
      <c r="CJ4" s="1320" t="s">
        <v>9322</v>
      </c>
      <c r="CK4" s="1317" t="s">
        <v>9323</v>
      </c>
      <c r="CL4" s="1319" t="s">
        <v>9255</v>
      </c>
      <c r="CM4" s="1320" t="s">
        <v>2563</v>
      </c>
      <c r="CN4" s="1320" t="s">
        <v>9324</v>
      </c>
      <c r="CO4" s="1320" t="s">
        <v>9323</v>
      </c>
      <c r="CP4" s="1317">
        <v>47.79</v>
      </c>
      <c r="CQ4" s="1320">
        <v>45.72</v>
      </c>
      <c r="CR4" s="1320">
        <v>47.79</v>
      </c>
      <c r="CS4" s="1320" t="s">
        <v>9325</v>
      </c>
      <c r="CT4" s="1319" t="s">
        <v>8188</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6511</v>
      </c>
      <c r="F5" s="1289" t="s">
        <v>6547</v>
      </c>
      <c r="G5" s="1323" t="s">
        <v>9332</v>
      </c>
      <c r="H5" s="1290"/>
      <c r="I5" s="1324" t="str">
        <f>HYPERLINK("https://youtu.be/lEL8m2E01nU?t=682","2:32.55")</f>
        <v>2:32.55</v>
      </c>
      <c r="J5" s="1289">
        <v>49.91</v>
      </c>
      <c r="K5" s="1290"/>
      <c r="L5" s="1289" t="s">
        <v>6829</v>
      </c>
      <c r="M5" s="1289" t="s">
        <v>1704</v>
      </c>
      <c r="N5" s="1289" t="s">
        <v>2343</v>
      </c>
      <c r="O5" s="1289" t="s">
        <v>910</v>
      </c>
      <c r="P5" s="1324" t="str">
        <f>HYPERLINK("https://youtu.be/qa1JlaDaizA","1:27.27")</f>
        <v>1:27.27</v>
      </c>
      <c r="Q5" s="1324" t="s">
        <v>9333</v>
      </c>
      <c r="R5" s="1289">
        <v>57.89</v>
      </c>
      <c r="S5" s="1315"/>
      <c r="T5" s="1289" t="s">
        <v>1437</v>
      </c>
      <c r="U5" s="1289" t="s">
        <v>9334</v>
      </c>
      <c r="V5" s="1289" t="s">
        <v>3583</v>
      </c>
      <c r="W5" s="1289" t="s">
        <v>9335</v>
      </c>
      <c r="X5" s="1325" t="str">
        <f>HYPERLINK("https://www.twitch.tv/videos/536217404","1:24.99")</f>
        <v>1:24.99</v>
      </c>
      <c r="Y5" s="1289" t="s">
        <v>9336</v>
      </c>
      <c r="Z5" s="1289" t="s">
        <v>9337</v>
      </c>
      <c r="AA5" s="1289" t="s">
        <v>9338</v>
      </c>
      <c r="AB5" s="1315"/>
      <c r="AC5" s="1289" t="s">
        <v>4249</v>
      </c>
      <c r="AD5" s="1326" t="s">
        <v>9339</v>
      </c>
      <c r="AE5" s="1289" t="s">
        <v>832</v>
      </c>
      <c r="AF5" s="1289">
        <v>47.74</v>
      </c>
      <c r="AG5" s="1289" t="s">
        <v>6835</v>
      </c>
      <c r="AH5" s="1289" t="s">
        <v>6498</v>
      </c>
      <c r="AI5" s="1289" t="s">
        <v>7050</v>
      </c>
      <c r="AJ5" s="1327">
        <v>49.3</v>
      </c>
      <c r="AK5" s="1315"/>
      <c r="AL5" s="1289" t="s">
        <v>9340</v>
      </c>
      <c r="AM5" s="1289">
        <v>47.88</v>
      </c>
      <c r="AN5" s="1315"/>
      <c r="AO5" s="1289" t="s">
        <v>9341</v>
      </c>
      <c r="AP5" s="1289" t="s">
        <v>9342</v>
      </c>
      <c r="AQ5" s="1289">
        <v>58.25</v>
      </c>
      <c r="AR5" s="1289" t="s">
        <v>7703</v>
      </c>
      <c r="AS5" s="1289" t="s">
        <v>9343</v>
      </c>
      <c r="AT5" s="1326" t="s">
        <v>4285</v>
      </c>
      <c r="AU5" s="1289" t="s">
        <v>9344</v>
      </c>
      <c r="AV5" s="1290"/>
      <c r="AW5" s="1289" t="s">
        <v>9345</v>
      </c>
      <c r="AX5" s="1289" t="s">
        <v>2394</v>
      </c>
      <c r="AY5" s="1289" t="s">
        <v>9346</v>
      </c>
      <c r="AZ5" s="1289" t="s">
        <v>7907</v>
      </c>
      <c r="BA5" s="1291" t="s">
        <v>9242</v>
      </c>
      <c r="BB5" s="1289" t="s">
        <v>6847</v>
      </c>
      <c r="BC5" s="1289">
        <v>46.45</v>
      </c>
      <c r="BD5" s="1290"/>
      <c r="BE5" s="1289" t="s">
        <v>9347</v>
      </c>
      <c r="BF5" s="1326" t="s">
        <v>9348</v>
      </c>
      <c r="BG5" s="1289" t="s">
        <v>9349</v>
      </c>
      <c r="BH5" s="1324" t="str">
        <f>HYPERLINK("https://youtu.be/lEL8m2E01nU?t=5227","1:36.16")</f>
        <v>1:36.16</v>
      </c>
      <c r="BI5" s="1291" t="s">
        <v>9245</v>
      </c>
      <c r="BJ5" s="1290"/>
      <c r="BK5" s="1291" t="s">
        <v>5631</v>
      </c>
      <c r="BL5" s="1289" t="s">
        <v>9350</v>
      </c>
      <c r="BM5" s="1326" t="s">
        <v>9351</v>
      </c>
      <c r="BN5" s="1289" t="s">
        <v>7765</v>
      </c>
      <c r="BO5" s="1289" t="s">
        <v>9352</v>
      </c>
      <c r="BP5" s="1324" t="str">
        <f>HYPERLINK("https://youtu.be/_zkEZrJiLkI?t=6208","1:52.30")</f>
        <v>1:52.30</v>
      </c>
      <c r="BQ5" s="1289" t="s">
        <v>2177</v>
      </c>
      <c r="BR5" s="1291" t="s">
        <v>3154</v>
      </c>
      <c r="BS5" s="1328" t="s">
        <v>9250</v>
      </c>
      <c r="BT5" s="1291">
        <v>42.39</v>
      </c>
      <c r="BU5" s="1290"/>
      <c r="BV5" s="1326" t="s">
        <v>9353</v>
      </c>
      <c r="BW5" s="1289" t="s">
        <v>9354</v>
      </c>
      <c r="BX5" s="1289" t="s">
        <v>9355</v>
      </c>
      <c r="BY5" s="1328" t="s">
        <v>8036</v>
      </c>
      <c r="BZ5" s="1289" t="s">
        <v>9356</v>
      </c>
      <c r="CA5" s="1290"/>
      <c r="CB5" s="1289" t="s">
        <v>9357</v>
      </c>
      <c r="CC5" s="1289" t="s">
        <v>9358</v>
      </c>
      <c r="CD5" s="1289" t="s">
        <v>9359</v>
      </c>
      <c r="CE5" s="1289">
        <v>51.68</v>
      </c>
      <c r="CF5" s="1290"/>
      <c r="CG5" s="1329" t="s">
        <v>7123</v>
      </c>
      <c r="CH5" s="1289" t="s">
        <v>9360</v>
      </c>
      <c r="CI5" s="1289" t="s">
        <v>9361</v>
      </c>
      <c r="CJ5" s="1289" t="s">
        <v>5607</v>
      </c>
      <c r="CK5" s="1315"/>
      <c r="CL5" s="1289" t="s">
        <v>9362</v>
      </c>
      <c r="CM5" s="1289" t="s">
        <v>755</v>
      </c>
      <c r="CN5" s="1289" t="s">
        <v>9363</v>
      </c>
      <c r="CO5" s="1289" t="s">
        <v>9364</v>
      </c>
      <c r="CP5" s="1315"/>
      <c r="CQ5" s="1289">
        <v>45.92</v>
      </c>
      <c r="CR5" s="1326">
        <v>46.94</v>
      </c>
      <c r="CS5" s="1326" t="s">
        <v>9365</v>
      </c>
      <c r="CT5" s="1289" t="s">
        <v>9366</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8263</v>
      </c>
      <c r="DF5" s="1289" t="s">
        <v>920</v>
      </c>
      <c r="DG5" s="1324" t="str">
        <f>HYPERLINK("https://youtu.be/_zkEZrJiLkI?t=9955","3:51.51")</f>
        <v>3:51.51</v>
      </c>
      <c r="DH5" s="1289" t="s">
        <v>8386</v>
      </c>
      <c r="DI5" s="1289" t="s">
        <v>9367</v>
      </c>
    </row>
    <row r="6">
      <c r="A6" s="1286" t="s">
        <v>5493</v>
      </c>
      <c r="B6" s="1287" t="s">
        <v>9368</v>
      </c>
      <c r="C6" s="1287" t="s">
        <v>9369</v>
      </c>
      <c r="D6" s="1330" t="s">
        <v>9370</v>
      </c>
      <c r="E6" s="1331" t="s">
        <v>9371</v>
      </c>
      <c r="F6" s="1332" t="s">
        <v>9372</v>
      </c>
      <c r="G6" s="1331" t="s">
        <v>9373</v>
      </c>
      <c r="H6" s="1290"/>
      <c r="I6" s="1332" t="s">
        <v>9374</v>
      </c>
      <c r="J6" s="1332">
        <v>50.26</v>
      </c>
      <c r="K6" s="1290"/>
      <c r="L6" s="1332" t="s">
        <v>9375</v>
      </c>
      <c r="M6" s="1332" t="s">
        <v>9376</v>
      </c>
      <c r="N6" s="1332" t="s">
        <v>5242</v>
      </c>
      <c r="O6" s="1332" t="s">
        <v>9377</v>
      </c>
      <c r="P6" s="1332" t="s">
        <v>7357</v>
      </c>
      <c r="Q6" s="1332" t="s">
        <v>9378</v>
      </c>
      <c r="R6" s="1332">
        <v>58.29</v>
      </c>
      <c r="S6" s="1315"/>
      <c r="T6" s="1332" t="s">
        <v>9379</v>
      </c>
      <c r="U6" s="1331" t="s">
        <v>9380</v>
      </c>
      <c r="V6" s="1332" t="s">
        <v>1066</v>
      </c>
      <c r="W6" s="1332" t="s">
        <v>9381</v>
      </c>
      <c r="X6" s="1289" t="s">
        <v>8942</v>
      </c>
      <c r="Y6" s="1332" t="s">
        <v>9382</v>
      </c>
      <c r="Z6" s="1332" t="s">
        <v>9383</v>
      </c>
      <c r="AA6" s="1289" t="s">
        <v>9384</v>
      </c>
      <c r="AB6" s="1315"/>
      <c r="AC6" s="1332" t="s">
        <v>9385</v>
      </c>
      <c r="AD6" s="1289" t="s">
        <v>9386</v>
      </c>
      <c r="AE6" s="1332" t="s">
        <v>7437</v>
      </c>
      <c r="AF6" s="1332">
        <v>47.72</v>
      </c>
      <c r="AG6" s="1332" t="s">
        <v>9387</v>
      </c>
      <c r="AH6" s="1332" t="s">
        <v>5545</v>
      </c>
      <c r="AI6" s="1332" t="s">
        <v>7013</v>
      </c>
      <c r="AJ6" s="1332">
        <v>49.87</v>
      </c>
      <c r="AK6" s="1333"/>
      <c r="AL6" s="1294" t="s">
        <v>9388</v>
      </c>
      <c r="AM6" s="1334">
        <v>47.9</v>
      </c>
      <c r="AN6" s="1315"/>
      <c r="AO6" s="1332" t="s">
        <v>9389</v>
      </c>
      <c r="AP6" s="1332" t="s">
        <v>3156</v>
      </c>
      <c r="AQ6" s="1332">
        <v>58.92</v>
      </c>
      <c r="AR6" s="1332" t="s">
        <v>7435</v>
      </c>
      <c r="AS6" s="1332" t="s">
        <v>9390</v>
      </c>
      <c r="AT6" s="1332" t="s">
        <v>9391</v>
      </c>
      <c r="AU6" s="1335" t="s">
        <v>9392</v>
      </c>
      <c r="AV6" s="1293"/>
      <c r="AW6" s="1332" t="s">
        <v>9393</v>
      </c>
      <c r="AX6" s="1332" t="s">
        <v>3826</v>
      </c>
      <c r="AY6" s="1332" t="s">
        <v>9394</v>
      </c>
      <c r="AZ6" s="1331" t="s">
        <v>9395</v>
      </c>
      <c r="BA6" s="1332" t="s">
        <v>5373</v>
      </c>
      <c r="BB6" s="1336" t="s">
        <v>7519</v>
      </c>
      <c r="BC6" s="1337">
        <v>43.36</v>
      </c>
      <c r="BD6" s="1293"/>
      <c r="BE6" s="1332" t="s">
        <v>9396</v>
      </c>
      <c r="BF6" s="1331" t="s">
        <v>163</v>
      </c>
      <c r="BG6" s="1332" t="s">
        <v>9349</v>
      </c>
      <c r="BH6" s="1332" t="s">
        <v>871</v>
      </c>
      <c r="BI6" s="1302"/>
      <c r="BJ6" s="1303"/>
      <c r="BK6" s="1338" t="s">
        <v>9397</v>
      </c>
      <c r="BL6" s="1332" t="s">
        <v>6649</v>
      </c>
      <c r="BM6" s="1332" t="s">
        <v>9398</v>
      </c>
      <c r="BN6" s="1332" t="s">
        <v>4507</v>
      </c>
      <c r="BO6" s="1332" t="s">
        <v>5142</v>
      </c>
      <c r="BP6" s="1332" t="s">
        <v>9399</v>
      </c>
      <c r="BQ6" s="1339" t="s">
        <v>9249</v>
      </c>
      <c r="BR6" s="1332" t="s">
        <v>9400</v>
      </c>
      <c r="BS6" s="1332" t="s">
        <v>9235</v>
      </c>
      <c r="BT6" s="1332">
        <v>42.84</v>
      </c>
      <c r="BU6" s="1293"/>
      <c r="BV6" s="1332" t="s">
        <v>9401</v>
      </c>
      <c r="BW6" s="1332" t="s">
        <v>9402</v>
      </c>
      <c r="BX6" s="1332" t="s">
        <v>9403</v>
      </c>
      <c r="BY6" s="1332" t="s">
        <v>675</v>
      </c>
      <c r="BZ6" s="1332" t="s">
        <v>4982</v>
      </c>
      <c r="CA6" s="1303"/>
      <c r="CB6" s="1332" t="s">
        <v>9404</v>
      </c>
      <c r="CC6" s="1332" t="s">
        <v>9405</v>
      </c>
      <c r="CD6" s="1332" t="s">
        <v>9406</v>
      </c>
      <c r="CE6" s="1332">
        <v>55.04</v>
      </c>
      <c r="CF6" s="1293"/>
      <c r="CG6" s="1332" t="s">
        <v>1859</v>
      </c>
      <c r="CH6" s="1332" t="s">
        <v>9407</v>
      </c>
      <c r="CI6" s="1331" t="s">
        <v>5627</v>
      </c>
      <c r="CJ6" s="1332" t="s">
        <v>9408</v>
      </c>
      <c r="CK6" s="1340"/>
      <c r="CL6" s="1332" t="s">
        <v>9409</v>
      </c>
      <c r="CM6" s="1332" t="s">
        <v>9410</v>
      </c>
      <c r="CN6" s="1332" t="s">
        <v>9237</v>
      </c>
      <c r="CO6" s="1332" t="s">
        <v>9411</v>
      </c>
      <c r="CP6" s="1333"/>
      <c r="CQ6" s="1332">
        <v>46.44</v>
      </c>
      <c r="CR6" s="1332">
        <v>48.87</v>
      </c>
      <c r="CS6" s="1332" t="s">
        <v>9412</v>
      </c>
      <c r="CT6" s="1296" t="s">
        <v>1704</v>
      </c>
      <c r="CU6" s="1296">
        <v>31.23</v>
      </c>
      <c r="CV6" s="1332">
        <v>25.33</v>
      </c>
      <c r="CW6" s="1332" t="s">
        <v>1707</v>
      </c>
      <c r="CX6" s="1332">
        <v>49.13</v>
      </c>
      <c r="CY6" s="1332">
        <v>58.26</v>
      </c>
      <c r="CZ6" s="1332">
        <v>18.33</v>
      </c>
      <c r="DA6" s="1332">
        <v>33.5</v>
      </c>
      <c r="DB6" s="1332">
        <v>59.19</v>
      </c>
      <c r="DC6" s="1332">
        <v>37.45</v>
      </c>
      <c r="DD6" s="1303"/>
      <c r="DE6" s="1332" t="s">
        <v>9413</v>
      </c>
      <c r="DF6" s="1332" t="s">
        <v>2337</v>
      </c>
      <c r="DG6" s="1332" t="s">
        <v>9414</v>
      </c>
      <c r="DH6" s="1332" t="s">
        <v>9415</v>
      </c>
      <c r="DI6" s="1341" t="s">
        <v>9416</v>
      </c>
    </row>
    <row r="7">
      <c r="A7" s="1313" t="s">
        <v>5463</v>
      </c>
      <c r="B7" s="1287" t="s">
        <v>9417</v>
      </c>
      <c r="C7" s="1287" t="s">
        <v>9418</v>
      </c>
      <c r="D7" s="1289" t="s">
        <v>9419</v>
      </c>
      <c r="E7" s="1291" t="s">
        <v>6615</v>
      </c>
      <c r="F7" s="1289" t="s">
        <v>6797</v>
      </c>
      <c r="G7" s="1289" t="s">
        <v>9420</v>
      </c>
      <c r="H7" s="1315"/>
      <c r="I7" s="1329" t="s">
        <v>9421</v>
      </c>
      <c r="J7" s="1342">
        <v>48.47</v>
      </c>
      <c r="K7" s="1315"/>
      <c r="L7" s="1291" t="s">
        <v>6618</v>
      </c>
      <c r="M7" s="1289" t="s">
        <v>9422</v>
      </c>
      <c r="N7" s="1289" t="s">
        <v>9423</v>
      </c>
      <c r="O7" s="1291" t="s">
        <v>6620</v>
      </c>
      <c r="P7" s="1289" t="s">
        <v>6646</v>
      </c>
      <c r="Q7" s="1289" t="s">
        <v>9424</v>
      </c>
      <c r="R7" s="1289">
        <v>57.34</v>
      </c>
      <c r="S7" s="1315"/>
      <c r="T7" s="1289" t="s">
        <v>9425</v>
      </c>
      <c r="U7" s="1324" t="str">
        <f>HYPERLINK("https://www.twitch.tv/videos/525613330","1:56.00")</f>
        <v>1:56.00</v>
      </c>
      <c r="V7" s="1289" t="s">
        <v>9426</v>
      </c>
      <c r="W7" s="1289" t="s">
        <v>9427</v>
      </c>
      <c r="X7" s="1289" t="s">
        <v>6624</v>
      </c>
      <c r="Y7" s="1289" t="s">
        <v>9428</v>
      </c>
      <c r="Z7" s="1343" t="s">
        <v>9429</v>
      </c>
      <c r="AA7" s="1289" t="s">
        <v>9430</v>
      </c>
      <c r="AB7" s="1315"/>
      <c r="AC7" s="1289" t="s">
        <v>7407</v>
      </c>
      <c r="AD7" s="1289" t="s">
        <v>9431</v>
      </c>
      <c r="AE7" s="1289" t="s">
        <v>9432</v>
      </c>
      <c r="AF7" s="1344">
        <v>46.63</v>
      </c>
      <c r="AG7" s="1291" t="s">
        <v>2096</v>
      </c>
      <c r="AH7" s="1291" t="s">
        <v>6629</v>
      </c>
      <c r="AI7" s="1324" t="str">
        <f>HYPERLINK("https://www.twitch.tv/videos/538066633","1:22.49")</f>
        <v>1:22.49</v>
      </c>
      <c r="AJ7" s="1291">
        <v>48.89</v>
      </c>
      <c r="AK7" s="1345"/>
      <c r="AL7" s="1291" t="s">
        <v>6630</v>
      </c>
      <c r="AM7" s="1289">
        <v>47.96</v>
      </c>
      <c r="AN7" s="1315"/>
      <c r="AO7" s="1289" t="s">
        <v>9341</v>
      </c>
      <c r="AP7" s="1291" t="s">
        <v>6498</v>
      </c>
      <c r="AQ7" s="1291">
        <v>57.09</v>
      </c>
      <c r="AR7" s="1343" t="s">
        <v>675</v>
      </c>
      <c r="AS7" s="1289" t="s">
        <v>9433</v>
      </c>
      <c r="AT7" s="1325" t="str">
        <f>HYPERLINK("https://www.twitch.tv/videos/524838524","1:44.46")</f>
        <v>1:44.46</v>
      </c>
      <c r="AU7" s="1289" t="s">
        <v>4323</v>
      </c>
      <c r="AV7" s="1315"/>
      <c r="AW7" s="1289" t="s">
        <v>9434</v>
      </c>
      <c r="AX7" s="1324" t="str">
        <f>HYPERLINK("https://www.twitch.tv/videos/540841909","1:02.08")</f>
        <v>1:02.08</v>
      </c>
      <c r="AY7" s="1289" t="s">
        <v>6587</v>
      </c>
      <c r="AZ7" s="1289" t="s">
        <v>9435</v>
      </c>
      <c r="BA7" s="1289" t="s">
        <v>9436</v>
      </c>
      <c r="BB7" s="1346" t="s">
        <v>3642</v>
      </c>
      <c r="BC7" s="1289">
        <v>46.35</v>
      </c>
      <c r="BD7" s="1315"/>
      <c r="BE7" s="1289" t="s">
        <v>4967</v>
      </c>
      <c r="BF7" s="1289" t="s">
        <v>7911</v>
      </c>
      <c r="BG7" s="1289" t="s">
        <v>9437</v>
      </c>
      <c r="BH7" s="1289" t="s">
        <v>1633</v>
      </c>
      <c r="BI7" s="1289" t="s">
        <v>9438</v>
      </c>
      <c r="BJ7" s="1315"/>
      <c r="BK7" s="1289" t="s">
        <v>4997</v>
      </c>
      <c r="BL7" s="1332" t="s">
        <v>3597</v>
      </c>
      <c r="BM7" s="1289" t="s">
        <v>9439</v>
      </c>
      <c r="BN7" s="1289">
        <v>59.88</v>
      </c>
      <c r="BO7" s="1289" t="s">
        <v>3865</v>
      </c>
      <c r="BP7" s="1289" t="s">
        <v>9440</v>
      </c>
      <c r="BQ7" s="1289" t="s">
        <v>9441</v>
      </c>
      <c r="BR7" s="1289" t="s">
        <v>7925</v>
      </c>
      <c r="BS7" s="1289" t="s">
        <v>4472</v>
      </c>
      <c r="BT7" s="1289">
        <v>42.82</v>
      </c>
      <c r="BU7" s="1315"/>
      <c r="BV7" s="1289" t="s">
        <v>9442</v>
      </c>
      <c r="BW7" s="1289"/>
      <c r="BX7" s="1289"/>
      <c r="BY7" s="1289"/>
      <c r="BZ7" s="1289" t="s">
        <v>3385</v>
      </c>
      <c r="CA7" s="1315"/>
      <c r="CB7" s="1289" t="s">
        <v>9443</v>
      </c>
      <c r="CC7" s="1289" t="s">
        <v>9444</v>
      </c>
      <c r="CD7" s="1289" t="s">
        <v>9445</v>
      </c>
      <c r="CE7" s="1332">
        <v>50.09</v>
      </c>
      <c r="CF7" s="1315"/>
      <c r="CG7" s="1289" t="s">
        <v>7159</v>
      </c>
      <c r="CH7" s="1289" t="s">
        <v>9446</v>
      </c>
      <c r="CI7" s="1289" t="s">
        <v>9447</v>
      </c>
      <c r="CJ7" s="1289" t="s">
        <v>8413</v>
      </c>
      <c r="CK7" s="1315"/>
      <c r="CL7" s="1289" t="s">
        <v>9448</v>
      </c>
      <c r="CM7" s="1289" t="s">
        <v>9449</v>
      </c>
      <c r="CN7" s="1289" t="s">
        <v>5753</v>
      </c>
      <c r="CO7" s="1291" t="s">
        <v>9258</v>
      </c>
      <c r="CP7" s="1315"/>
      <c r="CQ7" s="1329" t="s">
        <v>3923</v>
      </c>
      <c r="CR7" s="1289">
        <v>50.42</v>
      </c>
      <c r="CS7" s="1289" t="s">
        <v>9450</v>
      </c>
      <c r="CT7" s="1289" t="s">
        <v>7534</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9451</v>
      </c>
      <c r="DH7" s="1289" t="s">
        <v>7285</v>
      </c>
      <c r="DI7" s="1289" t="s">
        <v>9452</v>
      </c>
    </row>
    <row r="8">
      <c r="A8" s="1313" t="s">
        <v>5216</v>
      </c>
      <c r="B8" s="1287" t="s">
        <v>9453</v>
      </c>
      <c r="C8" s="1287" t="s">
        <v>9454</v>
      </c>
      <c r="D8" s="1348" t="s">
        <v>9455</v>
      </c>
      <c r="E8" s="1348" t="s">
        <v>7680</v>
      </c>
      <c r="F8" s="1289" t="s">
        <v>5584</v>
      </c>
      <c r="G8" s="1289" t="s">
        <v>9456</v>
      </c>
      <c r="H8" s="1290"/>
      <c r="I8" s="1289" t="s">
        <v>9457</v>
      </c>
      <c r="J8" s="1289">
        <v>50.47</v>
      </c>
      <c r="K8" s="1290"/>
      <c r="L8" s="1289" t="s">
        <v>2614</v>
      </c>
      <c r="M8" s="1289" t="s">
        <v>2113</v>
      </c>
      <c r="N8" s="1289" t="s">
        <v>9401</v>
      </c>
      <c r="O8" s="1289" t="s">
        <v>8449</v>
      </c>
      <c r="P8" s="1289" t="s">
        <v>8247</v>
      </c>
      <c r="Q8" s="1289" t="s">
        <v>9458</v>
      </c>
      <c r="R8" s="1289">
        <v>58.16</v>
      </c>
      <c r="S8" s="1315"/>
      <c r="T8" s="1289"/>
      <c r="U8" s="1289" t="s">
        <v>9459</v>
      </c>
      <c r="V8" s="1289" t="s">
        <v>9460</v>
      </c>
      <c r="W8" s="1349" t="s">
        <v>9461</v>
      </c>
      <c r="X8" s="1289" t="s">
        <v>9462</v>
      </c>
      <c r="Y8" s="1289" t="s">
        <v>9463</v>
      </c>
      <c r="Z8" s="1289" t="s">
        <v>9464</v>
      </c>
      <c r="AA8" s="1289" t="s">
        <v>9465</v>
      </c>
      <c r="AB8" s="1315"/>
      <c r="AC8" s="1289" t="s">
        <v>9466</v>
      </c>
      <c r="AD8" s="1289" t="s">
        <v>9467</v>
      </c>
      <c r="AE8" s="1289" t="s">
        <v>9468</v>
      </c>
      <c r="AF8" s="1289">
        <v>48.54</v>
      </c>
      <c r="AG8" s="1289" t="s">
        <v>9469</v>
      </c>
      <c r="AH8" s="1289" t="s">
        <v>7236</v>
      </c>
      <c r="AI8" s="1289" t="s">
        <v>6781</v>
      </c>
      <c r="AJ8" s="1289">
        <v>49.57</v>
      </c>
      <c r="AK8" s="1315"/>
      <c r="AL8" s="1289" t="s">
        <v>9470</v>
      </c>
      <c r="AM8" s="1289">
        <v>47.96</v>
      </c>
      <c r="AN8" s="1315"/>
      <c r="AO8" s="1289" t="s">
        <v>9471</v>
      </c>
      <c r="AP8" s="1289" t="s">
        <v>5492</v>
      </c>
      <c r="AQ8" s="1289">
        <v>58.86</v>
      </c>
      <c r="AR8" s="1289" t="s">
        <v>9472</v>
      </c>
      <c r="AS8" s="1289" t="s">
        <v>9473</v>
      </c>
      <c r="AT8" s="1289" t="s">
        <v>9474</v>
      </c>
      <c r="AU8" s="1289" t="s">
        <v>9475</v>
      </c>
      <c r="AV8" s="1290"/>
      <c r="AW8" s="1289" t="s">
        <v>9476</v>
      </c>
      <c r="AX8" s="1289" t="s">
        <v>9477</v>
      </c>
      <c r="AY8" s="1289" t="s">
        <v>6830</v>
      </c>
      <c r="AZ8" s="1289" t="s">
        <v>966</v>
      </c>
      <c r="BA8" s="1289" t="s">
        <v>9478</v>
      </c>
      <c r="BB8" s="1289" t="s">
        <v>9479</v>
      </c>
      <c r="BC8" s="1289">
        <v>43.48</v>
      </c>
      <c r="BD8" s="1290"/>
      <c r="BE8" s="1289" t="s">
        <v>9480</v>
      </c>
      <c r="BF8" s="1289" t="s">
        <v>9481</v>
      </c>
      <c r="BG8" s="1289" t="s">
        <v>9482</v>
      </c>
      <c r="BH8" s="1289" t="s">
        <v>9483</v>
      </c>
      <c r="BI8" s="1289" t="s">
        <v>9484</v>
      </c>
      <c r="BJ8" s="1314"/>
      <c r="BK8" s="1289" t="s">
        <v>9485</v>
      </c>
      <c r="BL8" s="1289" t="s">
        <v>9486</v>
      </c>
      <c r="BM8" s="1289" t="s">
        <v>9487</v>
      </c>
      <c r="BN8" s="1289" t="s">
        <v>7574</v>
      </c>
      <c r="BO8" s="1289" t="s">
        <v>9488</v>
      </c>
      <c r="BP8" s="1289" t="s">
        <v>9489</v>
      </c>
      <c r="BQ8" s="1289" t="s">
        <v>9490</v>
      </c>
      <c r="BR8" s="1289" t="s">
        <v>9491</v>
      </c>
      <c r="BS8" s="1289" t="s">
        <v>979</v>
      </c>
      <c r="BT8" s="1289">
        <v>42.95</v>
      </c>
      <c r="BU8" s="1290"/>
      <c r="BV8" s="1289" t="s">
        <v>6887</v>
      </c>
      <c r="BW8" s="1289" t="s">
        <v>9492</v>
      </c>
      <c r="BX8" s="1289" t="s">
        <v>9493</v>
      </c>
      <c r="BY8" s="1289" t="s">
        <v>8844</v>
      </c>
      <c r="BZ8" s="1289" t="s">
        <v>9494</v>
      </c>
      <c r="CA8" s="1290"/>
      <c r="CB8" s="1289" t="s">
        <v>9495</v>
      </c>
      <c r="CC8" s="1289" t="s">
        <v>7517</v>
      </c>
      <c r="CD8" s="1291" t="s">
        <v>4171</v>
      </c>
      <c r="CE8" s="1289" t="s">
        <v>7095</v>
      </c>
      <c r="CF8" s="1290"/>
      <c r="CG8" s="1329" t="s">
        <v>9496</v>
      </c>
      <c r="CH8" s="1289" t="s">
        <v>8163</v>
      </c>
      <c r="CI8" s="1289" t="s">
        <v>9497</v>
      </c>
      <c r="CJ8" s="1289" t="s">
        <v>9498</v>
      </c>
      <c r="CK8" s="1315"/>
      <c r="CL8" s="1289" t="s">
        <v>9499</v>
      </c>
      <c r="CM8" s="1289" t="s">
        <v>2128</v>
      </c>
      <c r="CN8" s="1291" t="s">
        <v>9257</v>
      </c>
      <c r="CO8" s="1289" t="s">
        <v>9500</v>
      </c>
      <c r="CP8" s="1315"/>
      <c r="CQ8" s="1289" t="s">
        <v>9501</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9502</v>
      </c>
      <c r="DC8" s="1289">
        <v>37.8</v>
      </c>
      <c r="DD8" s="1290"/>
      <c r="DE8" s="1289" t="s">
        <v>9503</v>
      </c>
      <c r="DF8" s="1289" t="s">
        <v>7412</v>
      </c>
      <c r="DG8" s="1289" t="s">
        <v>9504</v>
      </c>
      <c r="DH8" s="1289" t="s">
        <v>9505</v>
      </c>
      <c r="DI8" s="1329" t="s">
        <v>9506</v>
      </c>
    </row>
    <row r="9">
      <c r="A9" s="1350" t="s">
        <v>9507</v>
      </c>
      <c r="B9" s="1287" t="s">
        <v>9508</v>
      </c>
      <c r="C9" s="1287" t="s">
        <v>9509</v>
      </c>
      <c r="D9" s="1348" t="s">
        <v>9510</v>
      </c>
      <c r="E9" s="1348" t="s">
        <v>9511</v>
      </c>
      <c r="F9" s="1289" t="s">
        <v>9512</v>
      </c>
      <c r="G9" s="1291" t="s">
        <v>9226</v>
      </c>
      <c r="H9" s="1290"/>
      <c r="I9" s="1289" t="s">
        <v>9513</v>
      </c>
      <c r="J9" s="1289">
        <v>49.6</v>
      </c>
      <c r="K9" s="1290"/>
      <c r="L9" s="1289" t="s">
        <v>9514</v>
      </c>
      <c r="M9" s="1289" t="s">
        <v>9515</v>
      </c>
      <c r="N9" s="1289" t="s">
        <v>9516</v>
      </c>
      <c r="O9" s="1289" t="s">
        <v>9517</v>
      </c>
      <c r="P9" s="1324" t="str">
        <f>HYPERLINK("https://youtu.be/h57IX5GPya0","1:28.21")</f>
        <v>1:28.21</v>
      </c>
      <c r="Q9" s="1289" t="s">
        <v>9518</v>
      </c>
      <c r="R9" s="1289">
        <v>57.5</v>
      </c>
      <c r="S9" s="1315"/>
      <c r="T9" s="1289" t="s">
        <v>9519</v>
      </c>
      <c r="U9" s="1325" t="s">
        <v>5380</v>
      </c>
      <c r="V9" s="1289" t="s">
        <v>9520</v>
      </c>
      <c r="W9" s="1289" t="s">
        <v>9521</v>
      </c>
      <c r="X9" s="1289" t="s">
        <v>9522</v>
      </c>
      <c r="Y9" s="1289" t="s">
        <v>9523</v>
      </c>
      <c r="Z9" s="1289" t="s">
        <v>9524</v>
      </c>
      <c r="AA9" s="1289" t="s">
        <v>9525</v>
      </c>
      <c r="AB9" s="1315"/>
      <c r="AC9" s="1289" t="s">
        <v>9517</v>
      </c>
      <c r="AD9" s="1289" t="s">
        <v>9526</v>
      </c>
      <c r="AE9" s="1289" t="s">
        <v>9527</v>
      </c>
      <c r="AF9" s="1289">
        <v>48.7</v>
      </c>
      <c r="AG9" s="1289" t="s">
        <v>9528</v>
      </c>
      <c r="AH9" s="1289" t="s">
        <v>9529</v>
      </c>
      <c r="AI9" s="1289" t="s">
        <v>9520</v>
      </c>
      <c r="AJ9" s="1289">
        <v>49.6</v>
      </c>
      <c r="AK9" s="1345"/>
      <c r="AL9" s="1289" t="s">
        <v>9530</v>
      </c>
      <c r="AM9" s="1289">
        <v>48.0</v>
      </c>
      <c r="AN9" s="1345"/>
      <c r="AO9" s="1325" t="str">
        <f>HYPERLINK("https://youtu.be/L8ezWAWF-o8","2:34.80")</f>
        <v>2:34.80</v>
      </c>
      <c r="AP9" s="1289" t="s">
        <v>9531</v>
      </c>
      <c r="AQ9" s="1289">
        <v>59.2</v>
      </c>
      <c r="AR9" s="1289" t="s">
        <v>9532</v>
      </c>
      <c r="AS9" s="1289" t="s">
        <v>9533</v>
      </c>
      <c r="AT9" s="1289" t="s">
        <v>9534</v>
      </c>
      <c r="AU9" s="1324" t="str">
        <f>HYPERLINK("https://youtu.be/i6TTYmFcTP4","1:03.40")</f>
        <v>1:03.40</v>
      </c>
      <c r="AV9" s="1351"/>
      <c r="AW9" s="1289" t="s">
        <v>9535</v>
      </c>
      <c r="AX9" s="1289" t="s">
        <v>9536</v>
      </c>
      <c r="AY9" s="1289" t="s">
        <v>9537</v>
      </c>
      <c r="AZ9" s="1289" t="s">
        <v>9538</v>
      </c>
      <c r="BA9" s="1289" t="s">
        <v>9539</v>
      </c>
      <c r="BB9" s="1289" t="s">
        <v>9540</v>
      </c>
      <c r="BC9" s="1289">
        <v>47.0</v>
      </c>
      <c r="BD9" s="1290"/>
      <c r="BE9" s="1289" t="s">
        <v>9541</v>
      </c>
      <c r="BF9" s="1289" t="s">
        <v>9542</v>
      </c>
      <c r="BG9" s="1324" t="str">
        <f>HYPERLINK("https://youtu.be/EhBiOMAiPUY","2:06.10*")</f>
        <v>2:06.10*</v>
      </c>
      <c r="BH9" s="1289" t="s">
        <v>9543</v>
      </c>
      <c r="BI9" s="1289" t="s">
        <v>9544</v>
      </c>
      <c r="BJ9" s="1290"/>
      <c r="BK9" s="1289" t="s">
        <v>9545</v>
      </c>
      <c r="BL9" s="1289" t="s">
        <v>9546</v>
      </c>
      <c r="BM9" s="1289" t="s">
        <v>9547</v>
      </c>
      <c r="BN9" s="1289" t="s">
        <v>9548</v>
      </c>
      <c r="BO9" s="1289" t="s">
        <v>9549</v>
      </c>
      <c r="BP9" s="1289" t="s">
        <v>9550</v>
      </c>
      <c r="BQ9" s="1289" t="s">
        <v>9551</v>
      </c>
      <c r="BR9" s="1289" t="s">
        <v>9552</v>
      </c>
      <c r="BS9" s="1289" t="s">
        <v>9553</v>
      </c>
      <c r="BT9" s="1289">
        <v>42.7</v>
      </c>
      <c r="BU9" s="1314"/>
      <c r="BV9" s="1289" t="s">
        <v>9554</v>
      </c>
      <c r="BW9" s="1289" t="s">
        <v>9555</v>
      </c>
      <c r="BX9" s="1289" t="s">
        <v>9556</v>
      </c>
      <c r="BY9" s="1289" t="s">
        <v>9557</v>
      </c>
      <c r="BZ9" s="1289" t="s">
        <v>9558</v>
      </c>
      <c r="CA9" s="1290"/>
      <c r="CB9" s="1289" t="s">
        <v>9559</v>
      </c>
      <c r="CC9" s="1289" t="s">
        <v>9560</v>
      </c>
      <c r="CD9" s="1289" t="s">
        <v>9561</v>
      </c>
      <c r="CE9" s="1289" t="s">
        <v>7095</v>
      </c>
      <c r="CF9" s="1290"/>
      <c r="CG9" s="1289" t="s">
        <v>9562</v>
      </c>
      <c r="CH9" s="1289" t="s">
        <v>9563</v>
      </c>
      <c r="CI9" s="1289" t="s">
        <v>9564</v>
      </c>
      <c r="CJ9" s="1289" t="s">
        <v>9565</v>
      </c>
      <c r="CK9" s="1315"/>
      <c r="CL9" s="1289" t="s">
        <v>9566</v>
      </c>
      <c r="CM9" s="1289" t="s">
        <v>9567</v>
      </c>
      <c r="CN9" s="1289" t="s">
        <v>9568</v>
      </c>
      <c r="CO9" s="1289" t="s">
        <v>9569</v>
      </c>
      <c r="CP9" s="1315"/>
      <c r="CQ9" s="1289" t="s">
        <v>9570</v>
      </c>
      <c r="CR9" s="1289">
        <v>47.7</v>
      </c>
      <c r="CS9" s="1324" t="str">
        <f>HYPERLINK("https://youtu.be/HFv0OOopKOY","1:56.89")</f>
        <v>1:56.89</v>
      </c>
      <c r="CT9" s="1289" t="s">
        <v>9571</v>
      </c>
      <c r="CU9" s="1289">
        <v>31.2</v>
      </c>
      <c r="CV9" s="1289">
        <v>25.1</v>
      </c>
      <c r="CW9" s="1324" t="s">
        <v>9572</v>
      </c>
      <c r="CX9" s="1289">
        <v>50.1</v>
      </c>
      <c r="CY9" s="1289">
        <v>58.6</v>
      </c>
      <c r="CZ9" s="1289">
        <v>18.4</v>
      </c>
      <c r="DA9" s="1289">
        <v>33.9</v>
      </c>
      <c r="DB9" s="1289" t="s">
        <v>9573</v>
      </c>
      <c r="DC9" s="1289">
        <v>37.5</v>
      </c>
      <c r="DD9" s="1290"/>
      <c r="DE9" s="1289" t="s">
        <v>9574</v>
      </c>
      <c r="DF9" s="1289" t="s">
        <v>9575</v>
      </c>
      <c r="DG9" s="1324" t="str">
        <f>HYPERLINK("https://youtu.be/mRW2v9jUe24","3:49.77")</f>
        <v>3:49.77</v>
      </c>
      <c r="DH9" s="1324" t="str">
        <f>HYPERLINK("https://youtu.be/i_jGbWqSTcU","1:40.01")</f>
        <v>1:40.01</v>
      </c>
      <c r="DI9" s="1289" t="s">
        <v>9576</v>
      </c>
    </row>
    <row r="10">
      <c r="A10" s="1352" t="s">
        <v>5705</v>
      </c>
      <c r="B10" s="1329" t="s">
        <v>9577</v>
      </c>
      <c r="C10" s="1329" t="s">
        <v>9578</v>
      </c>
      <c r="D10" s="1348" t="s">
        <v>9579</v>
      </c>
      <c r="E10" s="1332" t="s">
        <v>1558</v>
      </c>
      <c r="F10" s="1332" t="s">
        <v>9580</v>
      </c>
      <c r="G10" s="1332" t="s">
        <v>9581</v>
      </c>
      <c r="H10" s="1353"/>
      <c r="I10" s="1332" t="s">
        <v>9582</v>
      </c>
      <c r="J10" s="1332" t="s">
        <v>9583</v>
      </c>
      <c r="K10" s="1353"/>
      <c r="L10" s="1332" t="s">
        <v>3622</v>
      </c>
      <c r="M10" s="1332" t="s">
        <v>9584</v>
      </c>
      <c r="N10" s="1332" t="s">
        <v>9585</v>
      </c>
      <c r="O10" s="1289" t="s">
        <v>9586</v>
      </c>
      <c r="P10" s="1332" t="s">
        <v>7746</v>
      </c>
      <c r="Q10" s="1332" t="s">
        <v>9587</v>
      </c>
      <c r="R10" s="1332">
        <v>58.44</v>
      </c>
      <c r="S10" s="1353"/>
      <c r="T10" s="1332" t="s">
        <v>9588</v>
      </c>
      <c r="U10" s="1354" t="str">
        <f>HYPERLINK("https://youtu.be/6RSPdezftqQ","1:54.77")</f>
        <v>1:54.77</v>
      </c>
      <c r="V10" s="1354" t="str">
        <f>HYPERLINK("https://www.youtube.com/watch?v=hnYmjafMZr0","1:17.04")</f>
        <v>1:17.04</v>
      </c>
      <c r="W10" s="1332" t="s">
        <v>9589</v>
      </c>
      <c r="X10" s="1332" t="s">
        <v>6961</v>
      </c>
      <c r="Y10" s="1332" t="s">
        <v>9590</v>
      </c>
      <c r="Z10" s="1332" t="s">
        <v>9591</v>
      </c>
      <c r="AA10" s="1332" t="s">
        <v>9475</v>
      </c>
      <c r="AB10" s="1353"/>
      <c r="AC10" s="1332" t="s">
        <v>9592</v>
      </c>
      <c r="AD10" s="1289" t="s">
        <v>9593</v>
      </c>
      <c r="AE10" s="1332" t="s">
        <v>8349</v>
      </c>
      <c r="AF10" s="1332">
        <v>48.01</v>
      </c>
      <c r="AG10" s="1332" t="s">
        <v>527</v>
      </c>
      <c r="AH10" s="1332" t="s">
        <v>9594</v>
      </c>
      <c r="AI10" s="1332" t="s">
        <v>9595</v>
      </c>
      <c r="AJ10" s="1332">
        <v>49.7</v>
      </c>
      <c r="AK10" s="1353"/>
      <c r="AL10" s="1289" t="s">
        <v>9596</v>
      </c>
      <c r="AM10" s="1289">
        <v>47.91</v>
      </c>
      <c r="AN10" s="1353"/>
      <c r="AO10" s="1332" t="s">
        <v>9597</v>
      </c>
      <c r="AP10" s="1332" t="s">
        <v>7512</v>
      </c>
      <c r="AQ10" s="1332">
        <v>59.24</v>
      </c>
      <c r="AR10" s="1354" t="str">
        <f>HYPERLINK("https://www.youtube.com/watch?v=Nzzlh5o-lN4","1:33.09")</f>
        <v>1:33.09</v>
      </c>
      <c r="AS10" s="1332" t="s">
        <v>9598</v>
      </c>
      <c r="AT10" s="1332" t="s">
        <v>9599</v>
      </c>
      <c r="AU10" s="1332" t="s">
        <v>3553</v>
      </c>
      <c r="AV10" s="1348"/>
      <c r="AW10" s="1332" t="s">
        <v>2931</v>
      </c>
      <c r="AX10" s="1332" t="s">
        <v>9600</v>
      </c>
      <c r="AY10" s="1332" t="s">
        <v>889</v>
      </c>
      <c r="AZ10" s="1332" t="s">
        <v>9601</v>
      </c>
      <c r="BA10" s="1332" t="s">
        <v>5600</v>
      </c>
      <c r="BB10" s="1332" t="s">
        <v>9602</v>
      </c>
      <c r="BC10" s="1332">
        <v>47.0</v>
      </c>
      <c r="BD10" s="1353"/>
      <c r="BE10" s="1332" t="s">
        <v>9603</v>
      </c>
      <c r="BF10" s="1289" t="s">
        <v>9604</v>
      </c>
      <c r="BG10" s="1332" t="s">
        <v>9605</v>
      </c>
      <c r="BH10" s="1332" t="s">
        <v>9606</v>
      </c>
      <c r="BI10" s="1332" t="s">
        <v>9607</v>
      </c>
      <c r="BJ10" s="1353"/>
      <c r="BK10" s="1332" t="s">
        <v>9608</v>
      </c>
      <c r="BL10" s="1289" t="s">
        <v>9609</v>
      </c>
      <c r="BM10" s="1354" t="s">
        <v>9610</v>
      </c>
      <c r="BN10" s="1332" t="s">
        <v>9611</v>
      </c>
      <c r="BO10" s="1355" t="str">
        <f>HYPERLINK("https://www.youtube.com/watch?v=Tc8Wb_X0dBU","1:41.36")</f>
        <v>1:41.36</v>
      </c>
      <c r="BP10" s="1332" t="s">
        <v>7875</v>
      </c>
      <c r="BQ10" s="1332" t="s">
        <v>9612</v>
      </c>
      <c r="BR10" s="1332" t="s">
        <v>9613</v>
      </c>
      <c r="BS10" s="1332" t="s">
        <v>7748</v>
      </c>
      <c r="BT10" s="1332">
        <v>42.8</v>
      </c>
      <c r="BU10" s="1353"/>
      <c r="BV10" s="1332" t="s">
        <v>9614</v>
      </c>
      <c r="BW10" s="1332" t="s">
        <v>9615</v>
      </c>
      <c r="BX10" s="1332" t="s">
        <v>9616</v>
      </c>
      <c r="BY10" s="1332" t="s">
        <v>7703</v>
      </c>
      <c r="BZ10" s="1332" t="s">
        <v>5566</v>
      </c>
      <c r="CA10" s="1353"/>
      <c r="CB10" s="1346" t="s">
        <v>9252</v>
      </c>
      <c r="CC10" s="1355" t="s">
        <v>9253</v>
      </c>
      <c r="CD10" s="1332" t="s">
        <v>9617</v>
      </c>
      <c r="CE10" s="1346">
        <v>49.61</v>
      </c>
      <c r="CF10" s="1353"/>
      <c r="CG10" s="1329" t="s">
        <v>9618</v>
      </c>
      <c r="CH10" s="1332" t="s">
        <v>9619</v>
      </c>
      <c r="CI10" s="1332" t="s">
        <v>9620</v>
      </c>
      <c r="CJ10" s="1289" t="s">
        <v>9621</v>
      </c>
      <c r="CK10" s="1353"/>
      <c r="CL10" s="1332" t="s">
        <v>9622</v>
      </c>
      <c r="CM10" s="1332" t="s">
        <v>6298</v>
      </c>
      <c r="CN10" s="1332" t="s">
        <v>1266</v>
      </c>
      <c r="CO10" s="1332" t="s">
        <v>9623</v>
      </c>
      <c r="CP10" s="1353"/>
      <c r="CQ10" s="1332" t="s">
        <v>9624</v>
      </c>
      <c r="CR10" s="1332">
        <v>49.24</v>
      </c>
      <c r="CS10" s="1289" t="s">
        <v>7095</v>
      </c>
      <c r="CT10" s="1289" t="s">
        <v>9625</v>
      </c>
      <c r="CU10" s="1332">
        <v>31.54</v>
      </c>
      <c r="CV10" s="1332">
        <v>24.99</v>
      </c>
      <c r="CW10" s="1332" t="s">
        <v>9626</v>
      </c>
      <c r="CX10" s="1332">
        <v>49.53</v>
      </c>
      <c r="CY10" s="1332">
        <v>58.76</v>
      </c>
      <c r="CZ10" s="1332">
        <v>18.73</v>
      </c>
      <c r="DA10" s="1332">
        <v>33.98</v>
      </c>
      <c r="DB10" s="1332" t="s">
        <v>9627</v>
      </c>
      <c r="DC10" s="1332">
        <v>37.39</v>
      </c>
      <c r="DD10" s="1353"/>
      <c r="DE10" s="1332" t="s">
        <v>9628</v>
      </c>
      <c r="DF10" s="1332" t="s">
        <v>7978</v>
      </c>
      <c r="DG10" s="1332" t="s">
        <v>9629</v>
      </c>
      <c r="DH10" s="1332" t="s">
        <v>2023</v>
      </c>
      <c r="DI10" s="1332" t="s">
        <v>9630</v>
      </c>
    </row>
    <row r="11">
      <c r="A11" s="1286" t="s">
        <v>5541</v>
      </c>
      <c r="B11" s="1287" t="s">
        <v>9631</v>
      </c>
      <c r="C11" s="1287" t="s">
        <v>9632</v>
      </c>
      <c r="D11" s="1348" t="s">
        <v>9633</v>
      </c>
      <c r="E11" s="1348" t="s">
        <v>9634</v>
      </c>
      <c r="F11" s="1289" t="s">
        <v>9635</v>
      </c>
      <c r="G11" s="1289" t="s">
        <v>5744</v>
      </c>
      <c r="H11" s="1290"/>
      <c r="I11" s="1289" t="s">
        <v>9636</v>
      </c>
      <c r="J11" s="1289">
        <v>50.83</v>
      </c>
      <c r="K11" s="1290"/>
      <c r="L11" s="1289" t="s">
        <v>9637</v>
      </c>
      <c r="M11" s="1289" t="s">
        <v>7392</v>
      </c>
      <c r="N11" s="1289" t="s">
        <v>9638</v>
      </c>
      <c r="O11" s="1289" t="s">
        <v>3154</v>
      </c>
      <c r="P11" s="1289" t="s">
        <v>9639</v>
      </c>
      <c r="Q11" s="1289" t="s">
        <v>9640</v>
      </c>
      <c r="R11" s="1289">
        <v>58.83</v>
      </c>
      <c r="S11" s="1315"/>
      <c r="T11" s="1289" t="s">
        <v>9641</v>
      </c>
      <c r="U11" s="1289" t="s">
        <v>9642</v>
      </c>
      <c r="V11" s="1289" t="s">
        <v>9643</v>
      </c>
      <c r="W11" s="1289" t="s">
        <v>9644</v>
      </c>
      <c r="X11" s="1289" t="s">
        <v>4384</v>
      </c>
      <c r="Y11" s="1289" t="s">
        <v>9645</v>
      </c>
      <c r="Z11" s="1289" t="s">
        <v>9646</v>
      </c>
      <c r="AA11" s="1289" t="s">
        <v>9647</v>
      </c>
      <c r="AB11" s="1315"/>
      <c r="AC11" s="1289" t="s">
        <v>1967</v>
      </c>
      <c r="AD11" s="1289" t="s">
        <v>9648</v>
      </c>
      <c r="AE11" s="1289" t="s">
        <v>9649</v>
      </c>
      <c r="AF11" s="1289">
        <v>47.98</v>
      </c>
      <c r="AG11" s="1289" t="s">
        <v>9650</v>
      </c>
      <c r="AH11" s="1289" t="s">
        <v>7288</v>
      </c>
      <c r="AI11" s="1289" t="s">
        <v>9651</v>
      </c>
      <c r="AJ11" s="1289">
        <v>49.34</v>
      </c>
      <c r="AK11" s="1315"/>
      <c r="AL11" s="1289" t="s">
        <v>9652</v>
      </c>
      <c r="AM11" s="1289">
        <v>48.09</v>
      </c>
      <c r="AN11" s="1315"/>
      <c r="AO11" s="1289" t="s">
        <v>9653</v>
      </c>
      <c r="AP11" s="1289" t="s">
        <v>9654</v>
      </c>
      <c r="AQ11" s="1289">
        <v>58.76</v>
      </c>
      <c r="AR11" s="1289" t="s">
        <v>962</v>
      </c>
      <c r="AS11" s="1289" t="s">
        <v>9655</v>
      </c>
      <c r="AT11" s="1289" t="s">
        <v>9656</v>
      </c>
      <c r="AU11" s="1289" t="s">
        <v>9430</v>
      </c>
      <c r="AV11" s="1290"/>
      <c r="AW11" s="1289" t="s">
        <v>9657</v>
      </c>
      <c r="AX11" s="1289" t="s">
        <v>686</v>
      </c>
      <c r="AY11" s="1289" t="s">
        <v>6829</v>
      </c>
      <c r="AZ11" s="1289" t="s">
        <v>6506</v>
      </c>
      <c r="BA11" s="1289" t="s">
        <v>9658</v>
      </c>
      <c r="BB11" s="1289" t="s">
        <v>6574</v>
      </c>
      <c r="BC11" s="1289">
        <v>47.25</v>
      </c>
      <c r="BD11" s="1290"/>
      <c r="BE11" s="1289" t="s">
        <v>9659</v>
      </c>
      <c r="BF11" s="1289" t="s">
        <v>9660</v>
      </c>
      <c r="BG11" s="1289" t="s">
        <v>6955</v>
      </c>
      <c r="BH11" s="1289" t="s">
        <v>9661</v>
      </c>
      <c r="BI11" s="1289" t="s">
        <v>9662</v>
      </c>
      <c r="BJ11" s="1290"/>
      <c r="BK11" s="1289" t="s">
        <v>9663</v>
      </c>
      <c r="BL11" s="1289" t="s">
        <v>9664</v>
      </c>
      <c r="BM11" s="1289" t="s">
        <v>9665</v>
      </c>
      <c r="BN11" s="1289" t="s">
        <v>9666</v>
      </c>
      <c r="BO11" s="1289" t="s">
        <v>4238</v>
      </c>
      <c r="BP11" s="1289" t="s">
        <v>9667</v>
      </c>
      <c r="BQ11" s="1289" t="s">
        <v>9668</v>
      </c>
      <c r="BR11" s="1289" t="s">
        <v>9669</v>
      </c>
      <c r="BS11" s="1289" t="s">
        <v>8412</v>
      </c>
      <c r="BT11" s="1289">
        <v>43.02</v>
      </c>
      <c r="BU11" s="1290"/>
      <c r="BV11" s="1289" t="s">
        <v>6701</v>
      </c>
      <c r="BW11" s="1289" t="s">
        <v>9670</v>
      </c>
      <c r="BX11" s="1289" t="s">
        <v>9671</v>
      </c>
      <c r="BY11" s="1289">
        <v>1.0</v>
      </c>
      <c r="BZ11" s="1289">
        <v>1.0</v>
      </c>
      <c r="CA11" s="1290"/>
      <c r="CB11" s="1289" t="s">
        <v>9672</v>
      </c>
      <c r="CC11" s="1289" t="s">
        <v>9673</v>
      </c>
      <c r="CD11" s="1289" t="s">
        <v>2635</v>
      </c>
      <c r="CE11" s="1289" t="s">
        <v>7095</v>
      </c>
      <c r="CF11" s="1290"/>
      <c r="CG11" s="1289" t="s">
        <v>8068</v>
      </c>
      <c r="CH11" s="1289" t="s">
        <v>9674</v>
      </c>
      <c r="CI11" s="1289" t="s">
        <v>9675</v>
      </c>
      <c r="CJ11" s="1289" t="s">
        <v>9676</v>
      </c>
      <c r="CK11" s="1315"/>
      <c r="CL11" s="1289" t="s">
        <v>9677</v>
      </c>
      <c r="CM11" s="1289" t="s">
        <v>9678</v>
      </c>
      <c r="CN11" s="1289" t="s">
        <v>9679</v>
      </c>
      <c r="CO11" s="1289" t="s">
        <v>9680</v>
      </c>
      <c r="CP11" s="1315"/>
      <c r="CQ11" s="1289" t="s">
        <v>9681</v>
      </c>
      <c r="CR11" s="1289">
        <v>48.29</v>
      </c>
      <c r="CS11" s="1289" t="s">
        <v>4090</v>
      </c>
      <c r="CT11" s="1289" t="s">
        <v>7932</v>
      </c>
      <c r="CU11" s="1289">
        <v>31.61</v>
      </c>
      <c r="CV11" s="1289">
        <v>25.3</v>
      </c>
      <c r="CW11" s="1289" t="s">
        <v>9682</v>
      </c>
      <c r="CX11" s="1289">
        <v>49.98</v>
      </c>
      <c r="CY11" s="1289">
        <v>59.24</v>
      </c>
      <c r="CZ11" s="1289">
        <v>18.47</v>
      </c>
      <c r="DA11" s="1289">
        <v>33.91</v>
      </c>
      <c r="DB11" s="1289" t="s">
        <v>9683</v>
      </c>
      <c r="DC11" s="1289">
        <v>37.05</v>
      </c>
      <c r="DD11" s="1314"/>
      <c r="DE11" s="1289" t="s">
        <v>9684</v>
      </c>
      <c r="DF11" s="1289" t="s">
        <v>9685</v>
      </c>
      <c r="DG11" s="1289" t="s">
        <v>9686</v>
      </c>
      <c r="DH11" s="1289" t="s">
        <v>9687</v>
      </c>
      <c r="DI11" s="1289" t="s">
        <v>9688</v>
      </c>
    </row>
    <row r="12">
      <c r="A12" s="1286" t="s">
        <v>9689</v>
      </c>
      <c r="B12" s="1287" t="s">
        <v>9690</v>
      </c>
      <c r="C12" s="1287" t="s">
        <v>9691</v>
      </c>
      <c r="D12" s="1348" t="s">
        <v>9692</v>
      </c>
      <c r="E12" s="1348" t="s">
        <v>6880</v>
      </c>
      <c r="F12" s="1289" t="s">
        <v>9693</v>
      </c>
      <c r="G12" s="1289" t="s">
        <v>9694</v>
      </c>
      <c r="H12" s="1290"/>
      <c r="I12" s="1289" t="s">
        <v>9695</v>
      </c>
      <c r="J12" s="1356" t="s">
        <v>9696</v>
      </c>
      <c r="K12" s="1290"/>
      <c r="L12" s="1289" t="s">
        <v>9651</v>
      </c>
      <c r="M12" s="1289" t="s">
        <v>6698</v>
      </c>
      <c r="N12" s="1289" t="s">
        <v>9697</v>
      </c>
      <c r="O12" s="1289" t="s">
        <v>9698</v>
      </c>
      <c r="P12" s="1289" t="s">
        <v>7878</v>
      </c>
      <c r="Q12" s="1289" t="s">
        <v>9699</v>
      </c>
      <c r="R12" s="1289">
        <v>58.5</v>
      </c>
      <c r="S12" s="1315"/>
      <c r="T12" s="1289" t="s">
        <v>2794</v>
      </c>
      <c r="U12" s="1289" t="s">
        <v>9700</v>
      </c>
      <c r="V12" s="1289" t="s">
        <v>6712</v>
      </c>
      <c r="W12" s="1289" t="s">
        <v>7840</v>
      </c>
      <c r="X12" s="1289" t="s">
        <v>3185</v>
      </c>
      <c r="Y12" s="1289" t="s">
        <v>9701</v>
      </c>
      <c r="Z12" s="1289" t="s">
        <v>9702</v>
      </c>
      <c r="AA12" s="1289" t="s">
        <v>9703</v>
      </c>
      <c r="AB12" s="1315"/>
      <c r="AC12" s="1289" t="s">
        <v>9704</v>
      </c>
      <c r="AD12" s="1289" t="s">
        <v>9705</v>
      </c>
      <c r="AE12" s="1289" t="s">
        <v>9706</v>
      </c>
      <c r="AF12" s="1289">
        <v>48.48</v>
      </c>
      <c r="AG12" s="1289" t="s">
        <v>9707</v>
      </c>
      <c r="AH12" s="1289" t="s">
        <v>9031</v>
      </c>
      <c r="AI12" s="1289" t="s">
        <v>8000</v>
      </c>
      <c r="AJ12" s="1289">
        <v>49.4</v>
      </c>
      <c r="AK12" s="1315"/>
      <c r="AL12" s="1289" t="s">
        <v>9708</v>
      </c>
      <c r="AM12" s="1289">
        <v>48.12</v>
      </c>
      <c r="AN12" s="1315"/>
      <c r="AO12" s="1289" t="s">
        <v>9709</v>
      </c>
      <c r="AP12" s="1289" t="s">
        <v>9710</v>
      </c>
      <c r="AQ12" s="1289">
        <v>59.16</v>
      </c>
      <c r="AR12" s="1289" t="s">
        <v>9711</v>
      </c>
      <c r="AS12" s="1289" t="s">
        <v>9712</v>
      </c>
      <c r="AT12" s="1289" t="s">
        <v>9713</v>
      </c>
      <c r="AU12" s="1289" t="s">
        <v>9714</v>
      </c>
      <c r="AV12" s="1290"/>
      <c r="AW12" s="1289" t="s">
        <v>9715</v>
      </c>
      <c r="AX12" s="1289" t="s">
        <v>8862</v>
      </c>
      <c r="AY12" s="1289" t="s">
        <v>7651</v>
      </c>
      <c r="AZ12" s="1289" t="s">
        <v>9435</v>
      </c>
      <c r="BA12" s="1289" t="s">
        <v>9716</v>
      </c>
      <c r="BB12" s="1289" t="s">
        <v>2045</v>
      </c>
      <c r="BC12" s="1289">
        <v>47.11</v>
      </c>
      <c r="BD12" s="1290"/>
      <c r="BE12" s="1289" t="s">
        <v>9717</v>
      </c>
      <c r="BF12" s="1289" t="s">
        <v>9718</v>
      </c>
      <c r="BG12" s="1289" t="s">
        <v>9719</v>
      </c>
      <c r="BH12" s="1289" t="s">
        <v>9720</v>
      </c>
      <c r="BI12" s="1289" t="s">
        <v>9721</v>
      </c>
      <c r="BJ12" s="1290"/>
      <c r="BK12" s="1289" t="s">
        <v>9722</v>
      </c>
      <c r="BL12" s="1289" t="s">
        <v>9723</v>
      </c>
      <c r="BM12" s="1289" t="s">
        <v>9724</v>
      </c>
      <c r="BN12" s="1289" t="s">
        <v>7712</v>
      </c>
      <c r="BO12" s="1289" t="s">
        <v>9725</v>
      </c>
      <c r="BP12" s="1289" t="s">
        <v>7860</v>
      </c>
      <c r="BQ12" s="1289" t="s">
        <v>9726</v>
      </c>
      <c r="BR12" s="1289" t="s">
        <v>2582</v>
      </c>
      <c r="BS12" s="1289" t="s">
        <v>7815</v>
      </c>
      <c r="BT12" s="1289">
        <v>42.79</v>
      </c>
      <c r="BU12" s="1290"/>
      <c r="BV12" s="1289" t="s">
        <v>9727</v>
      </c>
      <c r="BW12" s="1289" t="s">
        <v>9728</v>
      </c>
      <c r="BX12" s="1289" t="s">
        <v>9729</v>
      </c>
      <c r="BY12" s="1289" t="s">
        <v>9730</v>
      </c>
      <c r="BZ12" s="1289" t="s">
        <v>1059</v>
      </c>
      <c r="CA12" s="1290"/>
      <c r="CB12" s="1289" t="s">
        <v>9731</v>
      </c>
      <c r="CC12" s="1289" t="s">
        <v>4542</v>
      </c>
      <c r="CD12" s="1289" t="s">
        <v>1914</v>
      </c>
      <c r="CE12" s="1289" t="s">
        <v>7095</v>
      </c>
      <c r="CF12" s="1290"/>
      <c r="CG12" s="1289" t="s">
        <v>9732</v>
      </c>
      <c r="CH12" s="1291" t="s">
        <v>3093</v>
      </c>
      <c r="CI12" s="1289" t="s">
        <v>9733</v>
      </c>
      <c r="CJ12" s="1289" t="s">
        <v>9734</v>
      </c>
      <c r="CK12" s="1315"/>
      <c r="CL12" s="1289" t="s">
        <v>9735</v>
      </c>
      <c r="CM12" s="1289" t="s">
        <v>9736</v>
      </c>
      <c r="CN12" s="1289" t="s">
        <v>9737</v>
      </c>
      <c r="CO12" s="1289" t="s">
        <v>9738</v>
      </c>
      <c r="CP12" s="1315"/>
      <c r="CQ12" s="1289" t="s">
        <v>9739</v>
      </c>
      <c r="CR12" s="1289">
        <v>48.19</v>
      </c>
      <c r="CS12" s="1325" t="str">
        <f>HYPERLINK("https://www.youtube.com/watch?v=ULSYbWi59rw","1:54.11")</f>
        <v>1:54.11</v>
      </c>
      <c r="CT12" s="1289" t="s">
        <v>7794</v>
      </c>
      <c r="CU12" s="1289">
        <v>31.53</v>
      </c>
      <c r="CV12" s="1289">
        <v>25.35</v>
      </c>
      <c r="CW12" s="1289" t="s">
        <v>3924</v>
      </c>
      <c r="CX12" s="1289">
        <v>50.39</v>
      </c>
      <c r="CY12" s="1289">
        <v>58.75</v>
      </c>
      <c r="CZ12" s="1289">
        <v>18.5</v>
      </c>
      <c r="DA12" s="1289">
        <v>33.67</v>
      </c>
      <c r="DB12" s="1289" t="s">
        <v>9740</v>
      </c>
      <c r="DC12" s="1289">
        <v>37.76</v>
      </c>
      <c r="DD12" s="1290"/>
      <c r="DE12" s="1289" t="s">
        <v>9741</v>
      </c>
      <c r="DF12" s="1289" t="s">
        <v>7435</v>
      </c>
      <c r="DG12" s="1289" t="s">
        <v>9742</v>
      </c>
      <c r="DH12" s="1289" t="s">
        <v>9743</v>
      </c>
      <c r="DI12" s="1289" t="s">
        <v>9744</v>
      </c>
    </row>
    <row r="13">
      <c r="A13" s="1313" t="s">
        <v>6947</v>
      </c>
      <c r="B13" s="1356" t="s">
        <v>9745</v>
      </c>
      <c r="C13" s="1287" t="s">
        <v>9746</v>
      </c>
      <c r="D13" s="1348" t="s">
        <v>9747</v>
      </c>
      <c r="E13" s="1348" t="s">
        <v>312</v>
      </c>
      <c r="F13" s="1289" t="s">
        <v>5668</v>
      </c>
      <c r="G13" s="1289" t="s">
        <v>9748</v>
      </c>
      <c r="H13" s="1290"/>
      <c r="I13" s="1289" t="s">
        <v>9749</v>
      </c>
      <c r="J13" s="1289">
        <v>52.24</v>
      </c>
      <c r="K13" s="1290"/>
      <c r="L13" s="1289" t="s">
        <v>7760</v>
      </c>
      <c r="M13" s="1289" t="s">
        <v>8177</v>
      </c>
      <c r="N13" s="1289" t="s">
        <v>9750</v>
      </c>
      <c r="O13" s="1289" t="s">
        <v>9751</v>
      </c>
      <c r="P13" s="1289" t="s">
        <v>9752</v>
      </c>
      <c r="Q13" s="1289" t="s">
        <v>9753</v>
      </c>
      <c r="R13" s="1289">
        <v>58.93</v>
      </c>
      <c r="S13" s="1315"/>
      <c r="T13" s="1289" t="s">
        <v>9754</v>
      </c>
      <c r="U13" s="1289" t="s">
        <v>9755</v>
      </c>
      <c r="V13" s="1289" t="s">
        <v>5637</v>
      </c>
      <c r="W13" s="1289" t="s">
        <v>9756</v>
      </c>
      <c r="X13" s="1289" t="s">
        <v>1840</v>
      </c>
      <c r="Y13" s="1289" t="s">
        <v>9757</v>
      </c>
      <c r="Z13" s="1289" t="s">
        <v>9758</v>
      </c>
      <c r="AA13" s="1289" t="s">
        <v>9759</v>
      </c>
      <c r="AB13" s="1315"/>
      <c r="AC13" s="1289" t="s">
        <v>1704</v>
      </c>
      <c r="AD13" s="1289" t="s">
        <v>9760</v>
      </c>
      <c r="AE13" s="1289" t="s">
        <v>9761</v>
      </c>
      <c r="AF13" s="1289">
        <v>49.08</v>
      </c>
      <c r="AG13" s="1289" t="s">
        <v>3759</v>
      </c>
      <c r="AH13" s="1289" t="s">
        <v>2574</v>
      </c>
      <c r="AI13" s="1289" t="s">
        <v>8061</v>
      </c>
      <c r="AJ13" s="1289">
        <v>53.54</v>
      </c>
      <c r="AK13" s="1315"/>
      <c r="AL13" s="1289" t="s">
        <v>7423</v>
      </c>
      <c r="AM13" s="1289">
        <v>50.17</v>
      </c>
      <c r="AN13" s="1315"/>
      <c r="AO13" s="1289" t="s">
        <v>9762</v>
      </c>
      <c r="AP13" s="1289" t="s">
        <v>4787</v>
      </c>
      <c r="AQ13" s="1289">
        <v>59.52</v>
      </c>
      <c r="AR13" s="1289" t="s">
        <v>9763</v>
      </c>
      <c r="AS13" s="1289" t="s">
        <v>9764</v>
      </c>
      <c r="AT13" s="1289" t="s">
        <v>9765</v>
      </c>
      <c r="AU13" s="1289" t="s">
        <v>5687</v>
      </c>
      <c r="AV13" s="1290"/>
      <c r="AW13" s="1289" t="s">
        <v>9766</v>
      </c>
      <c r="AX13" s="1289" t="s">
        <v>1891</v>
      </c>
      <c r="AY13" s="1289" t="s">
        <v>7614</v>
      </c>
      <c r="AZ13" s="1289" t="s">
        <v>9767</v>
      </c>
      <c r="BA13" s="1289" t="s">
        <v>7903</v>
      </c>
      <c r="BB13" s="1289" t="s">
        <v>8031</v>
      </c>
      <c r="BC13" s="1289">
        <v>47.09</v>
      </c>
      <c r="BD13" s="1290"/>
      <c r="BE13" s="1289" t="s">
        <v>9768</v>
      </c>
      <c r="BF13" s="1289" t="s">
        <v>9769</v>
      </c>
      <c r="BG13" s="1289" t="s">
        <v>9770</v>
      </c>
      <c r="BH13" s="1289" t="s">
        <v>9771</v>
      </c>
      <c r="BI13" s="1289" t="s">
        <v>9772</v>
      </c>
      <c r="BJ13" s="1290"/>
      <c r="BK13" s="1289" t="s">
        <v>9773</v>
      </c>
      <c r="BL13" s="1289" t="s">
        <v>9774</v>
      </c>
      <c r="BM13" s="1289" t="s">
        <v>9775</v>
      </c>
      <c r="BN13" s="1289" t="s">
        <v>7124</v>
      </c>
      <c r="BO13" s="1289" t="s">
        <v>9776</v>
      </c>
      <c r="BP13" s="1289" t="s">
        <v>4882</v>
      </c>
      <c r="BQ13" s="1289" t="s">
        <v>9777</v>
      </c>
      <c r="BR13" s="1289" t="s">
        <v>1315</v>
      </c>
      <c r="BS13" s="1289" t="s">
        <v>9778</v>
      </c>
      <c r="BT13" s="1289">
        <v>43.23</v>
      </c>
      <c r="BU13" s="1290"/>
      <c r="BV13" s="1289" t="s">
        <v>9779</v>
      </c>
      <c r="BW13" s="1289" t="s">
        <v>7095</v>
      </c>
      <c r="BX13" s="1289" t="s">
        <v>7095</v>
      </c>
      <c r="BY13" s="1289" t="s">
        <v>9780</v>
      </c>
      <c r="BZ13" s="1289" t="s">
        <v>9394</v>
      </c>
      <c r="CA13" s="1290"/>
      <c r="CB13" s="1289" t="s">
        <v>9781</v>
      </c>
      <c r="CC13" s="1289" t="s">
        <v>9782</v>
      </c>
      <c r="CD13" s="1289" t="s">
        <v>9783</v>
      </c>
      <c r="CE13" s="1289" t="s">
        <v>7095</v>
      </c>
      <c r="CF13" s="1290"/>
      <c r="CG13" s="1329" t="s">
        <v>1612</v>
      </c>
      <c r="CH13" s="1289" t="s">
        <v>9784</v>
      </c>
      <c r="CI13" s="1289" t="s">
        <v>9785</v>
      </c>
      <c r="CJ13" s="1289" t="s">
        <v>9786</v>
      </c>
      <c r="CK13" s="1315"/>
      <c r="CL13" s="1289" t="s">
        <v>9787</v>
      </c>
      <c r="CM13" s="1289" t="s">
        <v>6529</v>
      </c>
      <c r="CN13" s="1289" t="s">
        <v>9788</v>
      </c>
      <c r="CO13" s="1289" t="s">
        <v>9789</v>
      </c>
      <c r="CP13" s="1315"/>
      <c r="CQ13" s="1289" t="s">
        <v>9790</v>
      </c>
      <c r="CR13" s="1289" t="s">
        <v>4942</v>
      </c>
      <c r="CS13" s="1289" t="s">
        <v>9791</v>
      </c>
      <c r="CT13" s="1289" t="s">
        <v>9792</v>
      </c>
      <c r="CU13" s="1289">
        <v>32.81</v>
      </c>
      <c r="CV13" s="1289">
        <v>26.89</v>
      </c>
      <c r="CW13" s="1289" t="s">
        <v>9793</v>
      </c>
      <c r="CX13" s="1289">
        <v>52.07</v>
      </c>
      <c r="CY13" s="1289">
        <v>59.35</v>
      </c>
      <c r="CZ13" s="1289">
        <v>18.82</v>
      </c>
      <c r="DA13" s="1289">
        <v>34.76</v>
      </c>
      <c r="DB13" s="1289" t="s">
        <v>9794</v>
      </c>
      <c r="DC13" s="1289">
        <v>37.87</v>
      </c>
      <c r="DD13" s="1290"/>
      <c r="DE13" s="1289" t="s">
        <v>6793</v>
      </c>
      <c r="DF13" s="1289" t="s">
        <v>9795</v>
      </c>
      <c r="DG13" s="1289" t="s">
        <v>9796</v>
      </c>
      <c r="DH13" s="1289" t="s">
        <v>8313</v>
      </c>
      <c r="DI13" s="1289" t="s">
        <v>9797</v>
      </c>
    </row>
    <row r="14">
      <c r="A14" s="1286" t="s">
        <v>5174</v>
      </c>
      <c r="B14" s="1287" t="s">
        <v>9798</v>
      </c>
      <c r="C14" s="1287" t="s">
        <v>9799</v>
      </c>
      <c r="D14" s="1332" t="s">
        <v>9800</v>
      </c>
      <c r="E14" s="1332" t="s">
        <v>8209</v>
      </c>
      <c r="F14" s="1332" t="s">
        <v>9801</v>
      </c>
      <c r="G14" s="1332" t="s">
        <v>9802</v>
      </c>
      <c r="H14" s="1290"/>
      <c r="I14" s="1332" t="s">
        <v>9803</v>
      </c>
      <c r="J14" s="1332">
        <v>51.19</v>
      </c>
      <c r="K14" s="1290"/>
      <c r="L14" s="1332" t="s">
        <v>4589</v>
      </c>
      <c r="M14" s="1332" t="s">
        <v>9804</v>
      </c>
      <c r="N14" s="1332" t="s">
        <v>9805</v>
      </c>
      <c r="O14" s="1332" t="s">
        <v>7689</v>
      </c>
      <c r="P14" s="1332" t="s">
        <v>9806</v>
      </c>
      <c r="Q14" s="1332" t="s">
        <v>9807</v>
      </c>
      <c r="R14" s="1332">
        <v>59.16</v>
      </c>
      <c r="S14" s="1315"/>
      <c r="T14" s="1332" t="s">
        <v>2449</v>
      </c>
      <c r="U14" s="1332" t="s">
        <v>9808</v>
      </c>
      <c r="V14" s="1332" t="s">
        <v>7040</v>
      </c>
      <c r="W14" s="1332" t="s">
        <v>2949</v>
      </c>
      <c r="X14" s="1332" t="s">
        <v>4600</v>
      </c>
      <c r="Y14" s="1332" t="s">
        <v>9809</v>
      </c>
      <c r="Z14" s="1332" t="s">
        <v>9810</v>
      </c>
      <c r="AA14" s="1332" t="s">
        <v>9811</v>
      </c>
      <c r="AB14" s="1290"/>
      <c r="AC14" s="1332" t="s">
        <v>5576</v>
      </c>
      <c r="AD14" s="1332" t="s">
        <v>6531</v>
      </c>
      <c r="AE14" s="1332" t="s">
        <v>2530</v>
      </c>
      <c r="AF14" s="1332">
        <v>49.53</v>
      </c>
      <c r="AG14" s="1332" t="s">
        <v>8038</v>
      </c>
      <c r="AH14" s="1332" t="s">
        <v>9812</v>
      </c>
      <c r="AI14" s="1332" t="s">
        <v>4095</v>
      </c>
      <c r="AJ14" s="1332">
        <v>49.63</v>
      </c>
      <c r="AK14" s="1333"/>
      <c r="AL14" s="1332" t="s">
        <v>8175</v>
      </c>
      <c r="AM14" s="1289">
        <v>48.28</v>
      </c>
      <c r="AN14" s="1315"/>
      <c r="AO14" s="1332" t="s">
        <v>9813</v>
      </c>
      <c r="AP14" s="1297" t="s">
        <v>3898</v>
      </c>
      <c r="AQ14" s="1332">
        <v>59.39</v>
      </c>
      <c r="AR14" s="1332" t="s">
        <v>9814</v>
      </c>
      <c r="AS14" s="1332" t="s">
        <v>9815</v>
      </c>
      <c r="AT14" s="1332" t="s">
        <v>9816</v>
      </c>
      <c r="AU14" s="1332" t="s">
        <v>9817</v>
      </c>
      <c r="AV14" s="1293"/>
      <c r="AW14" s="1332" t="s">
        <v>4451</v>
      </c>
      <c r="AX14" s="1332" t="s">
        <v>9465</v>
      </c>
      <c r="AY14" s="1332" t="s">
        <v>3742</v>
      </c>
      <c r="AZ14" s="1332" t="s">
        <v>7772</v>
      </c>
      <c r="BA14" s="1332" t="s">
        <v>7084</v>
      </c>
      <c r="BB14" s="1332" t="s">
        <v>9818</v>
      </c>
      <c r="BC14" s="1332">
        <v>47.02</v>
      </c>
      <c r="BD14" s="1293"/>
      <c r="BE14" s="1332" t="s">
        <v>9819</v>
      </c>
      <c r="BF14" s="1332" t="s">
        <v>9820</v>
      </c>
      <c r="BG14" s="1332" t="s">
        <v>9821</v>
      </c>
      <c r="BH14" s="1332" t="s">
        <v>9822</v>
      </c>
      <c r="BI14" s="1332" t="s">
        <v>5693</v>
      </c>
      <c r="BJ14" s="1303"/>
      <c r="BK14" s="1332" t="s">
        <v>9823</v>
      </c>
      <c r="BL14" s="1332" t="s">
        <v>7434</v>
      </c>
      <c r="BM14" s="1332" t="s">
        <v>9824</v>
      </c>
      <c r="BN14" s="1332" t="s">
        <v>9825</v>
      </c>
      <c r="BO14" s="1332" t="s">
        <v>9826</v>
      </c>
      <c r="BP14" s="1332" t="s">
        <v>9827</v>
      </c>
      <c r="BQ14" s="1332" t="s">
        <v>9828</v>
      </c>
      <c r="BR14" s="1332" t="s">
        <v>1315</v>
      </c>
      <c r="BS14" s="1332" t="s">
        <v>7975</v>
      </c>
      <c r="BT14" s="1332">
        <v>43.21</v>
      </c>
      <c r="BU14" s="1293"/>
      <c r="BV14" s="1332" t="s">
        <v>9829</v>
      </c>
      <c r="BW14" s="1332" t="s">
        <v>9830</v>
      </c>
      <c r="BX14" s="1332" t="s">
        <v>9831</v>
      </c>
      <c r="BY14" s="1332" t="s">
        <v>5614</v>
      </c>
      <c r="BZ14" s="1332" t="s">
        <v>7807</v>
      </c>
      <c r="CA14" s="1303"/>
      <c r="CB14" s="1332" t="s">
        <v>9832</v>
      </c>
      <c r="CC14" s="1332" t="s">
        <v>9833</v>
      </c>
      <c r="CD14" s="1332" t="s">
        <v>9834</v>
      </c>
      <c r="CE14" s="1332" t="s">
        <v>7095</v>
      </c>
      <c r="CF14" s="1293"/>
      <c r="CG14" s="1332" t="s">
        <v>2880</v>
      </c>
      <c r="CH14" s="1332" t="s">
        <v>9835</v>
      </c>
      <c r="CI14" s="1332" t="s">
        <v>9836</v>
      </c>
      <c r="CJ14" s="1332" t="s">
        <v>7447</v>
      </c>
      <c r="CK14" s="1303"/>
      <c r="CL14" s="1332" t="s">
        <v>9837</v>
      </c>
      <c r="CM14" s="1332" t="s">
        <v>9838</v>
      </c>
      <c r="CN14" s="1332" t="s">
        <v>9839</v>
      </c>
      <c r="CO14" s="1332" t="s">
        <v>9840</v>
      </c>
      <c r="CP14" s="1293"/>
      <c r="CQ14" s="1332">
        <v>47.26</v>
      </c>
      <c r="CR14" s="1332">
        <v>53.29</v>
      </c>
      <c r="CS14" s="1332" t="s">
        <v>9841</v>
      </c>
      <c r="CT14" s="1332" t="s">
        <v>2782</v>
      </c>
      <c r="CU14" s="1332">
        <v>31.4</v>
      </c>
      <c r="CV14" s="1332">
        <v>26.15</v>
      </c>
      <c r="CW14" s="1332" t="s">
        <v>9842</v>
      </c>
      <c r="CX14" s="1332">
        <v>50.76</v>
      </c>
      <c r="CY14" s="1332">
        <v>59.63</v>
      </c>
      <c r="CZ14" s="1332">
        <v>18.29</v>
      </c>
      <c r="DA14" s="1332">
        <v>33.84</v>
      </c>
      <c r="DB14" s="1332" t="s">
        <v>3194</v>
      </c>
      <c r="DC14" s="1332">
        <v>38.46</v>
      </c>
      <c r="DD14" s="1303"/>
      <c r="DE14" s="1332" t="s">
        <v>9843</v>
      </c>
      <c r="DF14" s="1332" t="s">
        <v>2026</v>
      </c>
      <c r="DG14" s="1332" t="s">
        <v>9844</v>
      </c>
      <c r="DH14" s="1332" t="s">
        <v>9845</v>
      </c>
      <c r="DI14" s="1332" t="s">
        <v>6001</v>
      </c>
    </row>
    <row r="15">
      <c r="A15" s="1286" t="s">
        <v>2298</v>
      </c>
      <c r="B15" s="1287" t="s">
        <v>9509</v>
      </c>
      <c r="C15" s="1287" t="s">
        <v>9846</v>
      </c>
      <c r="D15" s="1289" t="s">
        <v>9847</v>
      </c>
      <c r="E15" s="1348" t="s">
        <v>9848</v>
      </c>
      <c r="F15" s="1289" t="s">
        <v>4644</v>
      </c>
      <c r="G15" s="1289" t="s">
        <v>9849</v>
      </c>
      <c r="H15" s="1290"/>
      <c r="I15" s="1289" t="s">
        <v>9850</v>
      </c>
      <c r="J15" s="1289">
        <v>48.56</v>
      </c>
      <c r="K15" s="1314"/>
      <c r="L15" s="1289" t="s">
        <v>7220</v>
      </c>
      <c r="M15" s="1289" t="s">
        <v>7944</v>
      </c>
      <c r="N15" s="1289" t="s">
        <v>9851</v>
      </c>
      <c r="O15" s="1289" t="s">
        <v>8076</v>
      </c>
      <c r="P15" s="1289" t="s">
        <v>3861</v>
      </c>
      <c r="Q15" s="1289" t="s">
        <v>3618</v>
      </c>
      <c r="R15" s="1289">
        <v>59.14</v>
      </c>
      <c r="S15" s="1315"/>
      <c r="T15" s="1289" t="s">
        <v>9852</v>
      </c>
      <c r="U15" s="1289" t="s">
        <v>4492</v>
      </c>
      <c r="V15" s="1289" t="s">
        <v>925</v>
      </c>
      <c r="W15" s="1289" t="s">
        <v>9853</v>
      </c>
      <c r="X15" s="1289" t="s">
        <v>7200</v>
      </c>
      <c r="Y15" s="1332" t="s">
        <v>9854</v>
      </c>
      <c r="Z15" s="1289" t="s">
        <v>9855</v>
      </c>
      <c r="AA15" s="1289" t="s">
        <v>9856</v>
      </c>
      <c r="AB15" s="1315"/>
      <c r="AC15" s="1289" t="s">
        <v>7583</v>
      </c>
      <c r="AD15" s="1289" t="s">
        <v>9857</v>
      </c>
      <c r="AE15" s="1289" t="s">
        <v>9858</v>
      </c>
      <c r="AF15" s="1289">
        <v>47.39</v>
      </c>
      <c r="AG15" s="1289" t="s">
        <v>2554</v>
      </c>
      <c r="AH15" s="1289" t="s">
        <v>9859</v>
      </c>
      <c r="AI15" s="1289" t="s">
        <v>9860</v>
      </c>
      <c r="AJ15" s="1332">
        <v>49.56</v>
      </c>
      <c r="AK15" s="1315"/>
      <c r="AL15" s="1289" t="s">
        <v>9861</v>
      </c>
      <c r="AM15" s="1289">
        <v>48.31</v>
      </c>
      <c r="AN15" s="1315"/>
      <c r="AO15" s="1289" t="s">
        <v>9862</v>
      </c>
      <c r="AP15" s="1332" t="s">
        <v>6652</v>
      </c>
      <c r="AQ15" s="1289">
        <v>57.62</v>
      </c>
      <c r="AR15" s="1332" t="s">
        <v>9863</v>
      </c>
      <c r="AS15" s="1332" t="s">
        <v>9864</v>
      </c>
      <c r="AT15" s="1332" t="s">
        <v>9865</v>
      </c>
      <c r="AU15" s="1332" t="s">
        <v>2144</v>
      </c>
      <c r="AV15" s="1290"/>
      <c r="AW15" s="1332" t="s">
        <v>9866</v>
      </c>
      <c r="AX15" s="1289" t="s">
        <v>5262</v>
      </c>
      <c r="AY15" s="1332" t="s">
        <v>9595</v>
      </c>
      <c r="AZ15" s="1332" t="s">
        <v>3530</v>
      </c>
      <c r="BA15" s="1332" t="s">
        <v>9867</v>
      </c>
      <c r="BB15" s="1332" t="s">
        <v>2325</v>
      </c>
      <c r="BC15" s="1289">
        <v>42.96</v>
      </c>
      <c r="BD15" s="1314"/>
      <c r="BE15" s="1289" t="s">
        <v>9341</v>
      </c>
      <c r="BF15" s="1289" t="s">
        <v>9868</v>
      </c>
      <c r="BG15" s="1289" t="s">
        <v>9869</v>
      </c>
      <c r="BH15" s="1289" t="s">
        <v>9870</v>
      </c>
      <c r="BI15" s="1289" t="s">
        <v>3968</v>
      </c>
      <c r="BJ15" s="1290"/>
      <c r="BK15" s="1289" t="s">
        <v>9871</v>
      </c>
      <c r="BL15" s="1289" t="s">
        <v>9872</v>
      </c>
      <c r="BM15" s="1289" t="s">
        <v>9873</v>
      </c>
      <c r="BN15" s="1289" t="s">
        <v>1208</v>
      </c>
      <c r="BO15" s="1289" t="s">
        <v>9874</v>
      </c>
      <c r="BP15" s="1289" t="s">
        <v>9875</v>
      </c>
      <c r="BQ15" s="1289" t="s">
        <v>6506</v>
      </c>
      <c r="BR15" s="1289" t="s">
        <v>9876</v>
      </c>
      <c r="BS15" s="1289" t="s">
        <v>8398</v>
      </c>
      <c r="BT15" s="1289">
        <v>44.22</v>
      </c>
      <c r="BU15" s="1290"/>
      <c r="BV15" s="1289" t="s">
        <v>9877</v>
      </c>
      <c r="BW15" s="1289" t="s">
        <v>9878</v>
      </c>
      <c r="BX15" s="1289" t="s">
        <v>9879</v>
      </c>
      <c r="BY15" s="1289" t="s">
        <v>9880</v>
      </c>
      <c r="BZ15" s="1289" t="s">
        <v>9881</v>
      </c>
      <c r="CA15" s="1290"/>
      <c r="CB15" s="1289" t="s">
        <v>9882</v>
      </c>
      <c r="CC15" s="1289" t="s">
        <v>9883</v>
      </c>
      <c r="CD15" s="1289" t="s">
        <v>9884</v>
      </c>
      <c r="CE15" s="1289" t="s">
        <v>7095</v>
      </c>
      <c r="CF15" s="1290"/>
      <c r="CG15" s="1289" t="s">
        <v>8241</v>
      </c>
      <c r="CH15" s="1289" t="s">
        <v>9885</v>
      </c>
      <c r="CI15" s="1289" t="s">
        <v>9886</v>
      </c>
      <c r="CJ15" s="1289" t="s">
        <v>9887</v>
      </c>
      <c r="CK15" s="1315"/>
      <c r="CL15" s="1289" t="s">
        <v>9888</v>
      </c>
      <c r="CM15" s="1289" t="s">
        <v>8316</v>
      </c>
      <c r="CN15" s="1289" t="s">
        <v>4370</v>
      </c>
      <c r="CO15" s="1289" t="s">
        <v>8012</v>
      </c>
      <c r="CP15" s="1315"/>
      <c r="CQ15" s="1289" t="s">
        <v>9889</v>
      </c>
      <c r="CR15" s="1289">
        <v>54.12</v>
      </c>
      <c r="CS15" s="1289" t="s">
        <v>9890</v>
      </c>
      <c r="CT15" s="1289" t="s">
        <v>9891</v>
      </c>
      <c r="CU15" s="1289">
        <v>31.49</v>
      </c>
      <c r="CV15" s="1289">
        <v>24.9</v>
      </c>
      <c r="CW15" s="1289" t="s">
        <v>9892</v>
      </c>
      <c r="CX15" s="1289">
        <v>53.93</v>
      </c>
      <c r="CY15" s="1289" t="s">
        <v>9893</v>
      </c>
      <c r="CZ15" s="1289">
        <v>18.72</v>
      </c>
      <c r="DA15" s="1289">
        <v>35.39</v>
      </c>
      <c r="DB15" s="1289" t="s">
        <v>9894</v>
      </c>
      <c r="DC15" s="1289">
        <v>38.28</v>
      </c>
      <c r="DD15" s="1290"/>
      <c r="DE15" s="1289" t="s">
        <v>8564</v>
      </c>
      <c r="DF15" s="1289" t="s">
        <v>8633</v>
      </c>
      <c r="DG15" s="1289" t="s">
        <v>9895</v>
      </c>
      <c r="DH15" s="1332" t="s">
        <v>9896</v>
      </c>
      <c r="DI15" s="1289" t="s">
        <v>4358</v>
      </c>
    </row>
    <row r="16">
      <c r="A16" s="1286" t="s">
        <v>1535</v>
      </c>
      <c r="B16" s="1288">
        <v>0.12564814814814815</v>
      </c>
      <c r="C16" s="1288">
        <v>0.13260416666666666</v>
      </c>
      <c r="D16" s="1289" t="s">
        <v>9897</v>
      </c>
      <c r="E16" s="1289" t="s">
        <v>4038</v>
      </c>
      <c r="F16" s="1289" t="s">
        <v>9898</v>
      </c>
      <c r="G16" s="1289" t="s">
        <v>9899</v>
      </c>
      <c r="H16" s="1290"/>
      <c r="I16" s="1289" t="s">
        <v>9900</v>
      </c>
      <c r="J16" s="1289" t="s">
        <v>9901</v>
      </c>
      <c r="K16" s="1290"/>
      <c r="L16" s="1289" t="s">
        <v>9902</v>
      </c>
      <c r="M16" s="1289" t="s">
        <v>3834</v>
      </c>
      <c r="N16" s="1289" t="s">
        <v>9903</v>
      </c>
      <c r="O16" s="1289" t="s">
        <v>9904</v>
      </c>
      <c r="P16" s="1289" t="s">
        <v>9905</v>
      </c>
      <c r="Q16" s="1289" t="s">
        <v>9906</v>
      </c>
      <c r="R16" s="1289">
        <v>59.7</v>
      </c>
      <c r="S16" s="1315"/>
      <c r="T16" s="1289" t="s">
        <v>9907</v>
      </c>
      <c r="U16" s="1289" t="s">
        <v>9908</v>
      </c>
      <c r="V16" s="1289" t="s">
        <v>4351</v>
      </c>
      <c r="W16" s="1289" t="s">
        <v>9909</v>
      </c>
      <c r="X16" s="1289" t="s">
        <v>9910</v>
      </c>
      <c r="Y16" s="1289" t="s">
        <v>9911</v>
      </c>
      <c r="Z16" s="1289" t="s">
        <v>9912</v>
      </c>
      <c r="AA16" s="1289" t="s">
        <v>9913</v>
      </c>
      <c r="AB16" s="1290"/>
      <c r="AC16" s="1309" t="s">
        <v>7035</v>
      </c>
      <c r="AD16" s="1289" t="s">
        <v>9914</v>
      </c>
      <c r="AE16" s="1289" t="s">
        <v>9915</v>
      </c>
      <c r="AF16" s="1289">
        <v>48.08</v>
      </c>
      <c r="AG16" s="1289" t="s">
        <v>621</v>
      </c>
      <c r="AH16" s="1289" t="s">
        <v>7815</v>
      </c>
      <c r="AI16" s="1289" t="s">
        <v>9916</v>
      </c>
      <c r="AJ16" s="1289">
        <v>49.94</v>
      </c>
      <c r="AK16" s="1293"/>
      <c r="AL16" s="1294" t="s">
        <v>9917</v>
      </c>
      <c r="AM16" s="1295">
        <v>48.08</v>
      </c>
      <c r="AN16" s="1290"/>
      <c r="AO16" s="1296" t="s">
        <v>9918</v>
      </c>
      <c r="AP16" s="1297" t="s">
        <v>9732</v>
      </c>
      <c r="AQ16" s="1297">
        <v>59.42</v>
      </c>
      <c r="AR16" s="1297" t="s">
        <v>9919</v>
      </c>
      <c r="AS16" s="1297" t="s">
        <v>9920</v>
      </c>
      <c r="AT16" s="1297" t="s">
        <v>5456</v>
      </c>
      <c r="AU16" s="1297" t="s">
        <v>9921</v>
      </c>
      <c r="AV16" s="1293"/>
      <c r="AW16" s="1297" t="s">
        <v>9922</v>
      </c>
      <c r="AX16" s="1299" t="s">
        <v>9923</v>
      </c>
      <c r="AY16" s="1299" t="s">
        <v>6646</v>
      </c>
      <c r="AZ16" s="1299" t="s">
        <v>9924</v>
      </c>
      <c r="BA16" s="1299" t="s">
        <v>9925</v>
      </c>
      <c r="BB16" s="1299" t="s">
        <v>9926</v>
      </c>
      <c r="BC16" s="1299">
        <v>47.14</v>
      </c>
      <c r="BD16" s="1293"/>
      <c r="BE16" s="1299" t="s">
        <v>9927</v>
      </c>
      <c r="BF16" s="1299" t="s">
        <v>9928</v>
      </c>
      <c r="BG16" s="1302" t="s">
        <v>9929</v>
      </c>
      <c r="BH16" s="1302" t="s">
        <v>9930</v>
      </c>
      <c r="BI16" s="1302" t="s">
        <v>9931</v>
      </c>
      <c r="BJ16" s="1303"/>
      <c r="BK16" s="1296" t="s">
        <v>9932</v>
      </c>
      <c r="BL16" s="1304" t="s">
        <v>9933</v>
      </c>
      <c r="BM16" s="1304" t="s">
        <v>9934</v>
      </c>
      <c r="BN16" s="1304" t="s">
        <v>9238</v>
      </c>
      <c r="BO16" s="1304" t="s">
        <v>7294</v>
      </c>
      <c r="BP16" s="1304" t="s">
        <v>4582</v>
      </c>
      <c r="BQ16" s="1304" t="s">
        <v>9935</v>
      </c>
      <c r="BR16" s="1304" t="s">
        <v>6667</v>
      </c>
      <c r="BS16" s="1304" t="s">
        <v>4085</v>
      </c>
      <c r="BT16" s="1304">
        <v>44.04</v>
      </c>
      <c r="BU16" s="1293"/>
      <c r="BV16" s="1296" t="s">
        <v>7004</v>
      </c>
      <c r="BW16" s="1307" t="s">
        <v>9936</v>
      </c>
      <c r="BX16" s="1307" t="s">
        <v>9937</v>
      </c>
      <c r="BY16" s="1307" t="s">
        <v>1810</v>
      </c>
      <c r="BZ16" s="1307" t="s">
        <v>9938</v>
      </c>
      <c r="CA16" s="1303"/>
      <c r="CB16" s="1302" t="s">
        <v>9939</v>
      </c>
      <c r="CC16" s="1309" t="s">
        <v>9940</v>
      </c>
      <c r="CD16" s="1309" t="s">
        <v>9261</v>
      </c>
      <c r="CE16" s="1309">
        <v>53.69</v>
      </c>
      <c r="CF16" s="1293"/>
      <c r="CG16" s="1307" t="s">
        <v>2999</v>
      </c>
      <c r="CH16" s="1299" t="s">
        <v>8410</v>
      </c>
      <c r="CI16" s="1299" t="s">
        <v>9941</v>
      </c>
      <c r="CJ16" s="1299" t="s">
        <v>7945</v>
      </c>
      <c r="CK16" s="1303"/>
      <c r="CL16" s="1296" t="s">
        <v>9942</v>
      </c>
      <c r="CM16" s="1297" t="s">
        <v>9943</v>
      </c>
      <c r="CN16" s="1297" t="s">
        <v>9944</v>
      </c>
      <c r="CO16" s="1297" t="s">
        <v>9725</v>
      </c>
      <c r="CP16" s="1293"/>
      <c r="CQ16" s="1297">
        <v>47.93</v>
      </c>
      <c r="CR16" s="1341">
        <v>51.75</v>
      </c>
      <c r="CS16" s="1296" t="s">
        <v>365</v>
      </c>
      <c r="CT16" s="1296" t="s">
        <v>5239</v>
      </c>
      <c r="CU16" s="1296">
        <v>33.53</v>
      </c>
      <c r="CV16" s="1296">
        <v>25.44</v>
      </c>
      <c r="CW16" s="1295" t="s">
        <v>9945</v>
      </c>
      <c r="CX16" s="1296">
        <v>49.79</v>
      </c>
      <c r="CY16" s="1296">
        <v>59.13</v>
      </c>
      <c r="CZ16" s="1296">
        <v>18.33</v>
      </c>
      <c r="DA16" s="1296">
        <v>33.76</v>
      </c>
      <c r="DB16" s="1296" t="s">
        <v>9946</v>
      </c>
      <c r="DC16" s="1296">
        <v>37.63</v>
      </c>
      <c r="DD16" s="1303"/>
      <c r="DE16" s="1296" t="s">
        <v>5618</v>
      </c>
      <c r="DF16" s="1294" t="s">
        <v>1840</v>
      </c>
      <c r="DG16" s="1294" t="s">
        <v>9947</v>
      </c>
      <c r="DH16" s="1289" t="s">
        <v>7405</v>
      </c>
      <c r="DI16" s="1341" t="s">
        <v>4258</v>
      </c>
    </row>
    <row r="17">
      <c r="A17" s="1313" t="s">
        <v>5690</v>
      </c>
      <c r="B17" s="1287" t="s">
        <v>9948</v>
      </c>
      <c r="C17" s="1287" t="s">
        <v>9949</v>
      </c>
      <c r="D17" s="1289" t="s">
        <v>9950</v>
      </c>
      <c r="E17" s="1332" t="s">
        <v>6620</v>
      </c>
      <c r="F17" s="1332" t="s">
        <v>9334</v>
      </c>
      <c r="G17" s="1289" t="s">
        <v>9951</v>
      </c>
      <c r="H17" s="1290"/>
      <c r="I17" s="1289" t="s">
        <v>9952</v>
      </c>
      <c r="J17" s="1289">
        <v>50.41</v>
      </c>
      <c r="K17" s="1290"/>
      <c r="L17" s="1289" t="s">
        <v>9953</v>
      </c>
      <c r="M17" s="1289" t="s">
        <v>3478</v>
      </c>
      <c r="N17" s="1289" t="s">
        <v>9954</v>
      </c>
      <c r="O17" s="1332" t="s">
        <v>9955</v>
      </c>
      <c r="P17" s="1289" t="s">
        <v>9956</v>
      </c>
      <c r="Q17" s="1289" t="s">
        <v>9957</v>
      </c>
      <c r="R17" s="1289">
        <v>58.97</v>
      </c>
      <c r="S17" s="1315"/>
      <c r="T17" s="1289" t="s">
        <v>9958</v>
      </c>
      <c r="U17" s="1289" t="s">
        <v>9959</v>
      </c>
      <c r="V17" s="1332" t="s">
        <v>7376</v>
      </c>
      <c r="W17" s="1332" t="s">
        <v>9960</v>
      </c>
      <c r="X17" s="1332" t="s">
        <v>7151</v>
      </c>
      <c r="Y17" s="1332" t="s">
        <v>9961</v>
      </c>
      <c r="Z17" s="1289"/>
      <c r="AA17" s="1289"/>
      <c r="AB17" s="1290"/>
      <c r="AC17" s="1332" t="s">
        <v>5138</v>
      </c>
      <c r="AD17" s="1332" t="s">
        <v>9962</v>
      </c>
      <c r="AE17" s="1332" t="s">
        <v>9468</v>
      </c>
      <c r="AF17" s="1332">
        <v>47.24</v>
      </c>
      <c r="AG17" s="1332" t="s">
        <v>1080</v>
      </c>
      <c r="AH17" s="1332" t="s">
        <v>7153</v>
      </c>
      <c r="AI17" s="1289" t="s">
        <v>1295</v>
      </c>
      <c r="AJ17" s="1332">
        <v>49.92</v>
      </c>
      <c r="AK17" s="1333"/>
      <c r="AL17" s="1332" t="s">
        <v>9963</v>
      </c>
      <c r="AM17" s="1339">
        <v>47.81</v>
      </c>
      <c r="AN17" s="1315"/>
      <c r="AO17" s="1332" t="s">
        <v>9964</v>
      </c>
      <c r="AP17" s="1332" t="s">
        <v>7746</v>
      </c>
      <c r="AQ17" s="1332">
        <v>58.95</v>
      </c>
      <c r="AR17" s="1297" t="s">
        <v>635</v>
      </c>
      <c r="AS17" s="1332" t="s">
        <v>9965</v>
      </c>
      <c r="AT17" s="1297" t="s">
        <v>9966</v>
      </c>
      <c r="AU17" s="1332" t="s">
        <v>2144</v>
      </c>
      <c r="AV17" s="1293"/>
      <c r="AW17" s="1332" t="s">
        <v>9967</v>
      </c>
      <c r="AX17" s="1299" t="s">
        <v>9968</v>
      </c>
      <c r="AY17" s="1332" t="s">
        <v>889</v>
      </c>
      <c r="AZ17" s="1332" t="s">
        <v>9969</v>
      </c>
      <c r="BA17" s="1332" t="s">
        <v>5556</v>
      </c>
      <c r="BB17" s="1332" t="s">
        <v>7050</v>
      </c>
      <c r="BC17" s="1332">
        <v>47.03</v>
      </c>
      <c r="BD17" s="1293"/>
      <c r="BE17" s="1332" t="s">
        <v>9970</v>
      </c>
      <c r="BF17" s="1332" t="s">
        <v>9971</v>
      </c>
      <c r="BG17" s="1332" t="s">
        <v>9972</v>
      </c>
      <c r="BH17" s="1302" t="s">
        <v>738</v>
      </c>
      <c r="BI17" s="1302" t="s">
        <v>9973</v>
      </c>
      <c r="BJ17" s="1303"/>
      <c r="BK17" s="1296" t="s">
        <v>9974</v>
      </c>
      <c r="BL17" s="1304" t="s">
        <v>4993</v>
      </c>
      <c r="BM17" s="1332" t="s">
        <v>9975</v>
      </c>
      <c r="BN17" s="1304" t="s">
        <v>7592</v>
      </c>
      <c r="BO17" s="1304" t="s">
        <v>9976</v>
      </c>
      <c r="BP17" s="1304" t="s">
        <v>9977</v>
      </c>
      <c r="BQ17" s="1304" t="s">
        <v>9978</v>
      </c>
      <c r="BR17" s="1332" t="s">
        <v>9979</v>
      </c>
      <c r="BS17" s="1304" t="s">
        <v>9980</v>
      </c>
      <c r="BT17" s="1304">
        <v>43.28</v>
      </c>
      <c r="BU17" s="1293"/>
      <c r="BV17" s="1296" t="s">
        <v>9981</v>
      </c>
      <c r="BW17" s="1307"/>
      <c r="BX17" s="1307"/>
      <c r="BY17" s="1307"/>
      <c r="BZ17" s="1307" t="s">
        <v>9982</v>
      </c>
      <c r="CA17" s="1303"/>
      <c r="CB17" s="1302"/>
      <c r="CC17" s="1309" t="s">
        <v>1869</v>
      </c>
      <c r="CD17" s="1309"/>
      <c r="CE17" s="1357">
        <v>53.3</v>
      </c>
      <c r="CF17" s="1293"/>
      <c r="CG17" s="1307" t="s">
        <v>3634</v>
      </c>
      <c r="CH17" s="1299" t="s">
        <v>8421</v>
      </c>
      <c r="CI17" s="1332" t="s">
        <v>9983</v>
      </c>
      <c r="CJ17" s="1299" t="s">
        <v>9984</v>
      </c>
      <c r="CK17" s="1303"/>
      <c r="CL17" s="1332" t="s">
        <v>9985</v>
      </c>
      <c r="CM17" s="1297" t="s">
        <v>9986</v>
      </c>
      <c r="CN17" s="1332" t="s">
        <v>9987</v>
      </c>
      <c r="CO17" s="1332" t="s">
        <v>5266</v>
      </c>
      <c r="CP17" s="1293"/>
      <c r="CQ17" s="1332">
        <v>52.79</v>
      </c>
      <c r="CR17" s="1332" t="s">
        <v>3528</v>
      </c>
      <c r="CS17" s="1331" t="s">
        <v>9988</v>
      </c>
      <c r="CT17" s="1296" t="s">
        <v>8296</v>
      </c>
      <c r="CU17" s="1296">
        <v>33.06</v>
      </c>
      <c r="CV17" s="1332">
        <v>24.78</v>
      </c>
      <c r="CW17" s="1332" t="s">
        <v>7391</v>
      </c>
      <c r="CX17" s="1296">
        <v>51.72</v>
      </c>
      <c r="CY17" s="1332">
        <v>59.46</v>
      </c>
      <c r="CZ17" s="1358">
        <v>19.0</v>
      </c>
      <c r="DA17" s="1359">
        <v>33.3</v>
      </c>
      <c r="DB17" s="1332" t="s">
        <v>9989</v>
      </c>
      <c r="DC17" s="1296">
        <v>37.62</v>
      </c>
      <c r="DD17" s="1303"/>
      <c r="DE17" s="1332" t="s">
        <v>271</v>
      </c>
      <c r="DF17" s="1332" t="s">
        <v>9032</v>
      </c>
      <c r="DG17" s="1294" t="s">
        <v>9990</v>
      </c>
      <c r="DH17" s="1332" t="s">
        <v>7903</v>
      </c>
      <c r="DI17" s="1332" t="s">
        <v>9991</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9992</v>
      </c>
      <c r="D1" s="1372" t="s">
        <v>6421</v>
      </c>
      <c r="E1" s="1373" t="s">
        <v>6423</v>
      </c>
      <c r="F1" s="1374" t="s">
        <v>38</v>
      </c>
      <c r="G1" s="1375" t="s">
        <v>36</v>
      </c>
      <c r="H1" s="1371" t="s">
        <v>9993</v>
      </c>
      <c r="I1" s="1376" t="s">
        <v>39</v>
      </c>
      <c r="J1" s="1377" t="s">
        <v>6422</v>
      </c>
      <c r="K1" s="866" t="s">
        <v>6476</v>
      </c>
      <c r="L1" s="866" t="s">
        <v>6478</v>
      </c>
    </row>
    <row r="2" ht="15.75" customHeight="1">
      <c r="A2" s="879" t="s">
        <v>6479</v>
      </c>
      <c r="B2" s="880" t="s">
        <v>6480</v>
      </c>
      <c r="C2" s="882" t="s">
        <v>9994</v>
      </c>
      <c r="D2" s="883" t="s">
        <v>9995</v>
      </c>
      <c r="E2" s="884" t="s">
        <v>9996</v>
      </c>
      <c r="F2" s="885" t="s">
        <v>9997</v>
      </c>
      <c r="G2" s="887" t="s">
        <v>9998</v>
      </c>
      <c r="H2" s="882" t="s">
        <v>9999</v>
      </c>
      <c r="I2" s="888" t="s">
        <v>10000</v>
      </c>
      <c r="J2" s="889" t="s">
        <v>10001</v>
      </c>
      <c r="K2" s="891" t="s">
        <v>6507</v>
      </c>
      <c r="L2" s="892"/>
    </row>
    <row r="3" ht="15.75" customHeight="1">
      <c r="A3" s="893" t="s">
        <v>6508</v>
      </c>
      <c r="B3" s="894" t="s">
        <v>6509</v>
      </c>
      <c r="C3" s="882" t="s">
        <v>10002</v>
      </c>
      <c r="D3" s="883" t="s">
        <v>10003</v>
      </c>
      <c r="E3" s="884" t="s">
        <v>10004</v>
      </c>
      <c r="F3" s="885" t="s">
        <v>10005</v>
      </c>
      <c r="G3" s="887" t="s">
        <v>10006</v>
      </c>
      <c r="H3" s="882" t="s">
        <v>10007</v>
      </c>
      <c r="I3" s="888" t="s">
        <v>10008</v>
      </c>
      <c r="J3" s="889" t="s">
        <v>10009</v>
      </c>
      <c r="K3" s="1378" t="s">
        <v>7091</v>
      </c>
    </row>
    <row r="4" ht="15.75" customHeight="1">
      <c r="A4" s="895" t="s">
        <v>6543</v>
      </c>
      <c r="B4" s="896" t="s">
        <v>6544</v>
      </c>
      <c r="C4" s="882"/>
      <c r="D4" s="883"/>
      <c r="E4" s="884"/>
      <c r="F4" s="885"/>
      <c r="G4" s="887"/>
      <c r="H4" s="882"/>
      <c r="I4" s="888"/>
      <c r="J4" s="889"/>
      <c r="K4" s="1379"/>
    </row>
    <row r="5" ht="15.75" customHeight="1">
      <c r="A5" s="898" t="s">
        <v>325</v>
      </c>
      <c r="B5" s="899" t="s">
        <v>6480</v>
      </c>
      <c r="C5" s="913" t="s">
        <v>10010</v>
      </c>
      <c r="D5" s="917" t="s">
        <v>9995</v>
      </c>
      <c r="E5" s="917" t="s">
        <v>9996</v>
      </c>
      <c r="F5" s="917" t="s">
        <v>9997</v>
      </c>
      <c r="G5" s="917" t="s">
        <v>9998</v>
      </c>
      <c r="H5" s="1380" t="s">
        <v>9999</v>
      </c>
      <c r="I5" s="917" t="s">
        <v>10000</v>
      </c>
      <c r="J5" s="917" t="s">
        <v>10001</v>
      </c>
      <c r="K5" s="918" t="s">
        <v>6507</v>
      </c>
      <c r="L5" s="918" t="s">
        <v>10011</v>
      </c>
    </row>
    <row r="6" ht="15.75" customHeight="1">
      <c r="A6" s="910" t="s">
        <v>5357</v>
      </c>
      <c r="B6" s="899" t="s">
        <v>6480</v>
      </c>
      <c r="C6" s="918" t="s">
        <v>10012</v>
      </c>
      <c r="D6" s="918" t="s">
        <v>10013</v>
      </c>
      <c r="E6" s="918" t="s">
        <v>10014</v>
      </c>
      <c r="F6" s="913" t="s">
        <v>10015</v>
      </c>
      <c r="G6" s="913" t="s">
        <v>10016</v>
      </c>
      <c r="H6" s="1381" t="s">
        <v>10017</v>
      </c>
      <c r="I6" s="913" t="s">
        <v>10018</v>
      </c>
      <c r="J6" s="913" t="s">
        <v>10019</v>
      </c>
      <c r="K6" s="918" t="s">
        <v>6612</v>
      </c>
      <c r="L6" s="918"/>
    </row>
    <row r="7" ht="15.75" customHeight="1">
      <c r="A7" s="910" t="s">
        <v>1719</v>
      </c>
      <c r="B7" s="899" t="s">
        <v>6480</v>
      </c>
      <c r="C7" s="918" t="s">
        <v>10020</v>
      </c>
      <c r="D7" s="918" t="s">
        <v>10021</v>
      </c>
      <c r="E7" s="913" t="s">
        <v>10022</v>
      </c>
      <c r="F7" s="913" t="s">
        <v>10023</v>
      </c>
      <c r="G7" s="918" t="s">
        <v>10024</v>
      </c>
      <c r="H7" s="918" t="s">
        <v>10025</v>
      </c>
      <c r="I7" s="918" t="s">
        <v>10026</v>
      </c>
      <c r="J7" s="918" t="s">
        <v>10027</v>
      </c>
      <c r="K7" s="918" t="s">
        <v>10028</v>
      </c>
      <c r="L7" s="918" t="s">
        <v>10029</v>
      </c>
    </row>
    <row r="8" ht="15.75" customHeight="1">
      <c r="A8" s="959" t="s">
        <v>1310</v>
      </c>
      <c r="B8" s="899" t="s">
        <v>6480</v>
      </c>
      <c r="C8" s="1382" t="s">
        <v>9994</v>
      </c>
      <c r="D8" s="918" t="s">
        <v>10030</v>
      </c>
      <c r="E8" s="918" t="s">
        <v>10031</v>
      </c>
      <c r="F8" s="918" t="s">
        <v>10032</v>
      </c>
      <c r="G8" s="918" t="s">
        <v>10033</v>
      </c>
      <c r="H8" s="918" t="s">
        <v>10034</v>
      </c>
      <c r="I8" s="918" t="s">
        <v>10035</v>
      </c>
      <c r="J8" s="918" t="s">
        <v>10036</v>
      </c>
      <c r="K8" s="918" t="s">
        <v>6716</v>
      </c>
      <c r="L8" s="918"/>
    </row>
    <row r="9" ht="15.75" customHeight="1">
      <c r="A9" s="898" t="s">
        <v>5463</v>
      </c>
      <c r="B9" s="899" t="s">
        <v>6480</v>
      </c>
      <c r="C9" s="918" t="s">
        <v>10037</v>
      </c>
      <c r="D9" s="918" t="s">
        <v>10038</v>
      </c>
      <c r="E9" s="918" t="s">
        <v>10039</v>
      </c>
      <c r="F9" s="918" t="s">
        <v>10040</v>
      </c>
      <c r="G9" s="918" t="s">
        <v>10041</v>
      </c>
      <c r="H9" s="918" t="s">
        <v>10042</v>
      </c>
      <c r="I9" s="918" t="s">
        <v>10043</v>
      </c>
      <c r="J9" s="918" t="s">
        <v>10044</v>
      </c>
      <c r="K9" s="918" t="s">
        <v>6638</v>
      </c>
      <c r="L9" s="918"/>
    </row>
    <row r="10" ht="16.5" customHeight="1">
      <c r="A10" s="1383" t="s">
        <v>2298</v>
      </c>
      <c r="B10" s="899" t="s">
        <v>6480</v>
      </c>
      <c r="C10" s="918" t="s">
        <v>10045</v>
      </c>
      <c r="D10" s="918" t="s">
        <v>10046</v>
      </c>
      <c r="E10" s="918" t="s">
        <v>10047</v>
      </c>
      <c r="F10" s="918" t="s">
        <v>10048</v>
      </c>
      <c r="G10" s="918" t="s">
        <v>10049</v>
      </c>
      <c r="H10" s="918" t="s">
        <v>10050</v>
      </c>
      <c r="I10" s="918" t="s">
        <v>10051</v>
      </c>
      <c r="J10" s="918" t="s">
        <v>10052</v>
      </c>
      <c r="K10" s="918" t="s">
        <v>6659</v>
      </c>
      <c r="L10" s="918" t="s">
        <v>10053</v>
      </c>
    </row>
    <row r="11" ht="15.75" customHeight="1">
      <c r="A11" s="898" t="s">
        <v>929</v>
      </c>
      <c r="B11" s="899" t="s">
        <v>6480</v>
      </c>
      <c r="C11" s="918" t="s">
        <v>10054</v>
      </c>
      <c r="D11" s="918" t="s">
        <v>10055</v>
      </c>
      <c r="E11" s="918" t="s">
        <v>10056</v>
      </c>
      <c r="F11" s="918" t="s">
        <v>10057</v>
      </c>
      <c r="G11" s="918" t="s">
        <v>10058</v>
      </c>
      <c r="H11" s="918" t="s">
        <v>10059</v>
      </c>
      <c r="I11" s="918" t="s">
        <v>10060</v>
      </c>
      <c r="J11" s="918" t="s">
        <v>10061</v>
      </c>
      <c r="K11" s="918" t="s">
        <v>6848</v>
      </c>
      <c r="L11" s="918"/>
    </row>
    <row r="12" ht="15.75" customHeight="1">
      <c r="A12" s="898" t="s">
        <v>5690</v>
      </c>
      <c r="B12" s="899" t="s">
        <v>6480</v>
      </c>
      <c r="C12" s="918" t="s">
        <v>10062</v>
      </c>
      <c r="D12" s="918" t="s">
        <v>10063</v>
      </c>
      <c r="E12" s="918" t="s">
        <v>10064</v>
      </c>
      <c r="F12" s="918" t="s">
        <v>10065</v>
      </c>
      <c r="G12" s="918" t="s">
        <v>10066</v>
      </c>
      <c r="H12" s="918" t="s">
        <v>10067</v>
      </c>
      <c r="I12" s="918" t="s">
        <v>10068</v>
      </c>
      <c r="J12" s="918" t="s">
        <v>10069</v>
      </c>
      <c r="K12" s="918" t="s">
        <v>7164</v>
      </c>
      <c r="L12" s="918"/>
    </row>
    <row r="13" ht="15.75" customHeight="1">
      <c r="A13" s="957" t="s">
        <v>10070</v>
      </c>
      <c r="B13" s="1027" t="s">
        <v>6480</v>
      </c>
      <c r="C13" s="918" t="s">
        <v>10071</v>
      </c>
      <c r="D13" s="918" t="s">
        <v>10072</v>
      </c>
      <c r="E13" s="1384" t="s">
        <v>10073</v>
      </c>
      <c r="F13" s="918" t="s">
        <v>10074</v>
      </c>
      <c r="G13" s="918" t="s">
        <v>10075</v>
      </c>
      <c r="H13" s="918" t="s">
        <v>10076</v>
      </c>
      <c r="I13" s="918" t="s">
        <v>10077</v>
      </c>
      <c r="J13" s="918" t="s">
        <v>10078</v>
      </c>
      <c r="K13" s="918" t="s">
        <v>6901</v>
      </c>
      <c r="L13" s="918"/>
    </row>
    <row r="14" ht="15.75" customHeight="1">
      <c r="A14" s="910" t="s">
        <v>6850</v>
      </c>
      <c r="B14" s="899" t="s">
        <v>6480</v>
      </c>
      <c r="C14" s="918" t="s">
        <v>10079</v>
      </c>
      <c r="D14" s="918" t="s">
        <v>10080</v>
      </c>
      <c r="E14" s="918" t="s">
        <v>10081</v>
      </c>
      <c r="F14" s="918" t="s">
        <v>10082</v>
      </c>
      <c r="G14" s="918" t="s">
        <v>10083</v>
      </c>
      <c r="H14" s="918" t="s">
        <v>10084</v>
      </c>
      <c r="I14" s="918" t="s">
        <v>10085</v>
      </c>
      <c r="J14" s="918" t="s">
        <v>10086</v>
      </c>
      <c r="K14" s="918" t="s">
        <v>6874</v>
      </c>
      <c r="L14" s="918"/>
    </row>
    <row r="15" ht="15.75" customHeight="1">
      <c r="A15" s="957" t="s">
        <v>616</v>
      </c>
      <c r="B15" s="1027" t="s">
        <v>6509</v>
      </c>
      <c r="C15" s="918" t="s">
        <v>10002</v>
      </c>
      <c r="D15" s="918" t="s">
        <v>10003</v>
      </c>
      <c r="E15" s="918" t="s">
        <v>10004</v>
      </c>
      <c r="F15" s="918" t="s">
        <v>10005</v>
      </c>
      <c r="G15" s="918" t="s">
        <v>10006</v>
      </c>
      <c r="H15" s="918" t="s">
        <v>10007</v>
      </c>
      <c r="I15" s="918" t="s">
        <v>10008</v>
      </c>
      <c r="J15" s="918" t="s">
        <v>10009</v>
      </c>
      <c r="K15" s="918" t="s">
        <v>7091</v>
      </c>
      <c r="L15" s="918" t="s">
        <v>10087</v>
      </c>
    </row>
    <row r="16" ht="15.75" customHeight="1">
      <c r="A16" s="973" t="s">
        <v>2401</v>
      </c>
      <c r="B16" s="1027" t="s">
        <v>6480</v>
      </c>
      <c r="C16" s="918" t="s">
        <v>10088</v>
      </c>
      <c r="D16" s="918" t="s">
        <v>10089</v>
      </c>
      <c r="E16" s="918" t="s">
        <v>10090</v>
      </c>
      <c r="F16" s="918" t="s">
        <v>10091</v>
      </c>
      <c r="G16" s="918" t="s">
        <v>10092</v>
      </c>
      <c r="H16" s="918" t="s">
        <v>10093</v>
      </c>
      <c r="I16" s="918" t="s">
        <v>10094</v>
      </c>
      <c r="J16" s="918" t="s">
        <v>10095</v>
      </c>
      <c r="K16" s="918" t="s">
        <v>10096</v>
      </c>
      <c r="L16" s="918" t="s">
        <v>10097</v>
      </c>
    </row>
    <row r="17">
      <c r="A17" s="1385" t="s">
        <v>2706</v>
      </c>
      <c r="B17" s="994" t="s">
        <v>6509</v>
      </c>
      <c r="C17" s="918" t="s">
        <v>10098</v>
      </c>
      <c r="D17" s="918" t="s">
        <v>10099</v>
      </c>
      <c r="E17" s="918" t="s">
        <v>10100</v>
      </c>
      <c r="F17" s="918" t="s">
        <v>10101</v>
      </c>
      <c r="G17" s="918" t="s">
        <v>10102</v>
      </c>
      <c r="H17" s="918" t="s">
        <v>10103</v>
      </c>
      <c r="I17" s="918" t="s">
        <v>10104</v>
      </c>
      <c r="J17" s="918" t="s">
        <v>10105</v>
      </c>
      <c r="K17" s="918" t="s">
        <v>8325</v>
      </c>
      <c r="L17" s="918" t="s">
        <v>10106</v>
      </c>
    </row>
    <row r="18" ht="16.5" customHeight="1">
      <c r="A18" s="973"/>
      <c r="B18" s="899"/>
      <c r="C18" s="1057"/>
      <c r="D18" s="918"/>
      <c r="E18" s="918"/>
      <c r="F18" s="918"/>
      <c r="G18" s="918"/>
      <c r="H18" s="918"/>
      <c r="I18" s="918"/>
      <c r="J18" s="918"/>
      <c r="K18" s="918"/>
      <c r="L18" s="918"/>
    </row>
    <row r="19" ht="15.75" customHeight="1">
      <c r="A19" s="973" t="s">
        <v>4381</v>
      </c>
      <c r="B19" s="1027" t="s">
        <v>6509</v>
      </c>
      <c r="C19" s="1386" t="s">
        <v>10107</v>
      </c>
      <c r="D19" s="918" t="s">
        <v>10108</v>
      </c>
      <c r="E19" s="918" t="s">
        <v>10109</v>
      </c>
      <c r="F19" s="918" t="s">
        <v>10110</v>
      </c>
      <c r="G19" s="918" t="s">
        <v>10111</v>
      </c>
      <c r="H19" s="918" t="s">
        <v>10112</v>
      </c>
      <c r="I19" s="918" t="s">
        <v>10113</v>
      </c>
      <c r="J19" s="918" t="s">
        <v>10114</v>
      </c>
      <c r="K19" s="918" t="s">
        <v>8636</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9992</v>
      </c>
      <c r="E1" s="1409" t="s">
        <v>6421</v>
      </c>
      <c r="F1" s="1373" t="s">
        <v>6423</v>
      </c>
      <c r="G1" s="1374" t="s">
        <v>38</v>
      </c>
      <c r="H1" s="1375" t="s">
        <v>36</v>
      </c>
      <c r="I1" s="1371" t="s">
        <v>9993</v>
      </c>
      <c r="J1" s="1376" t="s">
        <v>39</v>
      </c>
      <c r="K1" s="1377" t="s">
        <v>6422</v>
      </c>
      <c r="L1" s="876" t="s">
        <v>6475</v>
      </c>
      <c r="M1" s="1410" t="s">
        <v>6476</v>
      </c>
      <c r="N1" s="1411" t="s">
        <v>6477</v>
      </c>
      <c r="O1" s="866" t="s">
        <v>6478</v>
      </c>
    </row>
    <row r="2" ht="15.75" customHeight="1">
      <c r="A2" s="879" t="s">
        <v>6479</v>
      </c>
      <c r="B2" s="880" t="s">
        <v>6480</v>
      </c>
      <c r="C2" s="1378">
        <v>0.04998842592592593</v>
      </c>
      <c r="D2" s="882" t="s">
        <v>9994</v>
      </c>
      <c r="E2" s="1412" t="s">
        <v>10115</v>
      </c>
      <c r="F2" s="1413" t="s">
        <v>10116</v>
      </c>
      <c r="G2" s="885" t="s">
        <v>10117</v>
      </c>
      <c r="H2" s="887" t="s">
        <v>10118</v>
      </c>
      <c r="I2" s="882" t="s">
        <v>10119</v>
      </c>
      <c r="J2" s="888" t="s">
        <v>10120</v>
      </c>
      <c r="K2" s="889" t="s">
        <v>10121</v>
      </c>
      <c r="L2" s="890" t="s">
        <v>6506</v>
      </c>
      <c r="M2" s="1378">
        <v>0.05087962962962963</v>
      </c>
      <c r="N2" s="1379" t="str">
        <f t="shared" ref="N2:N17" si="1">TEXT(M2-C2, "m:ss")</f>
        <v>1:17</v>
      </c>
      <c r="O2" s="892"/>
    </row>
    <row r="3" ht="15.75" customHeight="1">
      <c r="A3" s="893" t="s">
        <v>6508</v>
      </c>
      <c r="B3" s="894" t="s">
        <v>6509</v>
      </c>
      <c r="C3" s="1378">
        <v>0.051458333333333335</v>
      </c>
      <c r="D3" s="882" t="s">
        <v>10122</v>
      </c>
      <c r="E3" s="1414" t="s">
        <v>10123</v>
      </c>
      <c r="F3" s="884" t="s">
        <v>10124</v>
      </c>
      <c r="G3" s="885" t="s">
        <v>10125</v>
      </c>
      <c r="H3" s="887" t="s">
        <v>10126</v>
      </c>
      <c r="I3" s="882" t="s">
        <v>10127</v>
      </c>
      <c r="J3" s="888" t="s">
        <v>10128</v>
      </c>
      <c r="K3" s="889" t="s">
        <v>10129</v>
      </c>
      <c r="L3" s="890" t="s">
        <v>6923</v>
      </c>
      <c r="M3" s="1378">
        <v>0.05236111111111111</v>
      </c>
      <c r="N3" s="1379" t="str">
        <f t="shared" si="1"/>
        <v>1:18</v>
      </c>
    </row>
    <row r="4" ht="15.75" customHeight="1">
      <c r="A4" s="895" t="s">
        <v>6543</v>
      </c>
      <c r="B4" s="896" t="s">
        <v>6544</v>
      </c>
      <c r="C4" s="1378">
        <f>C17</f>
        <v>0.05158564815</v>
      </c>
      <c r="D4" s="882" t="s">
        <v>10130</v>
      </c>
      <c r="E4" s="1414" t="s">
        <v>10131</v>
      </c>
      <c r="F4" s="884" t="s">
        <v>10132</v>
      </c>
      <c r="G4" s="885" t="s">
        <v>10133</v>
      </c>
      <c r="H4" s="887" t="s">
        <v>10134</v>
      </c>
      <c r="I4" s="882" t="s">
        <v>10135</v>
      </c>
      <c r="J4" s="888" t="s">
        <v>10136</v>
      </c>
      <c r="K4" s="889" t="s">
        <v>10137</v>
      </c>
      <c r="L4" s="890" t="s">
        <v>6575</v>
      </c>
      <c r="M4" s="1379">
        <f>M17</f>
        <v>0.0521412037</v>
      </c>
      <c r="N4" s="1379" t="str">
        <f t="shared" si="1"/>
        <v>0:48</v>
      </c>
    </row>
    <row r="5" ht="15.75" customHeight="1">
      <c r="A5" s="898" t="s">
        <v>325</v>
      </c>
      <c r="B5" s="899" t="s">
        <v>6480</v>
      </c>
      <c r="C5" s="1415">
        <v>0.05</v>
      </c>
      <c r="D5" s="913" t="s">
        <v>10010</v>
      </c>
      <c r="E5" s="1382" t="s">
        <v>10115</v>
      </c>
      <c r="F5" s="917" t="s">
        <v>10116</v>
      </c>
      <c r="G5" s="917" t="s">
        <v>10117</v>
      </c>
      <c r="H5" s="917" t="s">
        <v>10118</v>
      </c>
      <c r="I5" s="913" t="s">
        <v>10138</v>
      </c>
      <c r="J5" s="917" t="s">
        <v>10139</v>
      </c>
      <c r="K5" s="917" t="s">
        <v>10121</v>
      </c>
      <c r="L5" s="918" t="s">
        <v>6588</v>
      </c>
      <c r="M5" s="1416">
        <v>0.05087962962962963</v>
      </c>
      <c r="N5" s="1417" t="str">
        <f t="shared" si="1"/>
        <v>1:16</v>
      </c>
      <c r="O5" s="918" t="s">
        <v>10011</v>
      </c>
    </row>
    <row r="6" ht="15.75" customHeight="1">
      <c r="A6" s="910" t="s">
        <v>5357</v>
      </c>
      <c r="B6" s="899" t="s">
        <v>6480</v>
      </c>
      <c r="C6" s="1418">
        <v>0.050416666666666665</v>
      </c>
      <c r="D6" s="918" t="s">
        <v>10140</v>
      </c>
      <c r="E6" s="1419" t="s">
        <v>10141</v>
      </c>
      <c r="F6" s="913" t="s">
        <v>10142</v>
      </c>
      <c r="G6" s="913" t="s">
        <v>10143</v>
      </c>
      <c r="H6" s="918" t="s">
        <v>10144</v>
      </c>
      <c r="I6" s="1382" t="s">
        <v>10119</v>
      </c>
      <c r="J6" s="918" t="s">
        <v>10145</v>
      </c>
      <c r="K6" s="918" t="s">
        <v>10146</v>
      </c>
      <c r="L6" s="913" t="s">
        <v>10147</v>
      </c>
      <c r="M6" s="1416">
        <v>0.0512037037037037</v>
      </c>
      <c r="N6" s="1417" t="str">
        <f t="shared" si="1"/>
        <v>1:08</v>
      </c>
      <c r="O6" s="918" t="s">
        <v>10011</v>
      </c>
    </row>
    <row r="7" ht="15.75" customHeight="1">
      <c r="A7" s="959" t="s">
        <v>1310</v>
      </c>
      <c r="B7" s="899" t="s">
        <v>6480</v>
      </c>
      <c r="C7" s="1415">
        <v>0.05061342592592592</v>
      </c>
      <c r="D7" s="1382" t="s">
        <v>9994</v>
      </c>
      <c r="E7" s="1419" t="s">
        <v>10148</v>
      </c>
      <c r="F7" s="918" t="s">
        <v>10149</v>
      </c>
      <c r="G7" s="918" t="s">
        <v>10150</v>
      </c>
      <c r="H7" s="918" t="s">
        <v>10151</v>
      </c>
      <c r="I7" s="918" t="s">
        <v>10152</v>
      </c>
      <c r="J7" s="918" t="s">
        <v>10153</v>
      </c>
      <c r="K7" s="918" t="s">
        <v>10154</v>
      </c>
      <c r="L7" s="918" t="s">
        <v>5256</v>
      </c>
      <c r="M7" s="1416">
        <v>0.05153935185185185</v>
      </c>
      <c r="N7" s="1417" t="str">
        <f t="shared" si="1"/>
        <v>1:20</v>
      </c>
      <c r="O7" s="918" t="s">
        <v>10011</v>
      </c>
    </row>
    <row r="8" ht="15.75" customHeight="1">
      <c r="A8" s="898" t="s">
        <v>5463</v>
      </c>
      <c r="B8" s="899" t="s">
        <v>6480</v>
      </c>
      <c r="C8" s="1415">
        <v>0.05068287037037037</v>
      </c>
      <c r="D8" s="918" t="s">
        <v>10155</v>
      </c>
      <c r="E8" s="1419" t="s">
        <v>10156</v>
      </c>
      <c r="F8" s="913" t="s">
        <v>10157</v>
      </c>
      <c r="G8" s="918" t="s">
        <v>10158</v>
      </c>
      <c r="H8" s="913" t="s">
        <v>10159</v>
      </c>
      <c r="I8" s="918" t="s">
        <v>10160</v>
      </c>
      <c r="J8" s="918" t="s">
        <v>10161</v>
      </c>
      <c r="K8" s="918" t="s">
        <v>10162</v>
      </c>
      <c r="L8" s="938" t="s">
        <v>6506</v>
      </c>
      <c r="M8" s="1416">
        <v>0.05164351851851852</v>
      </c>
      <c r="N8" s="1417" t="str">
        <f t="shared" si="1"/>
        <v>1:23</v>
      </c>
      <c r="O8" s="918" t="s">
        <v>10011</v>
      </c>
    </row>
    <row r="9" ht="15.75" customHeight="1">
      <c r="A9" s="910" t="s">
        <v>1719</v>
      </c>
      <c r="B9" s="899" t="s">
        <v>6480</v>
      </c>
      <c r="C9" s="1420">
        <v>0.050729166666666665</v>
      </c>
      <c r="D9" s="918" t="s">
        <v>10163</v>
      </c>
      <c r="E9" s="1419" t="s">
        <v>10164</v>
      </c>
      <c r="F9" s="918" t="s">
        <v>10165</v>
      </c>
      <c r="G9" s="918" t="s">
        <v>10166</v>
      </c>
      <c r="H9" s="918" t="s">
        <v>10167</v>
      </c>
      <c r="I9" s="918" t="s">
        <v>9315</v>
      </c>
      <c r="J9" s="918" t="s">
        <v>10168</v>
      </c>
      <c r="K9" s="918" t="s">
        <v>10169</v>
      </c>
      <c r="L9" s="918" t="s">
        <v>10170</v>
      </c>
      <c r="M9" s="1416">
        <v>0.05137731481481481</v>
      </c>
      <c r="N9" s="1417" t="str">
        <f t="shared" si="1"/>
        <v>0:56</v>
      </c>
      <c r="O9" s="918" t="s">
        <v>10011</v>
      </c>
    </row>
    <row r="10" ht="16.5" customHeight="1">
      <c r="A10" s="1383" t="s">
        <v>2298</v>
      </c>
      <c r="B10" s="899" t="s">
        <v>6480</v>
      </c>
      <c r="C10" s="1421">
        <v>0.05103009259259259</v>
      </c>
      <c r="D10" s="918" t="s">
        <v>10045</v>
      </c>
      <c r="E10" s="1419" t="s">
        <v>8243</v>
      </c>
      <c r="F10" s="918" t="s">
        <v>10171</v>
      </c>
      <c r="G10" s="918" t="s">
        <v>10172</v>
      </c>
      <c r="H10" s="918" t="s">
        <v>10173</v>
      </c>
      <c r="I10" s="918" t="s">
        <v>10174</v>
      </c>
      <c r="J10" s="918" t="s">
        <v>10175</v>
      </c>
      <c r="K10" s="918" t="s">
        <v>10176</v>
      </c>
      <c r="L10" s="918" t="s">
        <v>10177</v>
      </c>
      <c r="M10" s="1416">
        <v>0.051909722222222225</v>
      </c>
      <c r="N10" s="1417" t="str">
        <f t="shared" si="1"/>
        <v>1:16</v>
      </c>
      <c r="O10" s="918" t="s">
        <v>10011</v>
      </c>
    </row>
    <row r="11">
      <c r="A11" s="1387" t="s">
        <v>5745</v>
      </c>
      <c r="B11" s="1388" t="s">
        <v>6480</v>
      </c>
      <c r="C11" s="1418">
        <v>0.05116898148148148</v>
      </c>
      <c r="D11" s="1008" t="s">
        <v>10178</v>
      </c>
      <c r="E11" s="916" t="s">
        <v>10179</v>
      </c>
      <c r="F11" s="918" t="s">
        <v>10180</v>
      </c>
      <c r="G11" s="918" t="s">
        <v>10181</v>
      </c>
      <c r="H11" s="918" t="s">
        <v>10182</v>
      </c>
      <c r="I11" s="918" t="s">
        <v>10183</v>
      </c>
      <c r="J11" s="918" t="s">
        <v>10184</v>
      </c>
      <c r="K11" s="918" t="s">
        <v>10185</v>
      </c>
      <c r="L11" s="918" t="s">
        <v>2728</v>
      </c>
      <c r="M11" s="1416">
        <v>0.052349537037037035</v>
      </c>
      <c r="N11" s="1416" t="str">
        <f t="shared" si="1"/>
        <v>1:42</v>
      </c>
      <c r="O11" s="918" t="s">
        <v>10186</v>
      </c>
    </row>
    <row r="12" ht="15.75" customHeight="1">
      <c r="A12" s="898" t="s">
        <v>929</v>
      </c>
      <c r="B12" s="899" t="s">
        <v>6480</v>
      </c>
      <c r="C12" s="1415">
        <v>0.05122685185185185</v>
      </c>
      <c r="D12" s="918" t="s">
        <v>10187</v>
      </c>
      <c r="E12" s="1419" t="s">
        <v>7782</v>
      </c>
      <c r="F12" s="918" t="s">
        <v>10188</v>
      </c>
      <c r="G12" s="918" t="s">
        <v>10189</v>
      </c>
      <c r="H12" s="918" t="s">
        <v>10190</v>
      </c>
      <c r="I12" s="918" t="s">
        <v>6484</v>
      </c>
      <c r="J12" s="918" t="s">
        <v>10191</v>
      </c>
      <c r="K12" s="918" t="s">
        <v>10192</v>
      </c>
      <c r="L12" s="913" t="s">
        <v>10193</v>
      </c>
      <c r="M12" s="1416">
        <v>0.052037037037037034</v>
      </c>
      <c r="N12" s="1417" t="str">
        <f t="shared" si="1"/>
        <v>1:10</v>
      </c>
      <c r="O12" s="918" t="s">
        <v>10011</v>
      </c>
    </row>
    <row r="13" ht="15.75" customHeight="1">
      <c r="A13" s="910" t="s">
        <v>6850</v>
      </c>
      <c r="B13" s="899" t="s">
        <v>6480</v>
      </c>
      <c r="C13" s="1418">
        <v>0.05144675925925926</v>
      </c>
      <c r="D13" s="918" t="s">
        <v>10079</v>
      </c>
      <c r="E13" s="1419" t="s">
        <v>10194</v>
      </c>
      <c r="F13" s="918" t="s">
        <v>10195</v>
      </c>
      <c r="G13" s="918" t="s">
        <v>10196</v>
      </c>
      <c r="H13" s="918" t="s">
        <v>10197</v>
      </c>
      <c r="I13" s="918" t="s">
        <v>10198</v>
      </c>
      <c r="J13" s="918" t="s">
        <v>10199</v>
      </c>
      <c r="K13" s="918" t="s">
        <v>10200</v>
      </c>
      <c r="L13" s="1336" t="s">
        <v>6873</v>
      </c>
      <c r="M13" s="1416">
        <v>0.05258101851851852</v>
      </c>
      <c r="N13" s="1417" t="str">
        <f t="shared" si="1"/>
        <v>1:38</v>
      </c>
      <c r="O13" s="918" t="s">
        <v>10011</v>
      </c>
    </row>
    <row r="14" ht="15.75" customHeight="1">
      <c r="A14" s="973" t="s">
        <v>6903</v>
      </c>
      <c r="B14" s="1027" t="s">
        <v>6509</v>
      </c>
      <c r="C14" s="1415">
        <v>0.05146990740740741</v>
      </c>
      <c r="D14" s="1422" t="s">
        <v>10122</v>
      </c>
      <c r="E14" s="916" t="s">
        <v>8029</v>
      </c>
      <c r="F14" s="1422" t="s">
        <v>10124</v>
      </c>
      <c r="G14" s="1422" t="s">
        <v>10125</v>
      </c>
      <c r="H14" s="1422" t="s">
        <v>10126</v>
      </c>
      <c r="I14" s="918" t="s">
        <v>10201</v>
      </c>
      <c r="J14" s="1422" t="s">
        <v>10128</v>
      </c>
      <c r="K14" s="1422" t="s">
        <v>10129</v>
      </c>
      <c r="L14" s="1040" t="s">
        <v>6923</v>
      </c>
      <c r="M14" s="1416">
        <v>0.05236111111111111</v>
      </c>
      <c r="N14" s="1417" t="str">
        <f t="shared" si="1"/>
        <v>1:17</v>
      </c>
      <c r="O14" s="918" t="s">
        <v>10011</v>
      </c>
    </row>
    <row r="15" ht="15.75" customHeight="1">
      <c r="A15" s="898" t="s">
        <v>5690</v>
      </c>
      <c r="B15" s="899" t="s">
        <v>6480</v>
      </c>
      <c r="C15" s="1418">
        <v>0.051550925925925924</v>
      </c>
      <c r="D15" s="918" t="s">
        <v>10202</v>
      </c>
      <c r="E15" s="1419" t="s">
        <v>8014</v>
      </c>
      <c r="F15" s="918" t="s">
        <v>10203</v>
      </c>
      <c r="G15" s="918" t="s">
        <v>10204</v>
      </c>
      <c r="H15" s="918" t="s">
        <v>10205</v>
      </c>
      <c r="I15" s="918" t="s">
        <v>10206</v>
      </c>
      <c r="J15" s="918" t="s">
        <v>10207</v>
      </c>
      <c r="K15" s="918" t="s">
        <v>10208</v>
      </c>
      <c r="L15" s="1336" t="s">
        <v>10209</v>
      </c>
      <c r="M15" s="1416">
        <v>0.05229166666666667</v>
      </c>
      <c r="N15" s="1417" t="str">
        <f t="shared" si="1"/>
        <v>1:04</v>
      </c>
      <c r="O15" s="918" t="s">
        <v>10011</v>
      </c>
    </row>
    <row r="16" ht="15.75" customHeight="1">
      <c r="A16" s="973" t="s">
        <v>984</v>
      </c>
      <c r="B16" s="1027" t="s">
        <v>6480</v>
      </c>
      <c r="C16" s="1415">
        <v>0.0515625</v>
      </c>
      <c r="D16" s="918" t="s">
        <v>10210</v>
      </c>
      <c r="E16" s="916" t="s">
        <v>10211</v>
      </c>
      <c r="F16" s="918" t="s">
        <v>10212</v>
      </c>
      <c r="G16" s="918" t="s">
        <v>10213</v>
      </c>
      <c r="H16" s="913" t="s">
        <v>10214</v>
      </c>
      <c r="I16" s="918" t="s">
        <v>10215</v>
      </c>
      <c r="J16" s="918" t="s">
        <v>10216</v>
      </c>
      <c r="K16" s="918" t="s">
        <v>10217</v>
      </c>
      <c r="L16" s="918" t="s">
        <v>7323</v>
      </c>
      <c r="M16" s="1416">
        <v>0.05246527777777778</v>
      </c>
      <c r="N16" s="1417" t="str">
        <f t="shared" si="1"/>
        <v>1:18</v>
      </c>
      <c r="O16" s="918" t="s">
        <v>10218</v>
      </c>
    </row>
    <row r="17">
      <c r="A17" s="1385" t="s">
        <v>1719</v>
      </c>
      <c r="B17" s="994" t="s">
        <v>6544</v>
      </c>
      <c r="C17" s="1415">
        <v>0.05158564814814815</v>
      </c>
      <c r="D17" s="1423" t="s">
        <v>10130</v>
      </c>
      <c r="E17" s="1424" t="s">
        <v>10131</v>
      </c>
      <c r="F17" s="1423" t="s">
        <v>10132</v>
      </c>
      <c r="G17" s="1423" t="s">
        <v>10133</v>
      </c>
      <c r="H17" s="1423" t="s">
        <v>10134</v>
      </c>
      <c r="I17" s="1423" t="s">
        <v>10135</v>
      </c>
      <c r="J17" s="1423" t="s">
        <v>10136</v>
      </c>
      <c r="K17" s="1423" t="s">
        <v>10137</v>
      </c>
      <c r="L17" s="1423" t="s">
        <v>6575</v>
      </c>
      <c r="M17" s="1416">
        <v>0.052141203703703703</v>
      </c>
      <c r="N17" s="1417" t="str">
        <f t="shared" si="1"/>
        <v>0:48</v>
      </c>
      <c r="O17" s="918" t="s">
        <v>10219</v>
      </c>
    </row>
    <row r="18" ht="15.75" customHeight="1">
      <c r="A18" s="973" t="s">
        <v>10070</v>
      </c>
      <c r="B18" s="1027" t="s">
        <v>6480</v>
      </c>
      <c r="C18" s="1415">
        <v>0.051770833333333335</v>
      </c>
      <c r="D18" s="1425" t="s">
        <v>10071</v>
      </c>
      <c r="E18" s="916" t="s">
        <v>10220</v>
      </c>
      <c r="F18" s="918" t="s">
        <v>10221</v>
      </c>
      <c r="G18" s="918" t="s">
        <v>10222</v>
      </c>
      <c r="H18" s="918" t="s">
        <v>10223</v>
      </c>
      <c r="I18" s="918" t="s">
        <v>10224</v>
      </c>
      <c r="J18" s="918" t="s">
        <v>10225</v>
      </c>
      <c r="K18" s="918" t="s">
        <v>10226</v>
      </c>
      <c r="L18" s="918" t="s">
        <v>10227</v>
      </c>
      <c r="M18" s="1416">
        <v>0.05238425925925926</v>
      </c>
      <c r="N18" s="1416"/>
      <c r="O18" s="918" t="s">
        <v>10228</v>
      </c>
    </row>
    <row r="19" ht="15.75" customHeight="1">
      <c r="A19" s="957" t="s">
        <v>616</v>
      </c>
      <c r="B19" s="1027" t="s">
        <v>6509</v>
      </c>
      <c r="C19" s="1418">
        <v>0.05224537037037037</v>
      </c>
      <c r="D19" s="918" t="s">
        <v>10229</v>
      </c>
      <c r="E19" s="1426" t="s">
        <v>10123</v>
      </c>
      <c r="F19" s="918" t="s">
        <v>10230</v>
      </c>
      <c r="G19" s="918" t="s">
        <v>10231</v>
      </c>
      <c r="H19" s="918" t="s">
        <v>10232</v>
      </c>
      <c r="I19" s="1422" t="s">
        <v>10127</v>
      </c>
      <c r="J19" s="918" t="s">
        <v>10233</v>
      </c>
      <c r="K19" s="913" t="s">
        <v>10234</v>
      </c>
      <c r="L19" s="918" t="s">
        <v>10235</v>
      </c>
      <c r="M19" s="1416">
        <v>0.053043981481481484</v>
      </c>
      <c r="N19" s="1417" t="str">
        <f t="shared" ref="N19:N20" si="2">TEXT(M19-C19, "m:ss")</f>
        <v>1:09</v>
      </c>
      <c r="O19" s="918" t="s">
        <v>10236</v>
      </c>
    </row>
    <row r="20" ht="15.75" customHeight="1">
      <c r="A20" s="973" t="s">
        <v>2401</v>
      </c>
      <c r="B20" s="1027" t="s">
        <v>6480</v>
      </c>
      <c r="C20" s="1427">
        <v>0.05238425925925926</v>
      </c>
      <c r="D20" s="918" t="s">
        <v>10088</v>
      </c>
      <c r="E20" s="916" t="s">
        <v>10237</v>
      </c>
      <c r="F20" s="918" t="s">
        <v>10238</v>
      </c>
      <c r="G20" s="918" t="s">
        <v>10239</v>
      </c>
      <c r="H20" s="918" t="s">
        <v>10240</v>
      </c>
      <c r="I20" s="918" t="s">
        <v>10241</v>
      </c>
      <c r="J20" s="918" t="s">
        <v>10242</v>
      </c>
      <c r="K20" s="918" t="s">
        <v>10243</v>
      </c>
      <c r="L20" s="918" t="s">
        <v>7629</v>
      </c>
      <c r="M20" s="1428">
        <v>0.0540625</v>
      </c>
      <c r="N20" s="1417" t="str">
        <f t="shared" si="2"/>
        <v>2:25</v>
      </c>
      <c r="O20" s="918" t="s">
        <v>10244</v>
      </c>
    </row>
    <row r="21" ht="15.75" customHeight="1">
      <c r="A21" s="973" t="s">
        <v>6057</v>
      </c>
      <c r="B21" s="1027" t="s">
        <v>6480</v>
      </c>
      <c r="C21" s="1415">
        <v>0.05268518518518518</v>
      </c>
      <c r="D21" s="1008" t="s">
        <v>10245</v>
      </c>
      <c r="E21" s="916" t="s">
        <v>10246</v>
      </c>
      <c r="F21" s="918" t="s">
        <v>10247</v>
      </c>
      <c r="G21" s="918" t="s">
        <v>10248</v>
      </c>
      <c r="H21" s="918" t="s">
        <v>10249</v>
      </c>
      <c r="I21" s="918" t="s">
        <v>10250</v>
      </c>
      <c r="J21" s="918" t="s">
        <v>10251</v>
      </c>
      <c r="K21" s="918" t="s">
        <v>10252</v>
      </c>
      <c r="L21" s="918" t="s">
        <v>7731</v>
      </c>
      <c r="M21" s="1416">
        <v>0.05331018518518518</v>
      </c>
      <c r="N21" s="1429">
        <v>0.03611111111111111</v>
      </c>
      <c r="O21" s="918" t="s">
        <v>10253</v>
      </c>
    </row>
    <row r="22" ht="15.75" customHeight="1">
      <c r="A22" s="957" t="s">
        <v>2480</v>
      </c>
      <c r="B22" s="1027" t="s">
        <v>6509</v>
      </c>
      <c r="C22" s="1418">
        <v>0.05292824074074074</v>
      </c>
      <c r="D22" s="918" t="s">
        <v>10254</v>
      </c>
      <c r="E22" s="1419" t="s">
        <v>10255</v>
      </c>
      <c r="F22" s="918" t="s">
        <v>10146</v>
      </c>
      <c r="G22" s="918" t="s">
        <v>10256</v>
      </c>
      <c r="H22" s="918" t="s">
        <v>10257</v>
      </c>
      <c r="I22" s="918" t="s">
        <v>10258</v>
      </c>
      <c r="J22" s="918" t="s">
        <v>10259</v>
      </c>
      <c r="K22" s="918" t="s">
        <v>10260</v>
      </c>
      <c r="L22" s="918" t="s">
        <v>10261</v>
      </c>
      <c r="M22" s="1416">
        <v>0.054421296296296294</v>
      </c>
      <c r="N22" s="1417" t="str">
        <f t="shared" ref="N22:N24" si="3">TEXT(M22-C22, "m:ss")</f>
        <v>2:09</v>
      </c>
      <c r="O22" s="918" t="s">
        <v>10262</v>
      </c>
    </row>
    <row r="23" ht="16.5" customHeight="1">
      <c r="A23" s="1387" t="s">
        <v>5871</v>
      </c>
      <c r="B23" s="1027" t="s">
        <v>6480</v>
      </c>
      <c r="C23" s="1418">
        <v>0.05295138888888889</v>
      </c>
      <c r="D23" s="918" t="s">
        <v>10263</v>
      </c>
      <c r="E23" s="916" t="s">
        <v>10264</v>
      </c>
      <c r="F23" s="918" t="s">
        <v>10265</v>
      </c>
      <c r="G23" s="918" t="s">
        <v>10266</v>
      </c>
      <c r="H23" s="918" t="s">
        <v>10267</v>
      </c>
      <c r="I23" s="918" t="s">
        <v>6926</v>
      </c>
      <c r="J23" s="918" t="s">
        <v>10268</v>
      </c>
      <c r="K23" s="918" t="s">
        <v>10269</v>
      </c>
      <c r="L23" s="918" t="s">
        <v>3810</v>
      </c>
      <c r="M23" s="1416">
        <v>0.05430555555555556</v>
      </c>
      <c r="N23" s="1417" t="str">
        <f t="shared" si="3"/>
        <v>1:57</v>
      </c>
      <c r="O23" s="918" t="s">
        <v>10011</v>
      </c>
    </row>
    <row r="24" ht="15.75" customHeight="1">
      <c r="A24" s="957" t="s">
        <v>2584</v>
      </c>
      <c r="B24" s="994" t="s">
        <v>6544</v>
      </c>
      <c r="C24" s="1418">
        <v>0.05296296296296296</v>
      </c>
      <c r="D24" s="1008" t="s">
        <v>10270</v>
      </c>
      <c r="E24" s="916" t="s">
        <v>10271</v>
      </c>
      <c r="F24" s="918" t="s">
        <v>10272</v>
      </c>
      <c r="G24" s="918" t="s">
        <v>10273</v>
      </c>
      <c r="H24" s="918" t="s">
        <v>10274</v>
      </c>
      <c r="I24" s="918" t="s">
        <v>7118</v>
      </c>
      <c r="J24" s="918" t="s">
        <v>10275</v>
      </c>
      <c r="K24" s="918" t="s">
        <v>10276</v>
      </c>
      <c r="L24" s="918" t="s">
        <v>6798</v>
      </c>
      <c r="M24" s="1416">
        <v>0.053912037037037036</v>
      </c>
      <c r="N24" s="1416" t="str">
        <f t="shared" si="3"/>
        <v>1:22</v>
      </c>
      <c r="O24" s="918" t="s">
        <v>10011</v>
      </c>
    </row>
    <row r="25" ht="15.75" customHeight="1">
      <c r="A25" s="957" t="s">
        <v>3513</v>
      </c>
      <c r="B25" s="1027" t="s">
        <v>6480</v>
      </c>
      <c r="C25" s="1418">
        <v>0.053356481481481484</v>
      </c>
      <c r="D25" s="1425" t="s">
        <v>10277</v>
      </c>
      <c r="E25" s="916" t="s">
        <v>466</v>
      </c>
      <c r="F25" s="918" t="s">
        <v>10278</v>
      </c>
      <c r="G25" s="1384" t="s">
        <v>10279</v>
      </c>
      <c r="H25" s="918" t="s">
        <v>10280</v>
      </c>
      <c r="I25" s="918" t="s">
        <v>9640</v>
      </c>
      <c r="J25" s="918" t="s">
        <v>10281</v>
      </c>
      <c r="K25" s="918" t="s">
        <v>10282</v>
      </c>
      <c r="L25" s="918" t="s">
        <v>8158</v>
      </c>
      <c r="M25" s="1416">
        <v>0.054421296296296294</v>
      </c>
      <c r="N25" s="1429">
        <v>0.06388888888888888</v>
      </c>
      <c r="O25" s="918" t="s">
        <v>10283</v>
      </c>
    </row>
    <row r="26" ht="15.75" customHeight="1">
      <c r="A26" s="957" t="s">
        <v>1333</v>
      </c>
      <c r="B26" s="894" t="s">
        <v>6509</v>
      </c>
      <c r="C26" s="1418">
        <v>0.05378472222222222</v>
      </c>
      <c r="D26" s="1008" t="s">
        <v>10284</v>
      </c>
      <c r="E26" s="916" t="s">
        <v>10285</v>
      </c>
      <c r="F26" s="918" t="s">
        <v>10286</v>
      </c>
      <c r="G26" s="918" t="s">
        <v>10287</v>
      </c>
      <c r="H26" s="918" t="s">
        <v>10288</v>
      </c>
      <c r="I26" s="918" t="s">
        <v>6098</v>
      </c>
      <c r="J26" s="918" t="s">
        <v>10289</v>
      </c>
      <c r="K26" s="918" t="s">
        <v>10290</v>
      </c>
      <c r="L26" s="918" t="s">
        <v>7584</v>
      </c>
      <c r="M26" s="1416">
        <v>0.054560185185185184</v>
      </c>
      <c r="N26" s="1416"/>
      <c r="O26" s="918"/>
    </row>
    <row r="27" ht="15.75" customHeight="1">
      <c r="A27" s="957" t="s">
        <v>4381</v>
      </c>
      <c r="B27" s="994" t="s">
        <v>6509</v>
      </c>
      <c r="C27" s="1418">
        <v>0.061064814814814815</v>
      </c>
      <c r="D27" s="1008" t="s">
        <v>10107</v>
      </c>
      <c r="E27" s="916" t="s">
        <v>10291</v>
      </c>
      <c r="F27" s="918" t="s">
        <v>10292</v>
      </c>
      <c r="G27" s="918" t="s">
        <v>10293</v>
      </c>
      <c r="H27" s="918" t="s">
        <v>10294</v>
      </c>
      <c r="I27" s="918" t="s">
        <v>10295</v>
      </c>
      <c r="J27" s="918" t="s">
        <v>10296</v>
      </c>
      <c r="K27" s="918" t="s">
        <v>10297</v>
      </c>
      <c r="L27" s="918" t="s">
        <v>8635</v>
      </c>
      <c r="M27" s="1416">
        <v>0.06225694444444444</v>
      </c>
      <c r="N27" s="1429">
        <v>0.07152777777777777</v>
      </c>
      <c r="O27" s="918" t="s">
        <v>10011</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10298</v>
      </c>
      <c r="C1" s="1439" t="s">
        <v>43</v>
      </c>
      <c r="D1" s="1440" t="s">
        <v>10299</v>
      </c>
      <c r="E1" s="1439" t="s">
        <v>10300</v>
      </c>
      <c r="F1" s="1441" t="s">
        <v>10301</v>
      </c>
    </row>
    <row r="2">
      <c r="A2" s="1442"/>
      <c r="B2" s="1443"/>
      <c r="C2" s="1443"/>
      <c r="D2" s="1443"/>
      <c r="E2" s="1443"/>
      <c r="F2" s="1443"/>
    </row>
    <row r="3">
      <c r="A3" s="1442"/>
      <c r="B3" s="1443"/>
      <c r="C3" s="1443"/>
      <c r="D3" s="1443"/>
      <c r="E3" s="1443"/>
      <c r="F3" s="1443"/>
    </row>
    <row r="4">
      <c r="A4" s="1444" t="s">
        <v>10302</v>
      </c>
      <c r="B4" s="1445" t="s">
        <v>10303</v>
      </c>
      <c r="C4" s="1446"/>
      <c r="D4" s="1446"/>
      <c r="E4" s="1446"/>
      <c r="F4" s="1447"/>
    </row>
    <row r="5">
      <c r="A5" s="1443"/>
      <c r="B5" s="1448"/>
      <c r="C5" s="1078"/>
      <c r="D5" s="1078"/>
      <c r="E5" s="1078"/>
      <c r="F5" s="1449"/>
    </row>
    <row r="6">
      <c r="A6" s="1450" t="s">
        <v>10303</v>
      </c>
      <c r="B6" s="1451" t="s">
        <v>10304</v>
      </c>
      <c r="C6" s="1452" t="s">
        <v>3316</v>
      </c>
      <c r="D6" s="1453" t="s">
        <v>10305</v>
      </c>
      <c r="E6" s="1452" t="s">
        <v>10306</v>
      </c>
      <c r="F6" s="1454">
        <v>44233.0</v>
      </c>
    </row>
    <row r="7">
      <c r="A7" s="1450" t="s">
        <v>10307</v>
      </c>
      <c r="B7" s="1455" t="s">
        <v>10308</v>
      </c>
      <c r="C7" s="1452" t="s">
        <v>5690</v>
      </c>
      <c r="D7" s="1453" t="s">
        <v>10309</v>
      </c>
      <c r="E7" s="1452" t="s">
        <v>10306</v>
      </c>
      <c r="F7" s="1454">
        <v>43878.0</v>
      </c>
    </row>
    <row r="8">
      <c r="A8" s="1450" t="s">
        <v>10310</v>
      </c>
      <c r="B8" s="1456" t="s">
        <v>10311</v>
      </c>
      <c r="C8" s="1452" t="s">
        <v>5463</v>
      </c>
      <c r="D8" s="1453" t="s">
        <v>10312</v>
      </c>
      <c r="E8" s="1452" t="s">
        <v>10306</v>
      </c>
      <c r="F8" s="1454">
        <v>43879.0</v>
      </c>
    </row>
    <row r="9">
      <c r="A9" s="1457" t="s">
        <v>10313</v>
      </c>
      <c r="B9" s="1458" t="s">
        <v>10314</v>
      </c>
      <c r="C9" s="1452" t="s">
        <v>3513</v>
      </c>
      <c r="D9" s="1453" t="s">
        <v>10315</v>
      </c>
      <c r="E9" s="1452" t="s">
        <v>10316</v>
      </c>
      <c r="F9" s="1454">
        <v>44084.0</v>
      </c>
    </row>
    <row r="10">
      <c r="A10" s="1457" t="s">
        <v>10317</v>
      </c>
      <c r="B10" s="1458" t="s">
        <v>10318</v>
      </c>
      <c r="C10" s="1459"/>
      <c r="D10" s="1460"/>
      <c r="E10" s="1459"/>
      <c r="F10" s="1459"/>
    </row>
    <row r="11">
      <c r="A11" s="1457" t="s">
        <v>10319</v>
      </c>
      <c r="B11" s="1458"/>
      <c r="C11" s="1459"/>
      <c r="D11" s="1460"/>
      <c r="E11" s="1459"/>
      <c r="F11" s="1459"/>
    </row>
    <row r="12">
      <c r="A12" s="1450" t="s">
        <v>10320</v>
      </c>
      <c r="B12" s="1458"/>
      <c r="C12" s="1459"/>
      <c r="D12" s="1460"/>
      <c r="E12" s="1459"/>
      <c r="F12" s="1459"/>
    </row>
    <row r="13">
      <c r="A13" s="1461" t="s">
        <v>10321</v>
      </c>
      <c r="B13" s="1458"/>
      <c r="C13" s="1459"/>
      <c r="D13" s="1460"/>
      <c r="E13" s="1459"/>
      <c r="F13" s="1459"/>
    </row>
    <row r="14" ht="15.75" customHeight="1">
      <c r="A14" s="1450" t="s">
        <v>10322</v>
      </c>
      <c r="B14" s="1445" t="s">
        <v>10307</v>
      </c>
      <c r="C14" s="1446"/>
      <c r="D14" s="1446"/>
      <c r="E14" s="1446"/>
      <c r="F14" s="1447"/>
    </row>
    <row r="15">
      <c r="A15" s="1450" t="s">
        <v>10323</v>
      </c>
      <c r="B15" s="1448"/>
      <c r="C15" s="1078"/>
      <c r="D15" s="1078"/>
      <c r="E15" s="1078"/>
      <c r="F15" s="1449"/>
    </row>
    <row r="16">
      <c r="A16" s="1450" t="s">
        <v>10324</v>
      </c>
      <c r="B16" s="1451" t="s">
        <v>10304</v>
      </c>
      <c r="C16" s="1452" t="s">
        <v>3316</v>
      </c>
      <c r="D16" s="1453" t="s">
        <v>10325</v>
      </c>
      <c r="E16" s="1452" t="s">
        <v>10306</v>
      </c>
      <c r="F16" s="1454">
        <v>44250.0</v>
      </c>
    </row>
    <row r="17">
      <c r="A17" s="1457" t="s">
        <v>10326</v>
      </c>
      <c r="B17" s="1455" t="s">
        <v>10308</v>
      </c>
      <c r="C17" s="1452" t="s">
        <v>3488</v>
      </c>
      <c r="D17" s="1453" t="s">
        <v>10327</v>
      </c>
      <c r="E17" s="1452" t="s">
        <v>10306</v>
      </c>
      <c r="F17" s="1454">
        <v>43364.0</v>
      </c>
    </row>
    <row r="18">
      <c r="A18" s="1457" t="s">
        <v>10328</v>
      </c>
      <c r="B18" s="1456" t="s">
        <v>10311</v>
      </c>
      <c r="C18" s="1452" t="s">
        <v>10329</v>
      </c>
      <c r="D18" s="1453" t="s">
        <v>10330</v>
      </c>
      <c r="E18" s="1452" t="s">
        <v>10316</v>
      </c>
      <c r="F18" s="1454">
        <v>43757.0</v>
      </c>
    </row>
    <row r="19">
      <c r="A19" s="1457" t="s">
        <v>10331</v>
      </c>
      <c r="B19" s="1458" t="s">
        <v>10314</v>
      </c>
      <c r="C19" s="1452" t="s">
        <v>10332</v>
      </c>
      <c r="D19" s="1453" t="s">
        <v>10333</v>
      </c>
      <c r="E19" s="1452" t="s">
        <v>10316</v>
      </c>
      <c r="F19" s="1454">
        <v>43438.0</v>
      </c>
    </row>
    <row r="20">
      <c r="A20" s="1461" t="s">
        <v>10334</v>
      </c>
      <c r="B20" s="1458" t="s">
        <v>10318</v>
      </c>
      <c r="C20" s="1459"/>
      <c r="D20" s="1460"/>
      <c r="E20" s="1459"/>
      <c r="F20" s="1459"/>
    </row>
    <row r="21">
      <c r="A21" s="1461" t="s">
        <v>10335</v>
      </c>
      <c r="B21" s="1462"/>
      <c r="C21" s="1459"/>
      <c r="D21" s="1460"/>
      <c r="E21" s="1459"/>
      <c r="F21" s="1459"/>
    </row>
    <row r="22">
      <c r="A22" s="1461" t="s">
        <v>10336</v>
      </c>
      <c r="B22" s="1462"/>
      <c r="C22" s="1459"/>
      <c r="D22" s="1460"/>
      <c r="E22" s="1459"/>
      <c r="F22" s="1459"/>
    </row>
    <row r="23">
      <c r="A23" s="1463"/>
      <c r="B23" s="1462"/>
      <c r="C23" s="1459"/>
      <c r="D23" s="1460"/>
      <c r="E23" s="1459"/>
      <c r="F23" s="1459"/>
    </row>
    <row r="24">
      <c r="A24" s="1463"/>
      <c r="B24" s="1464" t="s">
        <v>10310</v>
      </c>
      <c r="C24" s="1446"/>
      <c r="D24" s="1446"/>
      <c r="E24" s="1446"/>
      <c r="F24" s="1447"/>
    </row>
    <row r="25">
      <c r="A25" s="1463"/>
      <c r="B25" s="1078"/>
      <c r="C25" s="1078"/>
      <c r="D25" s="1078"/>
      <c r="E25" s="1078"/>
      <c r="F25" s="1449"/>
    </row>
    <row r="26">
      <c r="A26" s="1463"/>
      <c r="B26" s="1451" t="s">
        <v>10304</v>
      </c>
      <c r="C26" s="1452" t="s">
        <v>10337</v>
      </c>
      <c r="D26" s="1453" t="s">
        <v>10338</v>
      </c>
      <c r="E26" s="1452" t="s">
        <v>10306</v>
      </c>
      <c r="F26" s="1454">
        <v>44021.0</v>
      </c>
    </row>
    <row r="27">
      <c r="A27" s="1463"/>
      <c r="B27" s="1455" t="s">
        <v>10308</v>
      </c>
      <c r="C27" s="1452" t="s">
        <v>4294</v>
      </c>
      <c r="D27" s="1453" t="s">
        <v>10339</v>
      </c>
      <c r="E27" s="1452" t="s">
        <v>10316</v>
      </c>
      <c r="F27" s="1454">
        <v>44022.0</v>
      </c>
    </row>
    <row r="28">
      <c r="A28" s="1463"/>
      <c r="B28" s="1456" t="s">
        <v>10311</v>
      </c>
      <c r="C28" s="1452" t="s">
        <v>10340</v>
      </c>
      <c r="D28" s="1453" t="s">
        <v>10341</v>
      </c>
      <c r="E28" s="1452" t="s">
        <v>10342</v>
      </c>
      <c r="F28" s="1454">
        <v>43884.0</v>
      </c>
    </row>
    <row r="29">
      <c r="A29" s="1463"/>
      <c r="B29" s="1458" t="s">
        <v>10314</v>
      </c>
      <c r="C29" s="1452" t="s">
        <v>4957</v>
      </c>
      <c r="D29" s="1453" t="s">
        <v>10343</v>
      </c>
      <c r="E29" s="1452" t="s">
        <v>10306</v>
      </c>
      <c r="F29" s="1454">
        <v>43892.0</v>
      </c>
    </row>
    <row r="30">
      <c r="A30" s="1463"/>
      <c r="B30" s="1458" t="s">
        <v>10318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10313</v>
      </c>
      <c r="C34" s="1446"/>
      <c r="D34" s="1446"/>
      <c r="E34" s="1446"/>
      <c r="F34" s="1447"/>
    </row>
    <row r="35">
      <c r="A35" s="1463"/>
      <c r="B35" s="1448"/>
      <c r="C35" s="1078"/>
      <c r="D35" s="1078"/>
      <c r="E35" s="1078"/>
      <c r="F35" s="1449"/>
    </row>
    <row r="36">
      <c r="A36" s="1463"/>
      <c r="B36" s="1465" t="s">
        <v>10344</v>
      </c>
      <c r="C36" s="1446"/>
      <c r="D36" s="1446"/>
      <c r="E36" s="1446"/>
      <c r="F36" s="1447"/>
    </row>
    <row r="37">
      <c r="A37" s="1463"/>
      <c r="B37" s="1448"/>
      <c r="C37" s="1078"/>
      <c r="D37" s="1078"/>
      <c r="E37" s="1078"/>
      <c r="F37" s="1449"/>
    </row>
    <row r="38">
      <c r="A38" s="1463"/>
      <c r="B38" s="1451" t="s">
        <v>10304</v>
      </c>
      <c r="C38" s="1466" t="s">
        <v>325</v>
      </c>
      <c r="D38" s="1453" t="s">
        <v>10345</v>
      </c>
      <c r="E38" s="1452" t="s">
        <v>10306</v>
      </c>
      <c r="F38" s="1454">
        <v>43659.0</v>
      </c>
    </row>
    <row r="39">
      <c r="A39" s="1463"/>
      <c r="B39" s="1455" t="s">
        <v>10308</v>
      </c>
      <c r="C39" s="1452" t="s">
        <v>2074</v>
      </c>
      <c r="D39" s="1453" t="s">
        <v>10346</v>
      </c>
      <c r="E39" s="1452" t="s">
        <v>10306</v>
      </c>
      <c r="F39" s="1454">
        <v>43228.0</v>
      </c>
    </row>
    <row r="40">
      <c r="A40" s="1463"/>
      <c r="B40" s="1456" t="s">
        <v>10311</v>
      </c>
      <c r="C40" s="1459"/>
      <c r="D40" s="1467"/>
      <c r="E40" s="1459"/>
      <c r="F40" s="1459"/>
    </row>
    <row r="41">
      <c r="A41" s="1463"/>
      <c r="B41" s="1458" t="s">
        <v>10314</v>
      </c>
      <c r="C41" s="1459"/>
      <c r="D41" s="1467"/>
      <c r="E41" s="1459"/>
      <c r="F41" s="1459"/>
    </row>
    <row r="42">
      <c r="A42" s="1463"/>
      <c r="B42" s="1458" t="s">
        <v>10318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10347</v>
      </c>
      <c r="C46" s="1446"/>
      <c r="D46" s="1446"/>
      <c r="E46" s="1446"/>
      <c r="F46" s="1447"/>
    </row>
    <row r="47">
      <c r="A47" s="1463"/>
      <c r="B47" s="1448"/>
      <c r="C47" s="1078"/>
      <c r="D47" s="1078"/>
      <c r="E47" s="1078"/>
      <c r="F47" s="1449"/>
    </row>
    <row r="48">
      <c r="A48" s="1463"/>
      <c r="B48" s="1451" t="s">
        <v>10304</v>
      </c>
      <c r="C48" s="1452" t="s">
        <v>2074</v>
      </c>
      <c r="D48" s="1453" t="s">
        <v>10348</v>
      </c>
      <c r="E48" s="1452" t="s">
        <v>10306</v>
      </c>
      <c r="F48" s="1454">
        <v>43352.0</v>
      </c>
    </row>
    <row r="49">
      <c r="A49" s="1463"/>
      <c r="B49" s="1455" t="s">
        <v>10308</v>
      </c>
      <c r="C49" s="1452" t="s">
        <v>10349</v>
      </c>
      <c r="D49" s="1453" t="s">
        <v>10350</v>
      </c>
      <c r="E49" s="1452" t="s">
        <v>10306</v>
      </c>
      <c r="F49" s="1454">
        <v>43799.0</v>
      </c>
    </row>
    <row r="50">
      <c r="A50" s="1463"/>
      <c r="B50" s="1456" t="s">
        <v>10311</v>
      </c>
      <c r="C50" s="1459"/>
      <c r="D50" s="1460"/>
      <c r="E50" s="1459"/>
      <c r="F50" s="1459"/>
    </row>
    <row r="51">
      <c r="A51" s="1463"/>
      <c r="B51" s="1458" t="s">
        <v>10314</v>
      </c>
      <c r="C51" s="1459"/>
      <c r="D51" s="1460"/>
      <c r="E51" s="1459"/>
      <c r="F51" s="1459"/>
    </row>
    <row r="52">
      <c r="A52" s="1463"/>
      <c r="B52" s="1458" t="s">
        <v>10318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10317</v>
      </c>
      <c r="C55" s="1446"/>
      <c r="D55" s="1446"/>
      <c r="E55" s="1446"/>
      <c r="F55" s="1447"/>
    </row>
    <row r="56">
      <c r="A56" s="1463"/>
      <c r="B56" s="1448"/>
      <c r="C56" s="1078"/>
      <c r="D56" s="1078"/>
      <c r="E56" s="1078"/>
      <c r="F56" s="1449"/>
    </row>
    <row r="57">
      <c r="A57" s="1463"/>
      <c r="B57" s="1451" t="s">
        <v>10304</v>
      </c>
      <c r="C57" s="1452" t="s">
        <v>10349</v>
      </c>
      <c r="D57" s="1468" t="s">
        <v>10351</v>
      </c>
      <c r="E57" s="1452" t="s">
        <v>10306</v>
      </c>
      <c r="F57" s="1469">
        <v>43740.0</v>
      </c>
    </row>
    <row r="58">
      <c r="A58" s="1463"/>
      <c r="B58" s="1455" t="s">
        <v>10308</v>
      </c>
      <c r="C58" s="1452" t="s">
        <v>8230</v>
      </c>
      <c r="D58" s="1468" t="s">
        <v>10352</v>
      </c>
      <c r="E58" s="1452" t="s">
        <v>10306</v>
      </c>
      <c r="F58" s="1469">
        <v>42098.0</v>
      </c>
    </row>
    <row r="59">
      <c r="A59" s="1463"/>
      <c r="B59" s="1456" t="s">
        <v>10311</v>
      </c>
      <c r="C59" s="1452" t="s">
        <v>5408</v>
      </c>
      <c r="D59" s="1468" t="s">
        <v>10353</v>
      </c>
      <c r="E59" s="1452" t="s">
        <v>10306</v>
      </c>
      <c r="F59" s="1469">
        <v>44511.0</v>
      </c>
    </row>
    <row r="60">
      <c r="A60" s="1463"/>
      <c r="B60" s="1458" t="s">
        <v>10314</v>
      </c>
      <c r="C60" s="1459"/>
      <c r="D60" s="1470"/>
      <c r="E60" s="1459"/>
      <c r="F60" s="1463"/>
    </row>
    <row r="61">
      <c r="A61" s="1463"/>
      <c r="B61" s="1458" t="s">
        <v>10318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10319</v>
      </c>
      <c r="C64" s="1446"/>
      <c r="D64" s="1446"/>
      <c r="E64" s="1446"/>
      <c r="F64" s="1447"/>
    </row>
    <row r="65">
      <c r="A65" s="1463"/>
      <c r="B65" s="1448"/>
      <c r="C65" s="1078"/>
      <c r="D65" s="1078"/>
      <c r="E65" s="1078"/>
      <c r="F65" s="1449"/>
    </row>
    <row r="66">
      <c r="A66" s="1463"/>
      <c r="B66" s="1451" t="s">
        <v>10304</v>
      </c>
      <c r="C66" s="1452" t="s">
        <v>10354</v>
      </c>
      <c r="D66" s="1468" t="s">
        <v>10355</v>
      </c>
      <c r="E66" s="1452" t="s">
        <v>10356</v>
      </c>
      <c r="F66" s="1469">
        <v>43395.0</v>
      </c>
    </row>
    <row r="67">
      <c r="A67" s="1463"/>
      <c r="B67" s="1455" t="s">
        <v>10308</v>
      </c>
      <c r="C67" s="1452" t="s">
        <v>3353</v>
      </c>
      <c r="D67" s="1468" t="s">
        <v>10357</v>
      </c>
      <c r="E67" s="1452" t="s">
        <v>10316</v>
      </c>
      <c r="F67" s="1469">
        <v>43376.0</v>
      </c>
    </row>
    <row r="68">
      <c r="A68" s="1463"/>
      <c r="B68" s="1456" t="s">
        <v>10311</v>
      </c>
      <c r="C68" s="1459"/>
      <c r="D68" s="1470"/>
      <c r="E68" s="1459"/>
      <c r="F68" s="1463"/>
    </row>
    <row r="69">
      <c r="A69" s="1463"/>
      <c r="B69" s="1458" t="s">
        <v>10314</v>
      </c>
      <c r="C69" s="1459"/>
      <c r="D69" s="1470"/>
      <c r="E69" s="1459"/>
      <c r="F69" s="1463"/>
    </row>
    <row r="70">
      <c r="A70" s="1463"/>
      <c r="B70" s="1458" t="s">
        <v>10318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10320</v>
      </c>
      <c r="C74" s="1446"/>
      <c r="D74" s="1446"/>
      <c r="E74" s="1446"/>
      <c r="F74" s="1447"/>
    </row>
    <row r="75">
      <c r="A75" s="1463"/>
      <c r="B75" s="1448"/>
      <c r="C75" s="1078"/>
      <c r="D75" s="1078"/>
      <c r="E75" s="1078"/>
      <c r="F75" s="1449"/>
    </row>
    <row r="76">
      <c r="A76" s="1463"/>
      <c r="B76" s="1472" t="s">
        <v>10358</v>
      </c>
      <c r="C76" s="1446"/>
      <c r="D76" s="1446"/>
      <c r="E76" s="1446"/>
      <c r="F76" s="1447"/>
    </row>
    <row r="77">
      <c r="A77" s="1463"/>
      <c r="B77" s="1448"/>
      <c r="C77" s="1078"/>
      <c r="D77" s="1078"/>
      <c r="E77" s="1078"/>
      <c r="F77" s="1449"/>
    </row>
    <row r="78">
      <c r="A78" s="1463"/>
      <c r="B78" s="1451" t="s">
        <v>10304</v>
      </c>
      <c r="C78" s="1473" t="s">
        <v>325</v>
      </c>
      <c r="D78" s="1468" t="s">
        <v>10359</v>
      </c>
      <c r="E78" s="1452" t="s">
        <v>10306</v>
      </c>
      <c r="F78" s="1469">
        <v>43758.0</v>
      </c>
    </row>
    <row r="79">
      <c r="A79" s="1463"/>
      <c r="B79" s="1455" t="s">
        <v>10308</v>
      </c>
      <c r="C79" s="1459"/>
      <c r="D79" s="1470"/>
      <c r="E79" s="1459"/>
      <c r="F79" s="1463"/>
    </row>
    <row r="80">
      <c r="A80" s="1463"/>
      <c r="B80" s="1456" t="s">
        <v>10311</v>
      </c>
      <c r="C80" s="1459"/>
      <c r="D80" s="1470"/>
      <c r="E80" s="1459"/>
      <c r="F80" s="1463"/>
    </row>
    <row r="81">
      <c r="A81" s="1463"/>
      <c r="B81" s="1458" t="s">
        <v>10314</v>
      </c>
      <c r="C81" s="1459"/>
      <c r="D81" s="1470"/>
      <c r="E81" s="1459"/>
      <c r="F81" s="1463"/>
    </row>
    <row r="82">
      <c r="A82" s="1463"/>
      <c r="B82" s="1458" t="s">
        <v>10318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10347</v>
      </c>
      <c r="C86" s="1446"/>
      <c r="D86" s="1446"/>
      <c r="E86" s="1446"/>
      <c r="F86" s="1447"/>
    </row>
    <row r="87">
      <c r="A87" s="1463"/>
      <c r="B87" s="1448"/>
      <c r="C87" s="1078"/>
      <c r="D87" s="1078"/>
      <c r="E87" s="1078"/>
      <c r="F87" s="1449"/>
    </row>
    <row r="88">
      <c r="A88" s="1463"/>
      <c r="B88" s="1451" t="s">
        <v>10304</v>
      </c>
      <c r="C88" s="1452" t="s">
        <v>10360</v>
      </c>
      <c r="D88" s="1468" t="s">
        <v>10361</v>
      </c>
      <c r="E88" s="1452" t="s">
        <v>10306</v>
      </c>
      <c r="F88" s="1469">
        <v>43307.0</v>
      </c>
    </row>
    <row r="89">
      <c r="A89" s="1463"/>
      <c r="B89" s="1455" t="s">
        <v>10308</v>
      </c>
      <c r="C89" s="1459"/>
      <c r="D89" s="1470"/>
      <c r="E89" s="1459"/>
      <c r="F89" s="1463"/>
    </row>
    <row r="90">
      <c r="A90" s="1463"/>
      <c r="B90" s="1456" t="s">
        <v>10311</v>
      </c>
      <c r="C90" s="1459"/>
      <c r="D90" s="1470"/>
      <c r="E90" s="1459"/>
      <c r="F90" s="1463"/>
    </row>
    <row r="91">
      <c r="A91" s="1463"/>
      <c r="B91" s="1458" t="s">
        <v>10314</v>
      </c>
      <c r="C91" s="1459"/>
      <c r="D91" s="1470"/>
      <c r="E91" s="1459"/>
      <c r="F91" s="1463"/>
    </row>
    <row r="92">
      <c r="A92" s="1463"/>
      <c r="B92" s="1458" t="s">
        <v>10318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10321</v>
      </c>
      <c r="C96" s="1446"/>
      <c r="D96" s="1446"/>
      <c r="E96" s="1446"/>
      <c r="F96" s="1447"/>
    </row>
    <row r="97">
      <c r="A97" s="1463"/>
      <c r="B97" s="1448"/>
      <c r="C97" s="1078"/>
      <c r="D97" s="1078"/>
      <c r="E97" s="1078"/>
      <c r="F97" s="1449"/>
    </row>
    <row r="98">
      <c r="A98" s="1463"/>
      <c r="B98" s="1472" t="s">
        <v>10347</v>
      </c>
      <c r="C98" s="1446"/>
      <c r="D98" s="1446"/>
      <c r="E98" s="1446"/>
      <c r="F98" s="1447"/>
    </row>
    <row r="99">
      <c r="A99" s="1463"/>
      <c r="B99" s="1448"/>
      <c r="C99" s="1078"/>
      <c r="D99" s="1078"/>
      <c r="E99" s="1078"/>
      <c r="F99" s="1449"/>
    </row>
    <row r="100">
      <c r="A100" s="1463"/>
      <c r="B100" s="1451" t="s">
        <v>10304</v>
      </c>
      <c r="C100" s="1452" t="s">
        <v>4933</v>
      </c>
      <c r="D100" s="1468" t="s">
        <v>10362</v>
      </c>
      <c r="E100" s="1452" t="s">
        <v>10306</v>
      </c>
      <c r="F100" s="1469">
        <v>43370.0</v>
      </c>
    </row>
    <row r="101">
      <c r="A101" s="1463"/>
      <c r="B101" s="1455" t="s">
        <v>10308</v>
      </c>
      <c r="C101" s="1459"/>
      <c r="D101" s="1470"/>
      <c r="E101" s="1459"/>
      <c r="F101" s="1463"/>
    </row>
    <row r="102">
      <c r="A102" s="1463"/>
      <c r="B102" s="1456" t="s">
        <v>10311</v>
      </c>
      <c r="C102" s="1459"/>
      <c r="D102" s="1470"/>
      <c r="E102" s="1459"/>
      <c r="F102" s="1463"/>
    </row>
    <row r="103">
      <c r="A103" s="1463"/>
      <c r="B103" s="1458" t="s">
        <v>10314</v>
      </c>
      <c r="C103" s="1459"/>
      <c r="D103" s="1470"/>
      <c r="E103" s="1459"/>
      <c r="F103" s="1463"/>
    </row>
    <row r="104">
      <c r="A104" s="1463"/>
      <c r="B104" s="1458" t="s">
        <v>10318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10322</v>
      </c>
      <c r="C108" s="1446"/>
      <c r="D108" s="1446"/>
      <c r="E108" s="1446"/>
      <c r="F108" s="1447"/>
    </row>
    <row r="109">
      <c r="A109" s="1463"/>
      <c r="B109" s="1448"/>
      <c r="C109" s="1078"/>
      <c r="D109" s="1078"/>
      <c r="E109" s="1078"/>
      <c r="F109" s="1449"/>
    </row>
    <row r="110">
      <c r="A110" s="1463"/>
      <c r="B110" s="1472" t="s">
        <v>10363</v>
      </c>
      <c r="C110" s="1446"/>
      <c r="D110" s="1446"/>
      <c r="E110" s="1446"/>
      <c r="F110" s="1447"/>
    </row>
    <row r="111">
      <c r="A111" s="1463"/>
      <c r="B111" s="1448"/>
      <c r="C111" s="1078"/>
      <c r="D111" s="1078"/>
      <c r="E111" s="1078"/>
      <c r="F111" s="1449"/>
    </row>
    <row r="112">
      <c r="A112" s="1463"/>
      <c r="B112" s="1451" t="s">
        <v>10304</v>
      </c>
      <c r="C112" s="1452" t="s">
        <v>3316</v>
      </c>
      <c r="D112" s="1468" t="s">
        <v>10364</v>
      </c>
      <c r="E112" s="1452" t="s">
        <v>10306</v>
      </c>
      <c r="F112" s="1469">
        <v>44246.0</v>
      </c>
    </row>
    <row r="113">
      <c r="A113" s="1463"/>
      <c r="B113" s="1455" t="s">
        <v>10308</v>
      </c>
      <c r="C113" s="1452" t="s">
        <v>10354</v>
      </c>
      <c r="D113" s="1468" t="s">
        <v>10365</v>
      </c>
      <c r="E113" s="1452" t="s">
        <v>10356</v>
      </c>
      <c r="F113" s="1469">
        <v>43637.0</v>
      </c>
    </row>
    <row r="114">
      <c r="A114" s="1463"/>
      <c r="B114" s="1456" t="s">
        <v>10311</v>
      </c>
      <c r="C114" s="1459"/>
      <c r="D114" s="1470"/>
      <c r="E114" s="1459"/>
      <c r="F114" s="1463"/>
    </row>
    <row r="115">
      <c r="A115" s="1463"/>
      <c r="B115" s="1458" t="s">
        <v>10314</v>
      </c>
      <c r="C115" s="1459"/>
      <c r="D115" s="1470"/>
      <c r="E115" s="1459"/>
      <c r="F115" s="1463"/>
    </row>
    <row r="116">
      <c r="A116" s="1463"/>
      <c r="B116" s="1458" t="s">
        <v>10318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10366</v>
      </c>
      <c r="C119" s="1446"/>
      <c r="D119" s="1446"/>
      <c r="E119" s="1446"/>
      <c r="F119" s="1447"/>
    </row>
    <row r="120">
      <c r="A120" s="1463"/>
      <c r="B120" s="1448"/>
      <c r="C120" s="1078"/>
      <c r="D120" s="1078"/>
      <c r="E120" s="1078"/>
      <c r="F120" s="1449"/>
    </row>
    <row r="121">
      <c r="A121" s="1463"/>
      <c r="B121" s="1451" t="s">
        <v>10304</v>
      </c>
      <c r="C121" s="1452" t="s">
        <v>5135</v>
      </c>
      <c r="D121" s="1468" t="s">
        <v>10367</v>
      </c>
      <c r="E121" s="1452" t="s">
        <v>10306</v>
      </c>
      <c r="F121" s="1469">
        <v>43592.0</v>
      </c>
    </row>
    <row r="122">
      <c r="A122" s="1463"/>
      <c r="B122" s="1455" t="s">
        <v>10308</v>
      </c>
      <c r="C122" s="1452" t="s">
        <v>10368</v>
      </c>
      <c r="D122" s="1468" t="s">
        <v>10369</v>
      </c>
      <c r="E122" s="1452" t="s">
        <v>10306</v>
      </c>
      <c r="F122" s="1469">
        <v>43396.0</v>
      </c>
    </row>
    <row r="123">
      <c r="A123" s="1463"/>
      <c r="B123" s="1456" t="s">
        <v>10311</v>
      </c>
      <c r="C123" s="1459"/>
      <c r="D123" s="1470"/>
      <c r="E123" s="1459"/>
      <c r="F123" s="1463"/>
    </row>
    <row r="124">
      <c r="A124" s="1463"/>
      <c r="B124" s="1458" t="s">
        <v>10314</v>
      </c>
      <c r="C124" s="1459"/>
      <c r="D124" s="1470"/>
      <c r="E124" s="1459"/>
      <c r="F124" s="1463"/>
    </row>
    <row r="125">
      <c r="A125" s="1463"/>
      <c r="B125" s="1458" t="s">
        <v>10318</v>
      </c>
      <c r="C125" s="1459"/>
      <c r="D125" s="1470"/>
      <c r="E125" s="1459"/>
      <c r="F125" s="1463"/>
    </row>
    <row r="126">
      <c r="A126" s="1463"/>
      <c r="B126" s="1471"/>
      <c r="C126" s="1459"/>
      <c r="D126" s="1470"/>
      <c r="E126" s="1459"/>
      <c r="F126" s="1463"/>
    </row>
    <row r="127">
      <c r="A127" s="1463"/>
      <c r="B127" s="1445" t="s">
        <v>10323</v>
      </c>
      <c r="C127" s="1446"/>
      <c r="D127" s="1446"/>
      <c r="E127" s="1446"/>
      <c r="F127" s="1447"/>
    </row>
    <row r="128">
      <c r="A128" s="1463"/>
      <c r="B128" s="1448"/>
      <c r="C128" s="1078"/>
      <c r="D128" s="1078"/>
      <c r="E128" s="1078"/>
      <c r="F128" s="1449"/>
    </row>
    <row r="129">
      <c r="A129" s="1463"/>
      <c r="B129" s="1451" t="s">
        <v>10304</v>
      </c>
      <c r="C129" s="1473" t="s">
        <v>325</v>
      </c>
      <c r="D129" s="1468" t="s">
        <v>10370</v>
      </c>
      <c r="E129" s="1452" t="s">
        <v>10306</v>
      </c>
      <c r="F129" s="1469">
        <v>43457.0</v>
      </c>
    </row>
    <row r="130">
      <c r="A130" s="1463"/>
      <c r="B130" s="1455" t="s">
        <v>10308</v>
      </c>
      <c r="C130" s="1452" t="s">
        <v>1822</v>
      </c>
      <c r="D130" s="1468" t="s">
        <v>10371</v>
      </c>
      <c r="E130" s="1452" t="s">
        <v>10306</v>
      </c>
      <c r="F130" s="1469">
        <v>43925.0</v>
      </c>
    </row>
    <row r="131">
      <c r="A131" s="1463"/>
      <c r="B131" s="1456" t="s">
        <v>10311</v>
      </c>
      <c r="C131" s="1452" t="s">
        <v>4251</v>
      </c>
      <c r="D131" s="1468" t="s">
        <v>10372</v>
      </c>
      <c r="E131" s="1452" t="s">
        <v>10342</v>
      </c>
      <c r="F131" s="1469">
        <v>43433.0</v>
      </c>
    </row>
    <row r="132">
      <c r="A132" s="1463"/>
      <c r="B132" s="1458" t="s">
        <v>10314</v>
      </c>
      <c r="C132" s="1459"/>
      <c r="D132" s="1470"/>
      <c r="E132" s="1459"/>
      <c r="F132" s="1463"/>
    </row>
    <row r="133">
      <c r="A133" s="1463"/>
      <c r="B133" s="1458" t="s">
        <v>10318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10324</v>
      </c>
      <c r="C136" s="1446"/>
      <c r="D136" s="1446"/>
      <c r="E136" s="1446"/>
      <c r="F136" s="1447"/>
    </row>
    <row r="137">
      <c r="A137" s="1463"/>
      <c r="B137" s="1448"/>
      <c r="C137" s="1078"/>
      <c r="D137" s="1078"/>
      <c r="E137" s="1078"/>
      <c r="F137" s="1449"/>
    </row>
    <row r="138">
      <c r="A138" s="1463"/>
      <c r="B138" s="1472" t="s">
        <v>10373</v>
      </c>
      <c r="C138" s="1446"/>
      <c r="D138" s="1446"/>
      <c r="E138" s="1446"/>
      <c r="F138" s="1447"/>
    </row>
    <row r="139">
      <c r="A139" s="1463"/>
      <c r="B139" s="1448"/>
      <c r="C139" s="1078"/>
      <c r="D139" s="1078"/>
      <c r="E139" s="1078"/>
      <c r="F139" s="1449"/>
    </row>
    <row r="140">
      <c r="A140" s="1463"/>
      <c r="B140" s="1451" t="s">
        <v>10304</v>
      </c>
      <c r="C140" s="1452" t="s">
        <v>10349</v>
      </c>
      <c r="D140" s="1468" t="s">
        <v>10374</v>
      </c>
      <c r="E140" s="1452" t="s">
        <v>10306</v>
      </c>
      <c r="F140" s="1469">
        <v>43862.0</v>
      </c>
    </row>
    <row r="141">
      <c r="A141" s="1463"/>
      <c r="B141" s="1455" t="s">
        <v>10308</v>
      </c>
      <c r="C141" s="1459"/>
      <c r="D141" s="1470"/>
      <c r="E141" s="1459"/>
      <c r="F141" s="1463"/>
    </row>
    <row r="142">
      <c r="A142" s="1463"/>
      <c r="B142" s="1456" t="s">
        <v>10311</v>
      </c>
      <c r="C142" s="1459"/>
      <c r="D142" s="1470"/>
      <c r="E142" s="1459"/>
      <c r="F142" s="1463"/>
    </row>
    <row r="143">
      <c r="A143" s="1463"/>
      <c r="B143" s="1458" t="s">
        <v>10314</v>
      </c>
      <c r="C143" s="1459"/>
      <c r="D143" s="1470"/>
      <c r="E143" s="1459"/>
      <c r="F143" s="1463"/>
    </row>
    <row r="144">
      <c r="A144" s="1463"/>
      <c r="B144" s="1458" t="s">
        <v>10318</v>
      </c>
      <c r="C144" s="1459"/>
      <c r="D144" s="1470"/>
      <c r="E144" s="1459"/>
      <c r="F144" s="1463"/>
    </row>
    <row r="145">
      <c r="A145" s="1463"/>
      <c r="B145" s="1472" t="s">
        <v>10375</v>
      </c>
      <c r="C145" s="1446"/>
      <c r="D145" s="1446"/>
      <c r="E145" s="1446"/>
      <c r="F145" s="1447"/>
    </row>
    <row r="146">
      <c r="A146" s="1463"/>
      <c r="B146" s="1448"/>
      <c r="C146" s="1078"/>
      <c r="D146" s="1078"/>
      <c r="E146" s="1078"/>
      <c r="F146" s="1449"/>
    </row>
    <row r="147">
      <c r="A147" s="1463"/>
      <c r="B147" s="1451" t="s">
        <v>10304</v>
      </c>
      <c r="C147" s="1452" t="s">
        <v>10349</v>
      </c>
      <c r="D147" s="1468" t="s">
        <v>10376</v>
      </c>
      <c r="E147" s="1452" t="s">
        <v>10306</v>
      </c>
      <c r="F147" s="1469">
        <v>43862.0</v>
      </c>
    </row>
    <row r="148">
      <c r="A148" s="1463"/>
      <c r="B148" s="1455" t="s">
        <v>10308</v>
      </c>
      <c r="C148" s="1474" t="s">
        <v>5089</v>
      </c>
      <c r="D148" s="1468" t="s">
        <v>10377</v>
      </c>
      <c r="E148" s="1452" t="s">
        <v>10356</v>
      </c>
      <c r="F148" s="1469">
        <v>43630.0</v>
      </c>
    </row>
    <row r="149">
      <c r="A149" s="1463"/>
      <c r="B149" s="1456" t="s">
        <v>10311</v>
      </c>
      <c r="C149" s="1459"/>
      <c r="D149" s="1470"/>
      <c r="E149" s="1459"/>
      <c r="F149" s="1463"/>
    </row>
    <row r="150">
      <c r="A150" s="1463"/>
      <c r="B150" s="1458" t="s">
        <v>10314</v>
      </c>
      <c r="C150" s="1459"/>
      <c r="D150" s="1470"/>
      <c r="E150" s="1459"/>
      <c r="F150" s="1463"/>
    </row>
    <row r="151">
      <c r="A151" s="1463"/>
      <c r="B151" s="1458" t="s">
        <v>10318</v>
      </c>
      <c r="C151" s="1459"/>
      <c r="D151" s="1470"/>
      <c r="E151" s="1459"/>
      <c r="F151" s="1463"/>
    </row>
    <row r="152">
      <c r="A152" s="1463"/>
      <c r="B152" s="1471"/>
      <c r="C152" s="1459"/>
      <c r="D152" s="1470"/>
      <c r="E152" s="1459"/>
      <c r="F152" s="1463"/>
    </row>
    <row r="153">
      <c r="A153" s="1463"/>
      <c r="B153" s="1445" t="s">
        <v>10326</v>
      </c>
      <c r="C153" s="1446"/>
      <c r="D153" s="1446"/>
      <c r="E153" s="1446"/>
      <c r="F153" s="1447"/>
    </row>
    <row r="154">
      <c r="A154" s="1463"/>
      <c r="B154" s="1448"/>
      <c r="C154" s="1078"/>
      <c r="D154" s="1078"/>
      <c r="E154" s="1078"/>
      <c r="F154" s="1449"/>
    </row>
    <row r="155">
      <c r="A155" s="1463"/>
      <c r="B155" s="1472" t="s">
        <v>10378</v>
      </c>
      <c r="C155" s="1446"/>
      <c r="D155" s="1446"/>
      <c r="E155" s="1446"/>
      <c r="F155" s="1447"/>
    </row>
    <row r="156">
      <c r="A156" s="1463"/>
      <c r="B156" s="1448"/>
      <c r="C156" s="1078"/>
      <c r="D156" s="1078"/>
      <c r="E156" s="1078"/>
      <c r="F156" s="1449"/>
    </row>
    <row r="157">
      <c r="A157" s="1463"/>
      <c r="B157" s="1451" t="s">
        <v>10304</v>
      </c>
      <c r="C157" s="1452" t="s">
        <v>10337</v>
      </c>
      <c r="D157" s="1468" t="s">
        <v>10379</v>
      </c>
      <c r="E157" s="1452" t="s">
        <v>10316</v>
      </c>
      <c r="F157" s="1469">
        <v>43569.0</v>
      </c>
    </row>
    <row r="158">
      <c r="A158" s="1463"/>
      <c r="B158" s="1455" t="s">
        <v>10308</v>
      </c>
      <c r="C158" s="1459"/>
      <c r="D158" s="1470"/>
      <c r="E158" s="1459"/>
      <c r="F158" s="1463"/>
    </row>
    <row r="159">
      <c r="A159" s="1463"/>
      <c r="B159" s="1456" t="s">
        <v>10311</v>
      </c>
      <c r="C159" s="1459"/>
      <c r="D159" s="1470"/>
      <c r="E159" s="1459"/>
      <c r="F159" s="1463"/>
    </row>
    <row r="160">
      <c r="A160" s="1463"/>
      <c r="B160" s="1458" t="s">
        <v>10314</v>
      </c>
      <c r="C160" s="1459"/>
      <c r="D160" s="1470"/>
      <c r="E160" s="1459"/>
      <c r="F160" s="1463"/>
    </row>
    <row r="161">
      <c r="A161" s="1463"/>
      <c r="B161" s="1458" t="s">
        <v>10318</v>
      </c>
      <c r="C161" s="1459"/>
      <c r="D161" s="1470"/>
      <c r="E161" s="1459"/>
      <c r="F161" s="1463"/>
    </row>
    <row r="162">
      <c r="A162" s="1463"/>
      <c r="B162" s="1472" t="s">
        <v>10347</v>
      </c>
      <c r="C162" s="1446"/>
      <c r="D162" s="1446"/>
      <c r="E162" s="1446"/>
      <c r="F162" s="1447"/>
    </row>
    <row r="163">
      <c r="A163" s="1463"/>
      <c r="B163" s="1448"/>
      <c r="C163" s="1078"/>
      <c r="D163" s="1078"/>
      <c r="E163" s="1078"/>
      <c r="F163" s="1449"/>
    </row>
    <row r="164">
      <c r="A164" s="1463"/>
      <c r="B164" s="1451" t="s">
        <v>10304</v>
      </c>
      <c r="C164" s="1452" t="s">
        <v>10337</v>
      </c>
      <c r="D164" s="1468" t="s">
        <v>10380</v>
      </c>
      <c r="E164" s="1452" t="s">
        <v>10316</v>
      </c>
      <c r="F164" s="1469">
        <v>43835.0</v>
      </c>
    </row>
    <row r="165">
      <c r="A165" s="1463"/>
      <c r="B165" s="1455" t="s">
        <v>10308</v>
      </c>
      <c r="C165" s="1452" t="s">
        <v>10381</v>
      </c>
      <c r="D165" s="1468" t="s">
        <v>10382</v>
      </c>
      <c r="E165" s="1452" t="s">
        <v>10383</v>
      </c>
      <c r="F165" s="1469">
        <v>43003.0</v>
      </c>
    </row>
    <row r="166">
      <c r="A166" s="1463"/>
      <c r="B166" s="1456" t="s">
        <v>10311</v>
      </c>
      <c r="C166" s="1459"/>
      <c r="D166" s="1470"/>
      <c r="E166" s="1459"/>
      <c r="F166" s="1463"/>
    </row>
    <row r="167">
      <c r="A167" s="1463"/>
      <c r="B167" s="1458" t="s">
        <v>10314</v>
      </c>
      <c r="C167" s="1459"/>
      <c r="D167" s="1470"/>
      <c r="E167" s="1459"/>
      <c r="F167" s="1463"/>
    </row>
    <row r="168">
      <c r="A168" s="1463"/>
      <c r="B168" s="1458" t="s">
        <v>10318</v>
      </c>
      <c r="C168" s="1459"/>
      <c r="D168" s="1470"/>
      <c r="E168" s="1459"/>
      <c r="F168" s="1463"/>
    </row>
    <row r="169">
      <c r="A169" s="1463"/>
      <c r="B169" s="1471"/>
      <c r="C169" s="1459"/>
      <c r="D169" s="1470"/>
      <c r="E169" s="1459"/>
      <c r="F169" s="1463"/>
    </row>
    <row r="170">
      <c r="A170" s="1463"/>
      <c r="B170" s="1445" t="s">
        <v>10328</v>
      </c>
      <c r="C170" s="1446"/>
      <c r="D170" s="1446"/>
      <c r="E170" s="1446"/>
      <c r="F170" s="1447"/>
    </row>
    <row r="171">
      <c r="A171" s="1463"/>
      <c r="B171" s="1448"/>
      <c r="C171" s="1078"/>
      <c r="D171" s="1078"/>
      <c r="E171" s="1078"/>
      <c r="F171" s="1449"/>
    </row>
    <row r="172">
      <c r="A172" s="1463"/>
      <c r="B172" s="1451" t="s">
        <v>10304</v>
      </c>
      <c r="C172" s="1452" t="s">
        <v>4294</v>
      </c>
      <c r="D172" s="1468" t="s">
        <v>10384</v>
      </c>
      <c r="E172" s="1452" t="s">
        <v>10316</v>
      </c>
      <c r="F172" s="1469">
        <v>44132.0</v>
      </c>
    </row>
    <row r="173">
      <c r="A173" s="1463"/>
      <c r="B173" s="1455" t="s">
        <v>10308</v>
      </c>
      <c r="C173" s="1459"/>
      <c r="D173" s="1470"/>
      <c r="E173" s="1459"/>
      <c r="F173" s="1463"/>
    </row>
    <row r="174">
      <c r="A174" s="1463"/>
      <c r="B174" s="1456" t="s">
        <v>10311</v>
      </c>
      <c r="C174" s="1459"/>
      <c r="D174" s="1470"/>
      <c r="E174" s="1459"/>
      <c r="F174" s="1463"/>
    </row>
    <row r="175">
      <c r="A175" s="1463"/>
      <c r="B175" s="1458" t="s">
        <v>10314</v>
      </c>
      <c r="C175" s="1459"/>
      <c r="D175" s="1470"/>
      <c r="E175" s="1459"/>
      <c r="F175" s="1463"/>
    </row>
    <row r="176">
      <c r="A176" s="1463"/>
      <c r="B176" s="1458" t="s">
        <v>10318</v>
      </c>
      <c r="C176" s="1459"/>
      <c r="D176" s="1470"/>
      <c r="E176" s="1459"/>
      <c r="F176" s="1463"/>
    </row>
    <row r="177">
      <c r="A177" s="1463"/>
      <c r="B177" s="1445" t="s">
        <v>10331</v>
      </c>
      <c r="C177" s="1446"/>
      <c r="D177" s="1446"/>
      <c r="E177" s="1446"/>
      <c r="F177" s="1447"/>
    </row>
    <row r="178">
      <c r="A178" s="1463"/>
      <c r="B178" s="1448"/>
      <c r="C178" s="1078"/>
      <c r="D178" s="1078"/>
      <c r="E178" s="1078"/>
      <c r="F178" s="1449"/>
    </row>
    <row r="179">
      <c r="A179" s="1463"/>
      <c r="B179" s="1451" t="s">
        <v>10304</v>
      </c>
      <c r="C179" s="1452" t="s">
        <v>5101</v>
      </c>
      <c r="D179" s="1468" t="s">
        <v>10385</v>
      </c>
      <c r="E179" s="1452" t="s">
        <v>10306</v>
      </c>
      <c r="F179" s="1469">
        <v>43741.0</v>
      </c>
    </row>
    <row r="180">
      <c r="A180" s="1463"/>
      <c r="B180" s="1455" t="s">
        <v>10308</v>
      </c>
      <c r="C180" s="1452" t="s">
        <v>10386</v>
      </c>
      <c r="D180" s="1468" t="s">
        <v>10387</v>
      </c>
      <c r="E180" s="1452" t="s">
        <v>10342</v>
      </c>
      <c r="F180" s="1469">
        <v>43748.0</v>
      </c>
    </row>
    <row r="181">
      <c r="A181" s="1463"/>
      <c r="B181" s="1456" t="s">
        <v>10311</v>
      </c>
      <c r="C181" s="1452" t="s">
        <v>1981</v>
      </c>
      <c r="D181" s="1468" t="s">
        <v>10388</v>
      </c>
      <c r="E181" s="1452" t="s">
        <v>10356</v>
      </c>
      <c r="F181" s="1469">
        <v>43729.0</v>
      </c>
    </row>
    <row r="182">
      <c r="A182" s="1463"/>
      <c r="B182" s="1458" t="s">
        <v>10314</v>
      </c>
      <c r="C182" s="1473" t="s">
        <v>325</v>
      </c>
      <c r="D182" s="1468" t="s">
        <v>10389</v>
      </c>
      <c r="E182" s="1452" t="s">
        <v>10306</v>
      </c>
      <c r="F182" s="1469">
        <v>44470.0</v>
      </c>
    </row>
    <row r="183">
      <c r="A183" s="1463"/>
      <c r="B183" s="1458" t="s">
        <v>10318</v>
      </c>
      <c r="C183" s="1452" t="s">
        <v>4294</v>
      </c>
      <c r="D183" s="1468" t="s">
        <v>10390</v>
      </c>
      <c r="E183" s="1452" t="s">
        <v>10316</v>
      </c>
      <c r="F183" s="1469">
        <v>44020.0</v>
      </c>
    </row>
    <row r="184">
      <c r="A184" s="1463"/>
      <c r="B184" s="1471"/>
      <c r="C184" s="1459"/>
      <c r="D184" s="1470"/>
      <c r="E184" s="1459"/>
      <c r="F184" s="1463"/>
    </row>
    <row r="185">
      <c r="A185" s="1463"/>
      <c r="B185" s="1471"/>
      <c r="C185" s="1459"/>
      <c r="D185" s="1470"/>
      <c r="E185" s="1459"/>
      <c r="F185" s="1463"/>
    </row>
    <row r="186">
      <c r="A186" s="1463"/>
      <c r="B186" s="1445" t="s">
        <v>10334</v>
      </c>
      <c r="C186" s="1446"/>
      <c r="D186" s="1446"/>
      <c r="E186" s="1446"/>
      <c r="F186" s="1447"/>
    </row>
    <row r="187">
      <c r="A187" s="1463"/>
      <c r="B187" s="1448"/>
      <c r="C187" s="1078"/>
      <c r="D187" s="1078"/>
      <c r="E187" s="1078"/>
      <c r="F187" s="1449"/>
    </row>
    <row r="188">
      <c r="A188" s="1463"/>
      <c r="B188" s="1451" t="s">
        <v>10304</v>
      </c>
      <c r="C188" s="1473" t="s">
        <v>929</v>
      </c>
      <c r="D188" s="1468" t="s">
        <v>10391</v>
      </c>
      <c r="E188" s="1452" t="s">
        <v>10316</v>
      </c>
      <c r="F188" s="1469">
        <v>43600.0</v>
      </c>
    </row>
    <row r="189">
      <c r="A189" s="1463"/>
      <c r="B189" s="1455" t="s">
        <v>10308</v>
      </c>
      <c r="C189" s="1452" t="s">
        <v>10392</v>
      </c>
      <c r="D189" s="1468" t="s">
        <v>10393</v>
      </c>
      <c r="E189" s="1452" t="s">
        <v>10306</v>
      </c>
      <c r="F189" s="1469">
        <v>43723.0</v>
      </c>
    </row>
    <row r="190">
      <c r="A190" s="1463"/>
      <c r="B190" s="1456" t="s">
        <v>10311</v>
      </c>
      <c r="C190" s="1452" t="s">
        <v>5871</v>
      </c>
      <c r="D190" s="1468" t="s">
        <v>10394</v>
      </c>
      <c r="E190" s="1452" t="s">
        <v>10306</v>
      </c>
      <c r="F190" s="1469">
        <v>43951.0</v>
      </c>
    </row>
    <row r="191">
      <c r="A191" s="1463"/>
      <c r="B191" s="1458" t="s">
        <v>10314</v>
      </c>
      <c r="C191" s="1459"/>
      <c r="D191" s="1470"/>
      <c r="E191" s="1459"/>
      <c r="F191" s="1463"/>
    </row>
    <row r="192">
      <c r="A192" s="1463"/>
      <c r="B192" s="1458" t="s">
        <v>10318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10395</v>
      </c>
      <c r="C196" s="1446"/>
      <c r="D196" s="1446"/>
      <c r="E196" s="1446"/>
      <c r="F196" s="1447"/>
    </row>
    <row r="197">
      <c r="A197" s="1463"/>
      <c r="B197" s="1448"/>
      <c r="C197" s="1078"/>
      <c r="D197" s="1078"/>
      <c r="E197" s="1078"/>
      <c r="F197" s="1449"/>
    </row>
    <row r="198">
      <c r="A198" s="1463"/>
      <c r="B198" s="1472" t="s">
        <v>10396</v>
      </c>
      <c r="C198" s="1446"/>
      <c r="D198" s="1446"/>
      <c r="E198" s="1446"/>
      <c r="F198" s="1447"/>
    </row>
    <row r="199">
      <c r="A199" s="1463"/>
      <c r="B199" s="1448"/>
      <c r="C199" s="1078"/>
      <c r="D199" s="1078"/>
      <c r="E199" s="1078"/>
      <c r="F199" s="1449"/>
    </row>
    <row r="200">
      <c r="A200" s="1463"/>
      <c r="B200" s="1451" t="s">
        <v>10304</v>
      </c>
      <c r="C200" s="1452" t="s">
        <v>10397</v>
      </c>
      <c r="D200" s="1468" t="s">
        <v>10398</v>
      </c>
      <c r="E200" s="1452" t="s">
        <v>10306</v>
      </c>
      <c r="F200" s="1469">
        <v>44460.0</v>
      </c>
    </row>
    <row r="201">
      <c r="A201" s="1463"/>
      <c r="B201" s="1455" t="s">
        <v>10308</v>
      </c>
      <c r="C201" s="1452" t="s">
        <v>10386</v>
      </c>
      <c r="D201" s="1468" t="s">
        <v>10399</v>
      </c>
      <c r="E201" s="1452" t="s">
        <v>10342</v>
      </c>
      <c r="F201" s="1469">
        <v>44063.0</v>
      </c>
    </row>
    <row r="202">
      <c r="A202" s="1463"/>
      <c r="B202" s="1456" t="s">
        <v>10311</v>
      </c>
      <c r="C202" s="1459"/>
      <c r="D202" s="1470"/>
      <c r="E202" s="1459"/>
      <c r="F202" s="1463"/>
    </row>
    <row r="203">
      <c r="A203" s="1463"/>
      <c r="B203" s="1458" t="s">
        <v>10314</v>
      </c>
      <c r="C203" s="1459"/>
      <c r="D203" s="1470"/>
      <c r="E203" s="1459"/>
      <c r="F203" s="1463"/>
    </row>
    <row r="204">
      <c r="A204" s="1463"/>
      <c r="B204" s="1458" t="s">
        <v>10318</v>
      </c>
      <c r="C204" s="1459"/>
      <c r="D204" s="1470"/>
      <c r="E204" s="1459"/>
      <c r="F204" s="1463"/>
    </row>
    <row r="205">
      <c r="A205" s="1463"/>
      <c r="B205" s="1472" t="s">
        <v>10319</v>
      </c>
      <c r="C205" s="1446"/>
      <c r="D205" s="1446"/>
      <c r="E205" s="1446"/>
      <c r="F205" s="1447"/>
    </row>
    <row r="206">
      <c r="A206" s="1463"/>
      <c r="B206" s="1448"/>
      <c r="C206" s="1078"/>
      <c r="D206" s="1078"/>
      <c r="E206" s="1078"/>
      <c r="F206" s="1449"/>
    </row>
    <row r="207">
      <c r="A207" s="1463"/>
      <c r="B207" s="1451" t="s">
        <v>10304</v>
      </c>
      <c r="C207" s="1452" t="s">
        <v>10400</v>
      </c>
      <c r="D207" s="1468" t="s">
        <v>10401</v>
      </c>
      <c r="E207" s="1452" t="s">
        <v>10342</v>
      </c>
      <c r="F207" s="1469">
        <v>44069.0</v>
      </c>
    </row>
    <row r="208">
      <c r="A208" s="1463"/>
      <c r="B208" s="1455" t="s">
        <v>10308</v>
      </c>
      <c r="C208" s="1459"/>
      <c r="D208" s="1470"/>
      <c r="E208" s="1459"/>
      <c r="F208" s="1463"/>
    </row>
    <row r="209">
      <c r="A209" s="1463"/>
      <c r="B209" s="1456" t="s">
        <v>10311</v>
      </c>
      <c r="C209" s="1459"/>
      <c r="D209" s="1470"/>
      <c r="E209" s="1459"/>
      <c r="F209" s="1463"/>
    </row>
    <row r="210">
      <c r="A210" s="1463"/>
      <c r="B210" s="1458" t="s">
        <v>10314</v>
      </c>
      <c r="C210" s="1459"/>
      <c r="D210" s="1470"/>
      <c r="E210" s="1459"/>
      <c r="F210" s="1463"/>
    </row>
    <row r="211">
      <c r="A211" s="1463"/>
      <c r="B211" s="1458" t="s">
        <v>10318</v>
      </c>
      <c r="C211" s="1459"/>
      <c r="D211" s="1470"/>
      <c r="E211" s="1459"/>
      <c r="F211" s="1463"/>
    </row>
    <row r="212">
      <c r="A212" s="1463"/>
      <c r="B212" s="1471"/>
      <c r="C212" s="1459"/>
      <c r="D212" s="1470"/>
      <c r="E212" s="1459"/>
      <c r="F212" s="1463"/>
    </row>
    <row r="213">
      <c r="A213" s="1463"/>
      <c r="B213" s="1445" t="s">
        <v>10336</v>
      </c>
      <c r="C213" s="1446"/>
      <c r="D213" s="1446"/>
      <c r="E213" s="1446"/>
      <c r="F213" s="1447"/>
    </row>
    <row r="214">
      <c r="A214" s="1463"/>
      <c r="B214" s="1448"/>
      <c r="C214" s="1078"/>
      <c r="D214" s="1078"/>
      <c r="E214" s="1078"/>
      <c r="F214" s="1449"/>
    </row>
    <row r="215">
      <c r="A215" s="1463"/>
      <c r="B215" s="1451" t="s">
        <v>10304</v>
      </c>
      <c r="C215" s="1452" t="s">
        <v>3488</v>
      </c>
      <c r="D215" s="1468" t="s">
        <v>10402</v>
      </c>
      <c r="E215" s="1452" t="s">
        <v>10306</v>
      </c>
      <c r="F215" s="1469">
        <v>43514.0</v>
      </c>
    </row>
    <row r="216">
      <c r="A216" s="1463"/>
      <c r="B216" s="1455" t="s">
        <v>10308</v>
      </c>
      <c r="C216" s="1473" t="s">
        <v>325</v>
      </c>
      <c r="D216" s="1468" t="s">
        <v>10403</v>
      </c>
      <c r="E216" s="1452" t="s">
        <v>10306</v>
      </c>
      <c r="F216" s="1469">
        <v>43402.0</v>
      </c>
    </row>
    <row r="217">
      <c r="A217" s="1463"/>
      <c r="B217" s="1456" t="s">
        <v>10311</v>
      </c>
      <c r="C217" s="1452" t="s">
        <v>10386</v>
      </c>
      <c r="D217" s="1468" t="s">
        <v>10404</v>
      </c>
      <c r="E217" s="1452" t="s">
        <v>10342</v>
      </c>
      <c r="F217" s="1469">
        <v>43390.0</v>
      </c>
    </row>
    <row r="218">
      <c r="A218" s="1463"/>
      <c r="B218" s="1458" t="s">
        <v>10314</v>
      </c>
      <c r="C218" s="1452" t="s">
        <v>10332</v>
      </c>
      <c r="D218" s="1468" t="s">
        <v>10405</v>
      </c>
      <c r="E218" s="1452" t="s">
        <v>10316</v>
      </c>
      <c r="F218" s="1469">
        <v>44135.0</v>
      </c>
    </row>
    <row r="219">
      <c r="A219" s="1463"/>
      <c r="B219" s="1458" t="s">
        <v>10318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