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<sst xmlns="http://schemas.openxmlformats.org/spreadsheetml/2006/main" count="21038" uniqueCount="10769">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</sst>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hQANKSXYf4E" TargetMode="External"/><Relationship Id="rId1754" Type="http://schemas.openxmlformats.org/officeDocument/2006/relationships/hyperlink" Target="https://youtu.be/G3WjUrEsVKg" TargetMode="External"/><Relationship Id="rId2601" Type="http://schemas.openxmlformats.org/officeDocument/2006/relationships/hyperlink" Target="https://youtu.be/vB01RfoXMUk" TargetMode="External"/><Relationship Id="rId1755" Type="http://schemas.openxmlformats.org/officeDocument/2006/relationships/hyperlink" Target="https://youtu.be/j6SHXKT0f48" TargetMode="External"/><Relationship Id="rId2602" Type="http://schemas.openxmlformats.org/officeDocument/2006/relationships/hyperlink" Target="https://youtu.be/HvP3lvkcZGw"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jtB1BzZyPqU" TargetMode="External"/><Relationship Id="rId1757" Type="http://schemas.openxmlformats.org/officeDocument/2006/relationships/hyperlink" Target="https://youtu.be/Nq6oB-P6K7Y" TargetMode="External"/><Relationship Id="rId2604" Type="http://schemas.openxmlformats.org/officeDocument/2006/relationships/hyperlink" Target="https://youtu.be/dV26tgSVgW8" TargetMode="External"/><Relationship Id="rId1758" Type="http://schemas.openxmlformats.org/officeDocument/2006/relationships/hyperlink" Target="https://youtu.be/JyuSX4uh4r4" TargetMode="External"/><Relationship Id="rId2605" Type="http://schemas.openxmlformats.org/officeDocument/2006/relationships/hyperlink" Target="https://youtu.be/TtM0SMIEFds" TargetMode="External"/><Relationship Id="rId1759" Type="http://schemas.openxmlformats.org/officeDocument/2006/relationships/hyperlink" Target="https://youtu.be/wo547-VAnMg"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1240610068"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DMeSP5WBDhE" TargetMode="External"/><Relationship Id="rId1855" Type="http://schemas.openxmlformats.org/officeDocument/2006/relationships/hyperlink" Target="https://youtu.be/jgkdfDWseM0" TargetMode="External"/><Relationship Id="rId2702" Type="http://schemas.openxmlformats.org/officeDocument/2006/relationships/hyperlink" Target="https://youtu.be/6mI4Vok80os" TargetMode="External"/><Relationship Id="rId1856" Type="http://schemas.openxmlformats.org/officeDocument/2006/relationships/hyperlink" Target="https://youtu.be/215aVHsFEaI" TargetMode="External"/><Relationship Id="rId2703" Type="http://schemas.openxmlformats.org/officeDocument/2006/relationships/hyperlink" Target="https://youtu.be/2V-E1Ry_EdM" TargetMode="External"/><Relationship Id="rId1857" Type="http://schemas.openxmlformats.org/officeDocument/2006/relationships/hyperlink" Target="https://youtu.be/lfGGIoutiGc" TargetMode="External"/><Relationship Id="rId2704" Type="http://schemas.openxmlformats.org/officeDocument/2006/relationships/hyperlink" Target="https://youtu.be/0ROKNB29vVg" TargetMode="External"/><Relationship Id="rId1858" Type="http://schemas.openxmlformats.org/officeDocument/2006/relationships/hyperlink" Target="https://youtu.be/6LswOuqbRUI" TargetMode="External"/><Relationship Id="rId2705" Type="http://schemas.openxmlformats.org/officeDocument/2006/relationships/hyperlink" Target="https://youtu.be/COIMShAaKdw" TargetMode="External"/><Relationship Id="rId1859" Type="http://schemas.openxmlformats.org/officeDocument/2006/relationships/hyperlink" Target="https://youtu.be/vS-Y7OnyFWE"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d9DyDRTKOU8"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E1jmKM42-QE"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oJ7uiss0Fac" TargetMode="External"/><Relationship Id="rId1974" Type="http://schemas.openxmlformats.org/officeDocument/2006/relationships/hyperlink" Target="https://youtu.be/3L4WXGgxh6o" TargetMode="External"/><Relationship Id="rId2821" Type="http://schemas.openxmlformats.org/officeDocument/2006/relationships/hyperlink" Target="https://youtu.be/cMWcL3kLKVs"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youtu.be/HhrXXa3_6QQ" TargetMode="External"/><Relationship Id="rId1976" Type="http://schemas.openxmlformats.org/officeDocument/2006/relationships/hyperlink" Target="https://youtu.be/I0UsMgiIZwI" TargetMode="External"/><Relationship Id="rId2823" Type="http://schemas.openxmlformats.org/officeDocument/2006/relationships/hyperlink" Target="https://youtu.be/pTOrGSUJHWI"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69ic33AvIaQ"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S2-pKof3drs"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gs6T_sN1V7s"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Oc0mzisGZgM"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pHhJIhtpLLk"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F8xItJ0i2OQ" TargetMode="External"/><Relationship Id="rId2842" Type="http://schemas.openxmlformats.org/officeDocument/2006/relationships/hyperlink" Target="https://youtu.be/5DZ8BfAN4cI"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x3u9S2oWkqc" TargetMode="External"/><Relationship Id="rId2843" Type="http://schemas.openxmlformats.org/officeDocument/2006/relationships/hyperlink" Target="https://youtu.be/5-gF0Swsi3g"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CkaxWZ7Wezw" TargetMode="External"/><Relationship Id="rId2844" Type="http://schemas.openxmlformats.org/officeDocument/2006/relationships/hyperlink" Target="https://youtu.be/SlWniPyjlmc"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ZpdtVeVUsHI"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Ohqisa88zk"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y0NuMK8xHqg" TargetMode="External"/><Relationship Id="rId1983" Type="http://schemas.openxmlformats.org/officeDocument/2006/relationships/hyperlink" Target="https://youtu.be/FOSANZ3-euo"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yXmPcOAAQU8"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trangeEphemeralJaguarVoteNay-A_XlZ9Yljg79S1wU" TargetMode="External"/><Relationship Id="rId1988" Type="http://schemas.openxmlformats.org/officeDocument/2006/relationships/hyperlink" Target="https://youtu.be/63n1YG_RNtI"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youtu.be/3YtmQbkiTVg"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pLKFMRXom_w"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www.twitch.tv/videos/1207701165"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k-jz5ALPkMY"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qDE7sAdrqQk"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3j_fwJrJ7Po" TargetMode="External"/><Relationship Id="rId2868" Type="http://schemas.openxmlformats.org/officeDocument/2006/relationships/hyperlink" Target="https://youtu.be/A8KjkBjUfOk" TargetMode="External"/><Relationship Id="rId1538" Type="http://schemas.openxmlformats.org/officeDocument/2006/relationships/hyperlink" Target="https://youtu.be/cs-SLY_dBPo" TargetMode="External"/><Relationship Id="rId2869" Type="http://schemas.openxmlformats.org/officeDocument/2006/relationships/hyperlink" Target="https://youtu.be/vRD_ott4DpA"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youtu.be/PbuzEBssXKI" TargetMode="External"/><Relationship Id="rId1527" Type="http://schemas.openxmlformats.org/officeDocument/2006/relationships/hyperlink" Target="https://youtu.be/qV87SrOX0ds?t=51" TargetMode="External"/><Relationship Id="rId2858" Type="http://schemas.openxmlformats.org/officeDocument/2006/relationships/hyperlink" Target="https://www.twitch.tv/videos/1038648534"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zRhOq39zFz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5lRdktyjc0o"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IVghPTzxltU"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jR0ZfH7ktx0"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TqJuCyZf9xg"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Zdk5qPYzK6A" TargetMode="External"/><Relationship Id="rId2883" Type="http://schemas.openxmlformats.org/officeDocument/2006/relationships/hyperlink" Target="https://youtu.be/BzUWjt9z1GM"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3DGYzyj1-ZA" TargetMode="External"/><Relationship Id="rId2874" Type="http://schemas.openxmlformats.org/officeDocument/2006/relationships/hyperlink" Target="https://youtu.be/_iXBKQwq-Ys" TargetMode="External"/><Relationship Id="rId1544" Type="http://schemas.openxmlformats.org/officeDocument/2006/relationships/hyperlink" Target="https://youtu.be/AOqsOxSJo6A" TargetMode="External"/><Relationship Id="rId2875" Type="http://schemas.openxmlformats.org/officeDocument/2006/relationships/hyperlink" Target="https://youtu.be/qo_9Tt8brsI" TargetMode="External"/><Relationship Id="rId1545" Type="http://schemas.openxmlformats.org/officeDocument/2006/relationships/hyperlink" Target="https://youtu.be/s0q_BDfyUk0" TargetMode="External"/><Relationship Id="rId2876" Type="http://schemas.openxmlformats.org/officeDocument/2006/relationships/hyperlink" Target="https://youtu.be/YQQ0q65ToQQ" TargetMode="External"/><Relationship Id="rId1546" Type="http://schemas.openxmlformats.org/officeDocument/2006/relationships/hyperlink" Target="https://youtu.be/TC5LxHGPvx4" TargetMode="External"/><Relationship Id="rId2877" Type="http://schemas.openxmlformats.org/officeDocument/2006/relationships/hyperlink" Target="https://youtu.be/mEmDaTtNmiw" TargetMode="External"/><Relationship Id="rId1547" Type="http://schemas.openxmlformats.org/officeDocument/2006/relationships/hyperlink" Target="https://youtu.be/-s_ng1hhxH0" TargetMode="External"/><Relationship Id="rId2878" Type="http://schemas.openxmlformats.org/officeDocument/2006/relationships/hyperlink" Target="https://youtu.be/ONJhbBkTGIQ" TargetMode="External"/><Relationship Id="rId1548" Type="http://schemas.openxmlformats.org/officeDocument/2006/relationships/hyperlink" Target="https://youtu.be/LIQEzB__e_E" TargetMode="External"/><Relationship Id="rId2879" Type="http://schemas.openxmlformats.org/officeDocument/2006/relationships/hyperlink" Target="https://youtu.be/ktYmL9p1dwQ"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KsLex1edJsE" TargetMode="External"/><Relationship Id="rId2872" Type="http://schemas.openxmlformats.org/officeDocument/2006/relationships/hyperlink" Target="https://youtu.be/2fhIenEkLlY" TargetMode="External"/><Relationship Id="rId1542" Type="http://schemas.openxmlformats.org/officeDocument/2006/relationships/hyperlink" Target="https://youtu.be/ox07g7gkqxY" TargetMode="External"/><Relationship Id="rId2873" Type="http://schemas.openxmlformats.org/officeDocument/2006/relationships/hyperlink" Target="https://youtu.be/HLtLqTHqXYA"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M6YztZoaTSc"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mrfekwFvpo?t=16"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youtu.be/WZfTvH4o2Jg" TargetMode="External"/><Relationship Id="rId2525" Type="http://schemas.openxmlformats.org/officeDocument/2006/relationships/hyperlink" Target="https://youtu.be/h08q6m_4FLI?t=17"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7355</v>
      </c>
      <c r="C1" s="1501" t="s">
        <v>10342</v>
      </c>
      <c r="D1" s="1569" t="s">
        <v>6426</v>
      </c>
      <c r="E1" s="1503" t="s">
        <v>6655</v>
      </c>
      <c r="F1" s="1504" t="s">
        <v>38</v>
      </c>
      <c r="G1" s="1505" t="s">
        <v>36</v>
      </c>
      <c r="H1" s="1501" t="s">
        <v>10343</v>
      </c>
      <c r="I1" s="1506" t="s">
        <v>39</v>
      </c>
      <c r="J1" s="1507" t="s">
        <v>6607</v>
      </c>
      <c r="K1" s="1178" t="s">
        <v>7389</v>
      </c>
      <c r="L1" s="1178" t="s">
        <v>7391</v>
      </c>
    </row>
    <row r="2" ht="15.75" customHeight="1">
      <c r="A2" s="1191" t="s">
        <v>7392</v>
      </c>
      <c r="B2" s="1510" t="s">
        <v>7393</v>
      </c>
      <c r="C2" s="1194" t="s">
        <v>10344</v>
      </c>
      <c r="D2" s="1195" t="s">
        <v>10540</v>
      </c>
      <c r="E2" s="1196" t="s">
        <v>10541</v>
      </c>
      <c r="F2" s="1197" t="s">
        <v>10542</v>
      </c>
      <c r="G2" s="1199" t="s">
        <v>10543</v>
      </c>
      <c r="H2" s="1194" t="s">
        <v>10544</v>
      </c>
      <c r="I2" s="1200" t="s">
        <v>10545</v>
      </c>
      <c r="J2" s="1201" t="s">
        <v>10546</v>
      </c>
      <c r="K2" s="1203" t="s">
        <v>7419</v>
      </c>
      <c r="L2" s="1204"/>
    </row>
    <row r="3" ht="15.75" customHeight="1">
      <c r="A3" s="1205" t="s">
        <v>7420</v>
      </c>
      <c r="B3" s="1515" t="s">
        <v>7421</v>
      </c>
      <c r="C3" s="1194" t="s">
        <v>10547</v>
      </c>
      <c r="D3" s="1195" t="s">
        <v>10548</v>
      </c>
      <c r="E3" s="1196" t="s">
        <v>10549</v>
      </c>
      <c r="F3" s="1197" t="s">
        <v>10550</v>
      </c>
      <c r="G3" s="1199" t="s">
        <v>10551</v>
      </c>
      <c r="H3" s="1194" t="s">
        <v>10552</v>
      </c>
      <c r="I3" s="1200" t="s">
        <v>10553</v>
      </c>
      <c r="J3" s="1201" t="s">
        <v>10554</v>
      </c>
      <c r="K3" s="1511" t="s">
        <v>8008</v>
      </c>
    </row>
    <row r="4" ht="15.75" customHeight="1">
      <c r="A4" s="1207" t="s">
        <v>7454</v>
      </c>
      <c r="B4" s="1517" t="s">
        <v>7455</v>
      </c>
      <c r="C4" s="1194"/>
      <c r="D4" s="1195"/>
      <c r="E4" s="1196"/>
      <c r="F4" s="1197"/>
      <c r="G4" s="1199"/>
      <c r="H4" s="1194"/>
      <c r="I4" s="1200"/>
      <c r="J4" s="1201"/>
      <c r="K4" s="1514"/>
    </row>
    <row r="5" ht="15.75" customHeight="1">
      <c r="A5" s="1210" t="s">
        <v>328</v>
      </c>
      <c r="B5" s="1518" t="s">
        <v>7393</v>
      </c>
      <c r="C5" s="1226" t="s">
        <v>10368</v>
      </c>
      <c r="D5" s="1230" t="s">
        <v>10540</v>
      </c>
      <c r="E5" s="1230" t="s">
        <v>10541</v>
      </c>
      <c r="F5" s="1230" t="s">
        <v>10542</v>
      </c>
      <c r="G5" s="1230" t="s">
        <v>10543</v>
      </c>
      <c r="H5" s="1570" t="s">
        <v>10544</v>
      </c>
      <c r="I5" s="1230" t="s">
        <v>10545</v>
      </c>
      <c r="J5" s="1230" t="s">
        <v>10546</v>
      </c>
      <c r="K5" s="1231" t="s">
        <v>7419</v>
      </c>
      <c r="L5" s="1231"/>
    </row>
    <row r="6" ht="15.75" customHeight="1">
      <c r="A6" s="1223" t="s">
        <v>5685</v>
      </c>
      <c r="B6" s="1518" t="s">
        <v>7393</v>
      </c>
      <c r="C6" s="1231" t="s">
        <v>10555</v>
      </c>
      <c r="D6" s="1231" t="s">
        <v>10556</v>
      </c>
      <c r="E6" s="1231" t="s">
        <v>10557</v>
      </c>
      <c r="F6" s="1226" t="s">
        <v>10558</v>
      </c>
      <c r="G6" s="1226" t="s">
        <v>10559</v>
      </c>
      <c r="H6" s="1571" t="s">
        <v>10560</v>
      </c>
      <c r="I6" s="1226" t="s">
        <v>10561</v>
      </c>
      <c r="J6" s="1226" t="s">
        <v>10562</v>
      </c>
      <c r="K6" s="1231" t="s">
        <v>7518</v>
      </c>
      <c r="L6" s="1231"/>
    </row>
    <row r="7" ht="15.75" customHeight="1">
      <c r="A7" s="1223" t="s">
        <v>1662</v>
      </c>
      <c r="B7" s="1518" t="s">
        <v>7393</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1554</v>
      </c>
      <c r="B8" s="1518" t="s">
        <v>7393</v>
      </c>
      <c r="C8" s="1520" t="s">
        <v>10344</v>
      </c>
      <c r="D8" s="1231" t="s">
        <v>10573</v>
      </c>
      <c r="E8" s="1231" t="s">
        <v>10574</v>
      </c>
      <c r="F8" s="1231" t="s">
        <v>10575</v>
      </c>
      <c r="G8" s="1231" t="s">
        <v>10576</v>
      </c>
      <c r="H8" s="1231" t="s">
        <v>10577</v>
      </c>
      <c r="I8" s="1231" t="s">
        <v>10578</v>
      </c>
      <c r="J8" s="1231" t="s">
        <v>10579</v>
      </c>
      <c r="K8" s="1231" t="s">
        <v>7620</v>
      </c>
      <c r="L8" s="1231"/>
    </row>
    <row r="9" ht="15.75" customHeight="1">
      <c r="A9" s="1210" t="s">
        <v>5781</v>
      </c>
      <c r="B9" s="1518" t="s">
        <v>7393</v>
      </c>
      <c r="C9" s="1231" t="s">
        <v>10580</v>
      </c>
      <c r="D9" s="1231" t="s">
        <v>10581</v>
      </c>
      <c r="E9" s="1231" t="s">
        <v>10582</v>
      </c>
      <c r="F9" s="1231" t="s">
        <v>10583</v>
      </c>
      <c r="G9" s="1231" t="s">
        <v>10584</v>
      </c>
      <c r="H9" s="1231" t="s">
        <v>10585</v>
      </c>
      <c r="I9" s="1231" t="s">
        <v>10586</v>
      </c>
      <c r="J9" s="1231" t="s">
        <v>10587</v>
      </c>
      <c r="K9" s="1231" t="s">
        <v>7542</v>
      </c>
      <c r="L9" s="1231"/>
    </row>
    <row r="10" ht="16.5" customHeight="1">
      <c r="A10" s="1526" t="s">
        <v>2608</v>
      </c>
      <c r="B10" s="1518" t="s">
        <v>7393</v>
      </c>
      <c r="C10" s="1231" t="s">
        <v>10403</v>
      </c>
      <c r="D10" s="1231" t="s">
        <v>10588</v>
      </c>
      <c r="E10" s="1231" t="s">
        <v>10589</v>
      </c>
      <c r="F10" s="1231" t="s">
        <v>10590</v>
      </c>
      <c r="G10" s="1231" t="s">
        <v>10591</v>
      </c>
      <c r="H10" s="1231" t="s">
        <v>10592</v>
      </c>
      <c r="I10" s="1231" t="s">
        <v>10593</v>
      </c>
      <c r="J10" s="1231" t="s">
        <v>10594</v>
      </c>
      <c r="K10" s="1231" t="s">
        <v>7563</v>
      </c>
      <c r="L10" s="1231" t="s">
        <v>10595</v>
      </c>
    </row>
    <row r="11" ht="15.75" customHeight="1">
      <c r="A11" s="1264" t="s">
        <v>716</v>
      </c>
      <c r="B11" s="1518" t="s">
        <v>7393</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7393</v>
      </c>
      <c r="C12" s="1231" t="s">
        <v>10603</v>
      </c>
      <c r="D12" s="1231" t="s">
        <v>10604</v>
      </c>
      <c r="E12" s="1231" t="s">
        <v>10605</v>
      </c>
      <c r="F12" s="1231" t="s">
        <v>10606</v>
      </c>
      <c r="G12" s="1231" t="s">
        <v>10607</v>
      </c>
      <c r="H12" s="1231" t="s">
        <v>10608</v>
      </c>
      <c r="I12" s="1231" t="s">
        <v>10609</v>
      </c>
      <c r="J12" s="1231" t="s">
        <v>10610</v>
      </c>
      <c r="K12" s="1231" t="s">
        <v>7746</v>
      </c>
      <c r="L12" s="1231"/>
    </row>
    <row r="13" ht="15.75" customHeight="1">
      <c r="A13" s="1210" t="s">
        <v>6001</v>
      </c>
      <c r="B13" s="1518" t="s">
        <v>7393</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7393</v>
      </c>
      <c r="C14" s="1231" t="s">
        <v>10455</v>
      </c>
      <c r="D14" s="1231" t="s">
        <v>10619</v>
      </c>
      <c r="E14" s="1541" t="s">
        <v>10620</v>
      </c>
      <c r="F14" s="1231" t="s">
        <v>10621</v>
      </c>
      <c r="G14" s="1231" t="s">
        <v>10622</v>
      </c>
      <c r="H14" s="1231" t="s">
        <v>10623</v>
      </c>
      <c r="I14" s="1231" t="s">
        <v>10624</v>
      </c>
      <c r="J14" s="1231" t="s">
        <v>10625</v>
      </c>
      <c r="K14" s="1231" t="s">
        <v>7797</v>
      </c>
      <c r="L14" s="1231"/>
    </row>
    <row r="15" ht="15.75" customHeight="1">
      <c r="A15" s="1223" t="s">
        <v>7748</v>
      </c>
      <c r="B15" s="1518" t="s">
        <v>7393</v>
      </c>
      <c r="C15" s="1231" t="s">
        <v>10436</v>
      </c>
      <c r="D15" s="1231" t="s">
        <v>10626</v>
      </c>
      <c r="E15" s="1231" t="s">
        <v>10627</v>
      </c>
      <c r="F15" s="1231" t="s">
        <v>10628</v>
      </c>
      <c r="G15" s="1231" t="s">
        <v>10629</v>
      </c>
      <c r="H15" s="1231" t="s">
        <v>10630</v>
      </c>
      <c r="I15" s="1231" t="s">
        <v>10631</v>
      </c>
      <c r="J15" s="1231" t="s">
        <v>10632</v>
      </c>
      <c r="K15" s="1231" t="s">
        <v>7771</v>
      </c>
      <c r="L15" s="1231"/>
    </row>
    <row r="16" ht="15.75" customHeight="1">
      <c r="A16" s="1264" t="s">
        <v>804</v>
      </c>
      <c r="B16" s="1530" t="s">
        <v>7421</v>
      </c>
      <c r="C16" s="1231" t="s">
        <v>10547</v>
      </c>
      <c r="D16" s="1231" t="s">
        <v>10548</v>
      </c>
      <c r="E16" s="1231" t="s">
        <v>10549</v>
      </c>
      <c r="F16" s="1231" t="s">
        <v>10550</v>
      </c>
      <c r="G16" s="1231" t="s">
        <v>10551</v>
      </c>
      <c r="H16" s="1231" t="s">
        <v>10552</v>
      </c>
      <c r="I16" s="1231" t="s">
        <v>10553</v>
      </c>
      <c r="J16" s="1231" t="s">
        <v>10554</v>
      </c>
      <c r="K16" s="1231" t="s">
        <v>8008</v>
      </c>
      <c r="L16" s="1231" t="s">
        <v>10633</v>
      </c>
    </row>
    <row r="17" ht="15.75" customHeight="1">
      <c r="A17" s="1278" t="s">
        <v>2660</v>
      </c>
      <c r="B17" s="1530" t="s">
        <v>7393</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2903</v>
      </c>
      <c r="B18" s="1533" t="s">
        <v>7421</v>
      </c>
      <c r="C18" s="1231" t="s">
        <v>10643</v>
      </c>
      <c r="D18" s="1231" t="s">
        <v>10644</v>
      </c>
      <c r="E18" s="1231" t="s">
        <v>10645</v>
      </c>
      <c r="F18" s="1231" t="s">
        <v>10646</v>
      </c>
      <c r="G18" s="1231" t="s">
        <v>10647</v>
      </c>
      <c r="H18" s="1231" t="s">
        <v>10648</v>
      </c>
      <c r="I18" s="1231" t="s">
        <v>10649</v>
      </c>
      <c r="J18" s="1231" t="s">
        <v>10650</v>
      </c>
      <c r="K18" s="1231" t="s">
        <v>9159</v>
      </c>
      <c r="L18" s="1231" t="s">
        <v>10651</v>
      </c>
    </row>
    <row r="19" ht="15.75" customHeight="1">
      <c r="A19" s="1278" t="s">
        <v>4453</v>
      </c>
      <c r="B19" s="1530" t="s">
        <v>7421</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7393</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3484</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3519</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3484</v>
      </c>
      <c r="D16" s="1592" t="s">
        <v>10688</v>
      </c>
      <c r="E16" s="1591" t="s">
        <v>10669</v>
      </c>
      <c r="F16" s="1593">
        <v>44250.0</v>
      </c>
    </row>
    <row r="17">
      <c r="A17" s="1596" t="s">
        <v>10689</v>
      </c>
      <c r="B17" s="1594" t="s">
        <v>10671</v>
      </c>
      <c r="C17" s="1591" t="s">
        <v>3578</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4578</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2207</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2207</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3454</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4528</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3484</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1889</v>
      </c>
      <c r="D130" s="1607" t="s">
        <v>10734</v>
      </c>
      <c r="E130" s="1591" t="s">
        <v>10669</v>
      </c>
      <c r="F130" s="1608">
        <v>43925.0</v>
      </c>
    </row>
    <row r="131">
      <c r="A131" s="1602"/>
      <c r="B131" s="1595" t="s">
        <v>10674</v>
      </c>
      <c r="C131" s="1591" t="s">
        <v>4396</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4578</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1977</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4578</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3578</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543</v>
      </c>
      <c r="L18" s="177" t="s">
        <v>518</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830</v>
      </c>
      <c r="AU18" s="186" t="s">
        <v>1303</v>
      </c>
      <c r="AV18" s="187" t="s">
        <v>993</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843</v>
      </c>
      <c r="BN18" s="274" t="s">
        <v>1314</v>
      </c>
      <c r="BO18" s="274" t="s">
        <v>1315</v>
      </c>
      <c r="BP18" s="258"/>
      <c r="BQ18" s="134" t="s">
        <v>1316</v>
      </c>
      <c r="BR18" s="130" t="s">
        <v>147</v>
      </c>
      <c r="BS18" s="130" t="s">
        <v>997</v>
      </c>
      <c r="BT18" s="134" t="s">
        <v>924</v>
      </c>
      <c r="BU18" s="134" t="s">
        <v>1317</v>
      </c>
      <c r="BV18" s="134" t="s">
        <v>1318</v>
      </c>
      <c r="BW18" s="134" t="s">
        <v>1319</v>
      </c>
      <c r="BX18" s="134" t="s">
        <v>1320</v>
      </c>
      <c r="BY18" s="134" t="s">
        <v>1321</v>
      </c>
      <c r="BZ18" s="134" t="s">
        <v>1014</v>
      </c>
      <c r="CA18" s="279"/>
      <c r="CC18" s="259"/>
      <c r="CD18" s="259"/>
      <c r="CE18" s="259"/>
      <c r="CF18" s="200" t="s">
        <v>255</v>
      </c>
      <c r="CG18" s="142" t="s">
        <v>1322</v>
      </c>
      <c r="CH18" s="142" t="s">
        <v>1323</v>
      </c>
      <c r="CI18" s="142" t="s">
        <v>1324</v>
      </c>
      <c r="CJ18" s="142" t="s">
        <v>1325</v>
      </c>
      <c r="CK18" s="142" t="s">
        <v>1326</v>
      </c>
      <c r="CL18" s="142" t="s">
        <v>993</v>
      </c>
      <c r="CM18" s="142" t="s">
        <v>177</v>
      </c>
      <c r="CN18" s="280"/>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692</v>
      </c>
      <c r="DH18" s="263"/>
      <c r="DI18" s="281"/>
      <c r="DJ18" s="249"/>
      <c r="DK18" s="209" t="s">
        <v>199</v>
      </c>
      <c r="DL18" s="263"/>
      <c r="DM18" s="207" t="s">
        <v>489</v>
      </c>
      <c r="DN18" s="276"/>
      <c r="DO18" s="282"/>
      <c r="DP18" s="207" t="s">
        <v>204</v>
      </c>
      <c r="DQ18" s="207" t="s">
        <v>1332</v>
      </c>
      <c r="DR18" s="207" t="s">
        <v>502</v>
      </c>
      <c r="DS18" s="276"/>
      <c r="DT18" s="263"/>
      <c r="DU18" s="207" t="s">
        <v>201</v>
      </c>
      <c r="DV18" s="263"/>
      <c r="DW18" s="263"/>
      <c r="DX18" s="209" t="s">
        <v>1333</v>
      </c>
      <c r="DY18" s="207" t="s">
        <v>532</v>
      </c>
      <c r="DZ18" s="263"/>
      <c r="EA18" s="263"/>
      <c r="EB18" s="167" t="s">
        <v>1334</v>
      </c>
    </row>
    <row r="19" ht="15.75" customHeight="1">
      <c r="A19" s="283" t="s">
        <v>1335</v>
      </c>
      <c r="B19" s="79" t="s">
        <v>1336</v>
      </c>
      <c r="C19" s="80" t="s">
        <v>1046</v>
      </c>
      <c r="D19" s="81" t="s">
        <v>1285</v>
      </c>
      <c r="E19" s="82" t="s">
        <v>1046</v>
      </c>
      <c r="F19" s="83" t="s">
        <v>1337</v>
      </c>
      <c r="G19" s="79" t="s">
        <v>436</v>
      </c>
      <c r="H19" s="86" t="s">
        <v>744</v>
      </c>
      <c r="I19" s="86" t="s">
        <v>1338</v>
      </c>
      <c r="J19" s="86" t="s">
        <v>1339</v>
      </c>
      <c r="K19" s="86" t="s">
        <v>1340</v>
      </c>
      <c r="L19" s="87" t="s">
        <v>186</v>
      </c>
      <c r="M19" s="268" t="s">
        <v>1341</v>
      </c>
      <c r="N19" s="87" t="s">
        <v>1342</v>
      </c>
      <c r="O19" s="86" t="s">
        <v>1343</v>
      </c>
      <c r="P19" s="86" t="s">
        <v>1344</v>
      </c>
      <c r="Q19" s="87" t="s">
        <v>108</v>
      </c>
      <c r="R19" s="230"/>
      <c r="S19" s="87" t="s">
        <v>370</v>
      </c>
      <c r="T19" s="213"/>
      <c r="U19" s="87" t="s">
        <v>1175</v>
      </c>
      <c r="V19" s="87" t="s">
        <v>1345</v>
      </c>
      <c r="W19" s="170"/>
      <c r="X19" s="86" t="s">
        <v>114</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1328</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1273</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1286</v>
      </c>
      <c r="E20" s="102" t="s">
        <v>1286</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1298</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1285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1354</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1403</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889</v>
      </c>
      <c r="E23" s="311" t="s">
        <v>1286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3" t="s">
        <v>1329</v>
      </c>
      <c r="CX23" s="284" t="s">
        <v>1609</v>
      </c>
      <c r="CY23" s="284" t="s">
        <v>363</v>
      </c>
      <c r="CZ23" s="284" t="s">
        <v>1610</v>
      </c>
      <c r="DA23" s="284" t="s">
        <v>830</v>
      </c>
      <c r="DB23" s="314"/>
      <c r="DC23" s="314"/>
      <c r="DD23" s="314"/>
      <c r="DE23" s="314"/>
      <c r="DF23" s="315"/>
      <c r="DG23" s="284" t="s">
        <v>1611</v>
      </c>
      <c r="DH23" s="314"/>
      <c r="DI23" s="314"/>
      <c r="DJ23" s="314"/>
      <c r="DK23" s="318" t="s">
        <v>199</v>
      </c>
      <c r="DL23" s="318" t="s">
        <v>1612</v>
      </c>
      <c r="DM23" s="314"/>
      <c r="DN23" s="314"/>
      <c r="DO23" s="319"/>
      <c r="DP23" s="284" t="s">
        <v>1613</v>
      </c>
      <c r="DQ23" s="284" t="s">
        <v>1614</v>
      </c>
      <c r="DR23" s="320"/>
      <c r="DS23" s="284" t="s">
        <v>531</v>
      </c>
      <c r="DT23" s="314"/>
      <c r="DU23" s="320"/>
      <c r="DV23" s="314"/>
      <c r="DW23" s="314"/>
      <c r="DX23" s="314"/>
      <c r="DY23" s="284" t="s">
        <v>1615</v>
      </c>
      <c r="DZ23" s="314"/>
      <c r="EA23" s="314"/>
      <c r="EB23" s="320"/>
    </row>
    <row r="24" ht="15.75" customHeight="1">
      <c r="A24" s="321" t="s">
        <v>1616</v>
      </c>
      <c r="B24" s="99" t="s">
        <v>1617</v>
      </c>
      <c r="C24" s="100" t="s">
        <v>1618</v>
      </c>
      <c r="D24" s="101" t="s">
        <v>1046</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1306</v>
      </c>
      <c r="CM24" s="200" t="s">
        <v>1649</v>
      </c>
      <c r="CN24" s="261"/>
      <c r="CO24" s="142" t="s">
        <v>773</v>
      </c>
      <c r="CP24" s="280"/>
      <c r="CQ24" s="261"/>
      <c r="CR24" s="261"/>
      <c r="CS24" s="175"/>
      <c r="CT24" s="246" t="s">
        <v>1462</v>
      </c>
      <c r="CU24" s="153" t="s">
        <v>407</v>
      </c>
      <c r="CV24" s="153" t="s">
        <v>185</v>
      </c>
      <c r="CW24" s="323"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1286</v>
      </c>
      <c r="D25" s="81" t="s">
        <v>1046</v>
      </c>
      <c r="E25" s="82" t="s">
        <v>1286</v>
      </c>
      <c r="F25" s="83" t="s">
        <v>1664</v>
      </c>
      <c r="G25" s="79" t="s">
        <v>1665</v>
      </c>
      <c r="H25" s="87" t="s">
        <v>1666</v>
      </c>
      <c r="I25" s="87" t="s">
        <v>1667</v>
      </c>
      <c r="J25" s="171" t="s">
        <v>1339</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1360</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1285</v>
      </c>
      <c r="E26" s="102" t="s">
        <v>1286</v>
      </c>
      <c r="F26" s="103" t="s">
        <v>1723</v>
      </c>
      <c r="G26" s="99" t="s">
        <v>1557</v>
      </c>
      <c r="H26" s="177" t="s">
        <v>1724</v>
      </c>
      <c r="I26" s="233" t="s">
        <v>1725</v>
      </c>
      <c r="J26" s="177" t="s">
        <v>1726</v>
      </c>
      <c r="K26" s="180" t="s">
        <v>1340</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1360</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1286</v>
      </c>
      <c r="D27" s="81" t="s">
        <v>1286</v>
      </c>
      <c r="E27" s="82" t="s">
        <v>1286</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1298</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1391</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1286</v>
      </c>
      <c r="E28" s="102" t="s">
        <v>1286</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1286</v>
      </c>
      <c r="D29" s="81" t="s">
        <v>1286</v>
      </c>
      <c r="E29" s="82" t="s">
        <v>1286</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1286</v>
      </c>
      <c r="D30" s="101" t="s">
        <v>1286</v>
      </c>
      <c r="E30" s="102" t="s">
        <v>1286</v>
      </c>
      <c r="F30" s="103" t="s">
        <v>1619</v>
      </c>
      <c r="G30" s="99" t="s">
        <v>333</v>
      </c>
      <c r="H30" s="177" t="s">
        <v>917</v>
      </c>
      <c r="I30" s="340" t="s">
        <v>1979</v>
      </c>
      <c r="J30" s="340" t="s">
        <v>1980</v>
      </c>
      <c r="K30" s="177" t="s">
        <v>1981</v>
      </c>
      <c r="L30" s="180" t="s">
        <v>1982</v>
      </c>
      <c r="M30" s="177" t="s">
        <v>1983</v>
      </c>
      <c r="N30" s="177" t="s">
        <v>1984</v>
      </c>
      <c r="O30" s="177" t="s">
        <v>1985</v>
      </c>
      <c r="P30" s="180" t="s">
        <v>445</v>
      </c>
      <c r="Q30" s="177" t="s">
        <v>1986</v>
      </c>
      <c r="R30" s="341"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2" t="s">
        <v>2005</v>
      </c>
      <c r="AO30" s="186" t="s">
        <v>2006</v>
      </c>
      <c r="AP30" s="186" t="s">
        <v>2007</v>
      </c>
      <c r="AQ30" s="186" t="s">
        <v>2008</v>
      </c>
      <c r="AR30" s="190" t="s">
        <v>2009</v>
      </c>
      <c r="AS30" s="186" t="s">
        <v>2010</v>
      </c>
      <c r="AT30" s="186" t="s">
        <v>2011</v>
      </c>
      <c r="AU30" s="186" t="s">
        <v>1647</v>
      </c>
      <c r="AV30" s="186" t="s">
        <v>1608</v>
      </c>
      <c r="AW30" s="239" t="s">
        <v>2012</v>
      </c>
      <c r="AX30" s="239" t="s">
        <v>1503</v>
      </c>
      <c r="AY30" s="342" t="s">
        <v>2013</v>
      </c>
      <c r="AZ30" s="343"/>
      <c r="BA30" s="220" t="s">
        <v>1366</v>
      </c>
      <c r="BB30" s="191" t="s">
        <v>663</v>
      </c>
      <c r="BC30" s="191" t="s">
        <v>2014</v>
      </c>
      <c r="BD30" s="220" t="s">
        <v>2015</v>
      </c>
      <c r="BE30" s="220" t="s">
        <v>2016</v>
      </c>
      <c r="BF30" s="220" t="s">
        <v>2017</v>
      </c>
      <c r="BG30" s="191" t="s">
        <v>1853</v>
      </c>
      <c r="BH30" s="191" t="s">
        <v>2018</v>
      </c>
      <c r="BI30" s="191" t="s">
        <v>2019</v>
      </c>
      <c r="BJ30" s="220"/>
      <c r="BK30" s="191" t="s">
        <v>1849</v>
      </c>
      <c r="BL30" s="220" t="s">
        <v>2020</v>
      </c>
      <c r="BM30" s="220" t="s">
        <v>2021</v>
      </c>
      <c r="BN30" s="220" t="s">
        <v>2022</v>
      </c>
      <c r="BO30" s="220" t="s">
        <v>2023</v>
      </c>
      <c r="BP30" s="344"/>
      <c r="BQ30" s="221" t="s">
        <v>2024</v>
      </c>
      <c r="BR30" s="134" t="s">
        <v>551</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7"/>
      <c r="CT30" s="246" t="s">
        <v>2045</v>
      </c>
      <c r="CU30" s="246" t="s">
        <v>2046</v>
      </c>
      <c r="CV30" s="153" t="s">
        <v>2047</v>
      </c>
      <c r="CW30" s="153" t="s">
        <v>2048</v>
      </c>
      <c r="CX30" s="323" t="s">
        <v>2049</v>
      </c>
      <c r="CY30" s="153" t="s">
        <v>1868</v>
      </c>
      <c r="CZ30" s="324"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8" t="s">
        <v>1328</v>
      </c>
      <c r="DS30" s="265" t="s">
        <v>2062</v>
      </c>
      <c r="DT30" s="249" t="s">
        <v>2063</v>
      </c>
      <c r="DU30" s="249" t="s">
        <v>2064</v>
      </c>
      <c r="DV30" s="249" t="s">
        <v>2065</v>
      </c>
      <c r="DW30" s="249" t="s">
        <v>659</v>
      </c>
      <c r="DX30" s="265" t="s">
        <v>2066</v>
      </c>
      <c r="DY30" s="207" t="s">
        <v>2067</v>
      </c>
      <c r="DZ30" s="249" t="s">
        <v>2068</v>
      </c>
      <c r="EA30" s="265" t="s">
        <v>2069</v>
      </c>
      <c r="EB30" s="337" t="s">
        <v>2070</v>
      </c>
    </row>
    <row r="31" ht="15.75" customHeight="1">
      <c r="A31" s="168" t="s">
        <v>2071</v>
      </c>
      <c r="B31" s="79" t="s">
        <v>2072</v>
      </c>
      <c r="C31" s="80" t="s">
        <v>1046</v>
      </c>
      <c r="D31" s="81" t="s">
        <v>1286</v>
      </c>
      <c r="E31" s="82" t="s">
        <v>1286</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1684</v>
      </c>
      <c r="BS31" s="268" t="s">
        <v>2109</v>
      </c>
      <c r="BT31" s="87" t="s">
        <v>210</v>
      </c>
      <c r="BU31" s="87" t="s">
        <v>2110</v>
      </c>
      <c r="BV31" s="87" t="s">
        <v>2111</v>
      </c>
      <c r="BW31" s="169" t="s">
        <v>2112</v>
      </c>
      <c r="BX31" s="169" t="s">
        <v>2113</v>
      </c>
      <c r="BY31" s="169" t="s">
        <v>2114</v>
      </c>
      <c r="BZ31" s="87" t="s">
        <v>1698</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49" t="s">
        <v>2136</v>
      </c>
      <c r="B32" s="99" t="s">
        <v>2137</v>
      </c>
      <c r="C32" s="100" t="s">
        <v>1286</v>
      </c>
      <c r="D32" s="101" t="s">
        <v>1286</v>
      </c>
      <c r="E32" s="102" t="s">
        <v>1046</v>
      </c>
      <c r="F32" s="103" t="s">
        <v>2138</v>
      </c>
      <c r="G32" s="99" t="s">
        <v>2139</v>
      </c>
      <c r="H32" s="178" t="s">
        <v>1604</v>
      </c>
      <c r="I32" s="350" t="s">
        <v>2140</v>
      </c>
      <c r="J32" s="351" t="s">
        <v>2141</v>
      </c>
      <c r="K32" s="350" t="s">
        <v>2142</v>
      </c>
      <c r="L32" s="350" t="s">
        <v>2143</v>
      </c>
      <c r="M32" s="178" t="s">
        <v>2144</v>
      </c>
      <c r="N32" s="350" t="s">
        <v>2145</v>
      </c>
      <c r="O32" s="351" t="s">
        <v>2146</v>
      </c>
      <c r="P32" s="352" t="str">
        <f>HYPERLINK("https://clips.twitch.tv/BetterEnticingWatercressDancingBaby","16.08")</f>
        <v>16.08</v>
      </c>
      <c r="Q32" s="353" t="s">
        <v>2147</v>
      </c>
      <c r="R32" s="354"/>
      <c r="S32" s="353" t="s">
        <v>869</v>
      </c>
      <c r="T32" s="178" t="s">
        <v>2148</v>
      </c>
      <c r="U32" s="352" t="str">
        <f>HYPERLINK("https://youtu.be/HHFrEbWlPX4","50.03")</f>
        <v>50.03</v>
      </c>
      <c r="V32" s="104" t="s">
        <v>113</v>
      </c>
      <c r="W32" s="110"/>
      <c r="X32" s="355" t="s">
        <v>2149</v>
      </c>
      <c r="Y32" s="355" t="s">
        <v>2150</v>
      </c>
      <c r="Z32" s="355" t="s">
        <v>2151</v>
      </c>
      <c r="AA32" s="355" t="s">
        <v>2152</v>
      </c>
      <c r="AB32" s="355" t="s">
        <v>2153</v>
      </c>
      <c r="AC32" s="355" t="s">
        <v>2154</v>
      </c>
      <c r="AD32" s="356"/>
      <c r="AE32" s="357" t="s">
        <v>2155</v>
      </c>
      <c r="AF32" s="357" t="s">
        <v>2156</v>
      </c>
      <c r="AG32" s="358" t="str">
        <f>HYPERLINK("https://youtu.be/N6tkTf4Wb68","53.04")</f>
        <v>53.04</v>
      </c>
      <c r="AH32" s="357"/>
      <c r="AI32" s="357" t="s">
        <v>1313</v>
      </c>
      <c r="AJ32" s="115" t="s">
        <v>2157</v>
      </c>
      <c r="AK32" s="110"/>
      <c r="AL32" s="190" t="s">
        <v>2158</v>
      </c>
      <c r="AM32" s="359" t="s">
        <v>2159</v>
      </c>
      <c r="AN32" s="190" t="s">
        <v>2160</v>
      </c>
      <c r="AO32" s="120" t="s">
        <v>2161</v>
      </c>
      <c r="AP32" s="360"/>
      <c r="AQ32" s="360"/>
      <c r="AR32" s="361" t="s">
        <v>2162</v>
      </c>
      <c r="AS32" s="359" t="s">
        <v>813</v>
      </c>
      <c r="AT32" s="190" t="s">
        <v>1302</v>
      </c>
      <c r="AU32" s="362" t="str">
        <f>HYPERLINK("https://www.youtube.com/watch?v=I53jRzHVHbs","25.78")</f>
        <v>25.78</v>
      </c>
      <c r="AV32" s="361" t="s">
        <v>2163</v>
      </c>
      <c r="AW32" s="360"/>
      <c r="AX32" s="361" t="s">
        <v>2164</v>
      </c>
      <c r="AY32" s="118" t="s">
        <v>140</v>
      </c>
      <c r="AZ32" s="363"/>
      <c r="BA32" s="194" t="s">
        <v>2165</v>
      </c>
      <c r="BB32" s="364" t="s">
        <v>2166</v>
      </c>
      <c r="BC32" s="364" t="s">
        <v>688</v>
      </c>
      <c r="BD32" s="365" t="s">
        <v>1970</v>
      </c>
      <c r="BE32" s="366" t="s">
        <v>2167</v>
      </c>
      <c r="BF32" s="364" t="s">
        <v>2168</v>
      </c>
      <c r="BG32" s="194" t="s">
        <v>2169</v>
      </c>
      <c r="BH32" s="364" t="s">
        <v>302</v>
      </c>
      <c r="BI32" s="193"/>
      <c r="BJ32" s="365" t="s">
        <v>2170</v>
      </c>
      <c r="BK32" s="364" t="s">
        <v>2171</v>
      </c>
      <c r="BL32" s="191" t="s">
        <v>2172</v>
      </c>
      <c r="BM32" s="367" t="str">
        <f>HYPERLINK("https://youtu.be/PNHoaVHANBk","42.06")</f>
        <v>42.06</v>
      </c>
      <c r="BN32" s="364" t="s">
        <v>2173</v>
      </c>
      <c r="BO32" s="126" t="s">
        <v>2174</v>
      </c>
      <c r="BP32" s="126"/>
      <c r="BQ32" s="368"/>
      <c r="BR32" s="369" t="s">
        <v>2175</v>
      </c>
      <c r="BS32" s="369" t="s">
        <v>2176</v>
      </c>
      <c r="BT32" s="136" t="s">
        <v>2177</v>
      </c>
      <c r="BU32" s="199" t="s">
        <v>294</v>
      </c>
      <c r="BV32" s="136" t="s">
        <v>2178</v>
      </c>
      <c r="BW32" s="199"/>
      <c r="BX32" s="199"/>
      <c r="BY32" s="136" t="s">
        <v>2179</v>
      </c>
      <c r="BZ32" s="369" t="s">
        <v>2180</v>
      </c>
      <c r="CA32" s="370" t="s">
        <v>2181</v>
      </c>
      <c r="CB32" s="371" t="s">
        <v>690</v>
      </c>
      <c r="CC32" s="372" t="s">
        <v>581</v>
      </c>
      <c r="CD32" s="135" t="s">
        <v>2182</v>
      </c>
      <c r="CE32" s="373"/>
      <c r="CF32" s="374" t="s">
        <v>2183</v>
      </c>
      <c r="CG32" s="148" t="s">
        <v>2184</v>
      </c>
      <c r="CH32" s="375" t="str">
        <f>HYPERLINK("https://www.twitch.tv/videos/374407941","46.69")</f>
        <v>46.69</v>
      </c>
      <c r="CI32" s="374" t="s">
        <v>2185</v>
      </c>
      <c r="CJ32" s="243" t="s">
        <v>2186</v>
      </c>
      <c r="CK32" s="374" t="s">
        <v>2187</v>
      </c>
      <c r="CL32" s="148" t="s">
        <v>801</v>
      </c>
      <c r="CM32" s="148" t="s">
        <v>2188</v>
      </c>
      <c r="CN32" s="243" t="s">
        <v>2189</v>
      </c>
      <c r="CO32" s="375" t="str">
        <f>HYPERLINK("https://youtu.be/ZVAfoGn-JTw","30.96")</f>
        <v>30.96</v>
      </c>
      <c r="CP32" s="376"/>
      <c r="CQ32" s="375" t="str">
        <f>HYPERLINK("https://youtu.be/AxEHpGTONpA","1:09.12")</f>
        <v>1:09.12</v>
      </c>
      <c r="CR32" s="144" t="s">
        <v>2190</v>
      </c>
      <c r="CS32" s="150"/>
      <c r="CT32" s="377" t="str">
        <f>HYPERLINK("https://clips.twitch.tv/BillowingGiftedGullMcaT","46.17")</f>
        <v>46.17</v>
      </c>
      <c r="CU32" s="206" t="s">
        <v>2191</v>
      </c>
      <c r="CV32" s="377" t="str">
        <f>HYPERLINK("https://clips.twitch.tv/TsundereNastyAntFailFish","30.86")</f>
        <v>30.86</v>
      </c>
      <c r="CW32" s="206" t="s">
        <v>1030</v>
      </c>
      <c r="CX32" s="206" t="s">
        <v>2192</v>
      </c>
      <c r="CY32" s="206" t="s">
        <v>2193</v>
      </c>
      <c r="CZ32" s="378" t="s">
        <v>2194</v>
      </c>
      <c r="DA32" s="379" t="s">
        <v>2195</v>
      </c>
      <c r="DB32" s="380" t="s">
        <v>2196</v>
      </c>
      <c r="DC32" s="379" t="s">
        <v>2197</v>
      </c>
      <c r="DD32" s="379" t="s">
        <v>2198</v>
      </c>
      <c r="DE32" s="156" t="s">
        <v>194</v>
      </c>
      <c r="DF32" s="156"/>
      <c r="DG32" s="381"/>
      <c r="DH32" s="265"/>
      <c r="DI32" s="167" t="str">
        <f>HYPERLINK("https://youtu.be/l69gUy8HYfU","1:30.11")</f>
        <v>1:30.11</v>
      </c>
      <c r="DJ32" s="382"/>
      <c r="DK32" s="382" t="s">
        <v>2199</v>
      </c>
      <c r="DL32" s="382" t="s">
        <v>2200</v>
      </c>
      <c r="DM32" s="381"/>
      <c r="DN32" s="381"/>
      <c r="DO32" s="381"/>
      <c r="DP32" s="161" t="s">
        <v>1778</v>
      </c>
      <c r="DQ32" s="161"/>
      <c r="DR32" s="161" t="s">
        <v>1486</v>
      </c>
      <c r="DS32" s="382" t="s">
        <v>2201</v>
      </c>
      <c r="DT32" s="161" t="s">
        <v>2202</v>
      </c>
      <c r="DU32" s="161" t="s">
        <v>2203</v>
      </c>
      <c r="DV32" s="381"/>
      <c r="DW32" s="382" t="s">
        <v>2204</v>
      </c>
      <c r="DX32" s="382" t="s">
        <v>1580</v>
      </c>
      <c r="DY32" s="382" t="s">
        <v>1712</v>
      </c>
      <c r="DZ32" s="382" t="s">
        <v>1752</v>
      </c>
      <c r="EA32" s="382" t="s">
        <v>2205</v>
      </c>
      <c r="EB32" s="337" t="s">
        <v>2206</v>
      </c>
    </row>
    <row r="33" ht="15.75" customHeight="1">
      <c r="A33" s="168" t="s">
        <v>2207</v>
      </c>
      <c r="B33" s="79" t="s">
        <v>2208</v>
      </c>
      <c r="C33" s="80" t="s">
        <v>1286</v>
      </c>
      <c r="D33" s="81" t="s">
        <v>1286</v>
      </c>
      <c r="E33" s="82" t="s">
        <v>1286</v>
      </c>
      <c r="F33" s="83" t="s">
        <v>2209</v>
      </c>
      <c r="G33" s="79" t="s">
        <v>2210</v>
      </c>
      <c r="H33" s="87" t="s">
        <v>450</v>
      </c>
      <c r="I33" s="87" t="s">
        <v>2211</v>
      </c>
      <c r="J33" s="87" t="s">
        <v>2212</v>
      </c>
      <c r="K33" s="230" t="s">
        <v>1414</v>
      </c>
      <c r="L33" s="230" t="s">
        <v>2213</v>
      </c>
      <c r="M33" s="230" t="s">
        <v>2214</v>
      </c>
      <c r="N33" s="87" t="s">
        <v>2215</v>
      </c>
      <c r="O33" s="230" t="s">
        <v>1120</v>
      </c>
      <c r="P33" s="87" t="s">
        <v>2039</v>
      </c>
      <c r="Q33" s="230" t="s">
        <v>2216</v>
      </c>
      <c r="R33" s="87" t="s">
        <v>2217</v>
      </c>
      <c r="S33" s="87" t="s">
        <v>2218</v>
      </c>
      <c r="T33" s="87" t="s">
        <v>356</v>
      </c>
      <c r="U33" s="230" t="s">
        <v>2219</v>
      </c>
      <c r="V33" s="230" t="s">
        <v>2220</v>
      </c>
      <c r="W33" s="255"/>
      <c r="X33" s="87" t="s">
        <v>2221</v>
      </c>
      <c r="Y33" s="87" t="s">
        <v>2222</v>
      </c>
      <c r="Z33" s="230" t="s">
        <v>1649</v>
      </c>
      <c r="AA33" s="87" t="s">
        <v>1989</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1404</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1304</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1402</v>
      </c>
      <c r="DZ33" s="87" t="s">
        <v>2291</v>
      </c>
      <c r="EA33" s="87" t="s">
        <v>2292</v>
      </c>
      <c r="EB33" s="252" t="s">
        <v>2293</v>
      </c>
    </row>
    <row r="34">
      <c r="A34" s="383" t="s">
        <v>2294</v>
      </c>
      <c r="B34" s="99" t="s">
        <v>2295</v>
      </c>
      <c r="C34" s="100" t="s">
        <v>1286</v>
      </c>
      <c r="D34" s="101" t="s">
        <v>1285</v>
      </c>
      <c r="E34" s="102" t="s">
        <v>1286</v>
      </c>
      <c r="F34" s="103" t="s">
        <v>2296</v>
      </c>
      <c r="G34" s="99" t="s">
        <v>1109</v>
      </c>
      <c r="H34" s="384" t="s">
        <v>2297</v>
      </c>
      <c r="I34" s="384" t="s">
        <v>2298</v>
      </c>
      <c r="J34" s="384" t="s">
        <v>2299</v>
      </c>
      <c r="K34" s="384" t="s">
        <v>1981</v>
      </c>
      <c r="L34" s="384" t="s">
        <v>153</v>
      </c>
      <c r="M34" s="384" t="s">
        <v>2300</v>
      </c>
      <c r="N34" s="384" t="s">
        <v>2301</v>
      </c>
      <c r="O34" s="384" t="s">
        <v>2302</v>
      </c>
      <c r="P34" s="385" t="s">
        <v>231</v>
      </c>
      <c r="Q34" s="384"/>
      <c r="R34" s="384"/>
      <c r="S34" s="384"/>
      <c r="T34" s="384"/>
      <c r="U34" s="384"/>
      <c r="V34" s="384"/>
      <c r="W34" s="386"/>
      <c r="X34" s="387" t="s">
        <v>2303</v>
      </c>
      <c r="Y34" s="388" t="s">
        <v>1421</v>
      </c>
      <c r="Z34" s="388" t="s">
        <v>454</v>
      </c>
      <c r="AA34" s="387" t="s">
        <v>2304</v>
      </c>
      <c r="AB34" s="387" t="s">
        <v>2305</v>
      </c>
      <c r="AC34" s="387" t="s">
        <v>2306</v>
      </c>
      <c r="AD34" s="387"/>
      <c r="AE34" s="387" t="s">
        <v>2307</v>
      </c>
      <c r="AF34" s="387" t="s">
        <v>122</v>
      </c>
      <c r="AG34" s="387"/>
      <c r="AH34" s="387"/>
      <c r="AI34" s="387"/>
      <c r="AJ34" s="387"/>
      <c r="AK34" s="386"/>
      <c r="AL34" s="389" t="s">
        <v>2308</v>
      </c>
      <c r="AM34" s="389" t="s">
        <v>2276</v>
      </c>
      <c r="AN34" s="389"/>
      <c r="AO34" s="389"/>
      <c r="AP34" s="389"/>
      <c r="AQ34" s="389"/>
      <c r="AR34" s="389"/>
      <c r="AS34" s="389"/>
      <c r="AT34" s="389" t="s">
        <v>2309</v>
      </c>
      <c r="AU34" s="390" t="s">
        <v>569</v>
      </c>
      <c r="AV34" s="389"/>
      <c r="AW34" s="389"/>
      <c r="AX34" s="389" t="s">
        <v>2310</v>
      </c>
      <c r="AY34" s="389"/>
      <c r="AZ34" s="389"/>
      <c r="BA34" s="391" t="s">
        <v>1007</v>
      </c>
      <c r="BB34" s="391" t="s">
        <v>2311</v>
      </c>
      <c r="BC34" s="392" t="s">
        <v>143</v>
      </c>
      <c r="BD34" s="392" t="s">
        <v>2312</v>
      </c>
      <c r="BE34" s="391" t="s">
        <v>2313</v>
      </c>
      <c r="BF34" s="391" t="s">
        <v>1747</v>
      </c>
      <c r="BG34" s="391"/>
      <c r="BH34" s="391" t="s">
        <v>1444</v>
      </c>
      <c r="BI34" s="391"/>
      <c r="BJ34" s="391" t="s">
        <v>2314</v>
      </c>
      <c r="BK34" s="391" t="s">
        <v>2315</v>
      </c>
      <c r="BL34" s="391"/>
      <c r="BM34" s="392" t="s">
        <v>1747</v>
      </c>
      <c r="BN34" s="391"/>
      <c r="BO34" s="391"/>
      <c r="BP34" s="391"/>
      <c r="BQ34" s="393"/>
      <c r="BR34" s="393" t="s">
        <v>2169</v>
      </c>
      <c r="BS34" s="393" t="s">
        <v>2316</v>
      </c>
      <c r="BT34" s="393" t="s">
        <v>2317</v>
      </c>
      <c r="BU34" s="393" t="s">
        <v>1443</v>
      </c>
      <c r="BV34" s="393" t="s">
        <v>2318</v>
      </c>
      <c r="BW34" s="393" t="s">
        <v>2319</v>
      </c>
      <c r="BX34" s="393" t="s">
        <v>2320</v>
      </c>
      <c r="BY34" s="393" t="s">
        <v>2321</v>
      </c>
      <c r="BZ34" s="393" t="s">
        <v>924</v>
      </c>
      <c r="CA34" s="393"/>
      <c r="CB34" s="393"/>
      <c r="CC34" s="393"/>
      <c r="CD34" s="393"/>
      <c r="CE34" s="393"/>
      <c r="CF34" s="394" t="s">
        <v>2322</v>
      </c>
      <c r="CG34" s="395" t="s">
        <v>2069</v>
      </c>
      <c r="CH34" s="394" t="s">
        <v>2323</v>
      </c>
      <c r="CI34" s="394" t="s">
        <v>2324</v>
      </c>
      <c r="CJ34" s="394"/>
      <c r="CK34" s="394" t="s">
        <v>2026</v>
      </c>
      <c r="CL34" s="394" t="s">
        <v>2193</v>
      </c>
      <c r="CM34" s="396" t="str">
        <f>HYPERLINK("https://youtu.be/hGdi6yelSVI","15.80")</f>
        <v>15.80</v>
      </c>
      <c r="CN34" s="394"/>
      <c r="CO34" s="394" t="s">
        <v>2325</v>
      </c>
      <c r="CP34" s="394"/>
      <c r="CQ34" s="394" t="s">
        <v>2326</v>
      </c>
      <c r="CR34" s="394"/>
      <c r="CS34" s="386"/>
      <c r="CT34" s="397" t="s">
        <v>2327</v>
      </c>
      <c r="CU34" s="397" t="s">
        <v>1607</v>
      </c>
      <c r="CV34" s="398" t="s">
        <v>1707</v>
      </c>
      <c r="CW34" s="397" t="s">
        <v>1030</v>
      </c>
      <c r="CX34" s="397"/>
      <c r="CY34" s="397"/>
      <c r="CZ34" s="399" t="s">
        <v>2328</v>
      </c>
      <c r="DA34" s="397" t="s">
        <v>2309</v>
      </c>
      <c r="DB34" s="397"/>
      <c r="DC34" s="397"/>
      <c r="DD34" s="397"/>
      <c r="DE34" s="397"/>
      <c r="DF34" s="397"/>
      <c r="DG34" s="400"/>
      <c r="DH34" s="400"/>
      <c r="DI34" s="400"/>
      <c r="DJ34" s="400"/>
      <c r="DK34" s="400" t="s">
        <v>2329</v>
      </c>
      <c r="DL34" s="400" t="s">
        <v>950</v>
      </c>
      <c r="DM34" s="400" t="s">
        <v>2330</v>
      </c>
      <c r="DN34" s="400" t="s">
        <v>2331</v>
      </c>
      <c r="DO34" s="400"/>
      <c r="DP34" s="400" t="s">
        <v>2332</v>
      </c>
      <c r="DQ34" s="400"/>
      <c r="DR34" s="400" t="s">
        <v>738</v>
      </c>
      <c r="DS34" s="400"/>
      <c r="DT34" s="400"/>
      <c r="DU34" s="400" t="s">
        <v>2333</v>
      </c>
      <c r="DV34" s="400"/>
      <c r="DW34" s="400"/>
      <c r="DX34" s="401" t="s">
        <v>918</v>
      </c>
      <c r="DY34" s="400"/>
      <c r="DZ34" s="400"/>
      <c r="EA34" s="400" t="s">
        <v>2334</v>
      </c>
      <c r="EB34" s="400" t="s">
        <v>2335</v>
      </c>
    </row>
    <row r="35" ht="15.75" customHeight="1">
      <c r="A35" s="168" t="s">
        <v>2336</v>
      </c>
      <c r="B35" s="79" t="s">
        <v>2337</v>
      </c>
      <c r="C35" s="80" t="s">
        <v>1286</v>
      </c>
      <c r="D35" s="81" t="s">
        <v>1286</v>
      </c>
      <c r="E35" s="82" t="s">
        <v>1286</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1387</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2" t="s">
        <v>2383</v>
      </c>
      <c r="CL35" s="174" t="s">
        <v>1904</v>
      </c>
      <c r="CM35" s="230" t="s">
        <v>2384</v>
      </c>
      <c r="CN35" s="213"/>
      <c r="CO35" s="230" t="s">
        <v>1385</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2129</v>
      </c>
      <c r="DN35" s="230" t="s">
        <v>2395</v>
      </c>
      <c r="DO35" s="230" t="s">
        <v>1965</v>
      </c>
      <c r="DP35" s="230" t="s">
        <v>1657</v>
      </c>
      <c r="DQ35" s="230"/>
      <c r="DR35" s="230" t="s">
        <v>1325</v>
      </c>
      <c r="DS35" s="230" t="s">
        <v>2396</v>
      </c>
      <c r="DT35" s="230" t="s">
        <v>2397</v>
      </c>
      <c r="DU35" s="230" t="s">
        <v>1882</v>
      </c>
      <c r="DV35" s="230" t="s">
        <v>2398</v>
      </c>
      <c r="DW35" s="230" t="s">
        <v>2399</v>
      </c>
      <c r="DX35" s="213"/>
      <c r="DY35" s="230" t="s">
        <v>2125</v>
      </c>
      <c r="DZ35" s="230" t="s">
        <v>2400</v>
      </c>
      <c r="EA35" s="230" t="s">
        <v>2068</v>
      </c>
      <c r="EB35" s="252" t="s">
        <v>2401</v>
      </c>
    </row>
    <row r="36" ht="15.75" customHeight="1">
      <c r="A36" s="176" t="s">
        <v>2402</v>
      </c>
      <c r="B36" s="99" t="s">
        <v>2403</v>
      </c>
      <c r="C36" s="100" t="s">
        <v>1286</v>
      </c>
      <c r="D36" s="101" t="s">
        <v>1286</v>
      </c>
      <c r="E36" s="102" t="s">
        <v>1286</v>
      </c>
      <c r="F36" s="103" t="s">
        <v>330</v>
      </c>
      <c r="G36" s="99" t="s">
        <v>2404</v>
      </c>
      <c r="H36" s="233" t="s">
        <v>234</v>
      </c>
      <c r="I36" s="177" t="s">
        <v>2405</v>
      </c>
      <c r="J36" s="233" t="s">
        <v>2406</v>
      </c>
      <c r="K36" s="233" t="s">
        <v>1981</v>
      </c>
      <c r="L36" s="233" t="s">
        <v>1500</v>
      </c>
      <c r="M36" s="177" t="s">
        <v>2407</v>
      </c>
      <c r="N36" s="233" t="s">
        <v>2408</v>
      </c>
      <c r="O36" s="233" t="s">
        <v>2409</v>
      </c>
      <c r="P36" s="233" t="s">
        <v>2410</v>
      </c>
      <c r="Q36" s="270"/>
      <c r="R36" s="270"/>
      <c r="S36" s="270"/>
      <c r="T36" s="270"/>
      <c r="U36" s="270"/>
      <c r="V36" s="270"/>
      <c r="W36" s="170"/>
      <c r="X36" s="237" t="s">
        <v>2411</v>
      </c>
      <c r="Y36" s="237" t="s">
        <v>2412</v>
      </c>
      <c r="Z36" s="237" t="s">
        <v>1347</v>
      </c>
      <c r="AA36" s="237" t="s">
        <v>2413</v>
      </c>
      <c r="AB36" s="237" t="s">
        <v>1427</v>
      </c>
      <c r="AC36" s="237" t="s">
        <v>2414</v>
      </c>
      <c r="AD36" s="237" t="s">
        <v>2415</v>
      </c>
      <c r="AE36" s="237" t="s">
        <v>949</v>
      </c>
      <c r="AF36" s="237" t="s">
        <v>2156</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2098</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1348</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3" t="s">
        <v>2443</v>
      </c>
      <c r="B37" s="79" t="s">
        <v>2444</v>
      </c>
      <c r="C37" s="80" t="s">
        <v>1046</v>
      </c>
      <c r="D37" s="81" t="s">
        <v>434</v>
      </c>
      <c r="E37" s="82" t="s">
        <v>1046</v>
      </c>
      <c r="F37" s="83" t="s">
        <v>2445</v>
      </c>
      <c r="G37" s="79" t="s">
        <v>965</v>
      </c>
      <c r="H37" s="87" t="s">
        <v>2446</v>
      </c>
      <c r="I37" s="86" t="s">
        <v>2447</v>
      </c>
      <c r="J37" s="87" t="s">
        <v>2448</v>
      </c>
      <c r="K37" s="86" t="s">
        <v>1981</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2121</v>
      </c>
      <c r="AA37" s="87" t="s">
        <v>2459</v>
      </c>
      <c r="AB37" s="87" t="s">
        <v>1332</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2153</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4" t="str">
        <f>HYPERLINK("https://twitter.com/Qbe_Root/status/1241798344797798402","11.27")</f>
        <v>11.27</v>
      </c>
      <c r="DS37" s="230" t="s">
        <v>2513</v>
      </c>
      <c r="DT37" s="230" t="s">
        <v>1997</v>
      </c>
      <c r="DU37" s="213"/>
      <c r="DV37" s="230" t="s">
        <v>2514</v>
      </c>
      <c r="DW37" s="230" t="s">
        <v>1703</v>
      </c>
      <c r="DX37" s="230" t="s">
        <v>2515</v>
      </c>
      <c r="DY37" s="87" t="s">
        <v>2516</v>
      </c>
      <c r="DZ37" s="230" t="s">
        <v>269</v>
      </c>
      <c r="EA37" s="230" t="s">
        <v>2517</v>
      </c>
      <c r="EB37" s="252" t="s">
        <v>2518</v>
      </c>
    </row>
    <row r="38" ht="15.75" customHeight="1">
      <c r="A38" s="405" t="s">
        <v>2519</v>
      </c>
      <c r="B38" s="99" t="s">
        <v>2520</v>
      </c>
      <c r="C38" s="100" t="s">
        <v>434</v>
      </c>
      <c r="D38" s="101" t="s">
        <v>1285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2058</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6" t="s">
        <v>2542</v>
      </c>
      <c r="AT38" s="289" t="s">
        <v>2495</v>
      </c>
      <c r="AU38" s="239" t="s">
        <v>2543</v>
      </c>
      <c r="AV38" s="239" t="s">
        <v>2544</v>
      </c>
      <c r="AW38" s="186" t="s">
        <v>195</v>
      </c>
      <c r="AX38" s="186" t="s">
        <v>2545</v>
      </c>
      <c r="AY38" s="406" t="s">
        <v>2546</v>
      </c>
      <c r="AZ38" s="407"/>
      <c r="BA38" s="220" t="s">
        <v>2547</v>
      </c>
      <c r="BB38" s="258"/>
      <c r="BC38" s="258"/>
      <c r="BD38" s="220" t="s">
        <v>2548</v>
      </c>
      <c r="BE38" s="220" t="s">
        <v>2549</v>
      </c>
      <c r="BF38" s="299" t="str">
        <f>HYPERLINK("https://youtu.be/V-kufjH1djY","41.22")</f>
        <v>41.22</v>
      </c>
      <c r="BG38" s="258"/>
      <c r="BH38" s="220" t="s">
        <v>118</v>
      </c>
      <c r="BI38" s="193"/>
      <c r="BJ38" s="220" t="s">
        <v>2550</v>
      </c>
      <c r="BK38" s="258"/>
      <c r="BL38" s="258"/>
      <c r="BM38" s="408" t="s">
        <v>260</v>
      </c>
      <c r="BN38" s="194" t="s">
        <v>2332</v>
      </c>
      <c r="BO38" s="194" t="s">
        <v>2551</v>
      </c>
      <c r="BP38" s="194"/>
      <c r="BQ38" s="259"/>
      <c r="BR38" s="409" t="s">
        <v>2390</v>
      </c>
      <c r="BS38" s="199" t="s">
        <v>2552</v>
      </c>
      <c r="BT38" s="134" t="s">
        <v>584</v>
      </c>
      <c r="BU38" s="259"/>
      <c r="BV38" s="199" t="s">
        <v>2177</v>
      </c>
      <c r="BW38" s="221" t="s">
        <v>2144</v>
      </c>
      <c r="BX38" s="199" t="s">
        <v>2553</v>
      </c>
      <c r="BY38" s="221" t="s">
        <v>2554</v>
      </c>
      <c r="BZ38" s="134" t="s">
        <v>2555</v>
      </c>
      <c r="CA38" s="221" t="s">
        <v>2556</v>
      </c>
      <c r="CB38" s="221" t="s">
        <v>1016</v>
      </c>
      <c r="CC38" s="221" t="s">
        <v>692</v>
      </c>
      <c r="CD38" s="130" t="s">
        <v>2557</v>
      </c>
      <c r="CE38" s="410"/>
      <c r="CF38" s="222" t="s">
        <v>2558</v>
      </c>
      <c r="CG38" s="292" t="s">
        <v>1652</v>
      </c>
      <c r="CH38" s="201" t="str">
        <f>HYPERLINK("https://youtu.be/Mwnid1_a4L4","42.15")</f>
        <v>42.15</v>
      </c>
      <c r="CI38" s="222" t="s">
        <v>2559</v>
      </c>
      <c r="CJ38" s="222" t="s">
        <v>2560</v>
      </c>
      <c r="CK38" s="142" t="s">
        <v>2561</v>
      </c>
      <c r="CL38" s="222" t="s">
        <v>205</v>
      </c>
      <c r="CM38" s="411" t="s">
        <v>2267</v>
      </c>
      <c r="CN38" s="244" t="str">
        <f>HYPERLINK("https://youtu.be/9t40-1JdpMg","1:12.35")</f>
        <v>1:12.35</v>
      </c>
      <c r="CO38" s="244" t="s">
        <v>1536</v>
      </c>
      <c r="CP38" s="202"/>
      <c r="CQ38" s="203" t="s">
        <v>600</v>
      </c>
      <c r="CR38" s="244" t="s">
        <v>2562</v>
      </c>
      <c r="CS38" s="175"/>
      <c r="CT38" s="262"/>
      <c r="CU38" s="246" t="s">
        <v>2186</v>
      </c>
      <c r="CV38" s="247" t="s">
        <v>1058</v>
      </c>
      <c r="CW38" s="246" t="s">
        <v>2563</v>
      </c>
      <c r="CX38" s="262"/>
      <c r="CY38" s="246" t="s">
        <v>212</v>
      </c>
      <c r="CZ38" s="206" t="s">
        <v>2564</v>
      </c>
      <c r="DA38" s="206" t="s">
        <v>2094</v>
      </c>
      <c r="DB38" s="205" t="str">
        <f>HYPERLINK("https://youtu.be/BJNJgSLnXTM","1:18.10")</f>
        <v>1:18.10</v>
      </c>
      <c r="DC38" s="206" t="s">
        <v>2565</v>
      </c>
      <c r="DD38" s="247" t="s">
        <v>2201</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2"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1286</v>
      </c>
      <c r="D39" s="81" t="s">
        <v>1286</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1387</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2098</v>
      </c>
      <c r="BD39" s="87" t="s">
        <v>2586</v>
      </c>
      <c r="BE39" s="86" t="s">
        <v>2587</v>
      </c>
      <c r="BF39" s="213"/>
      <c r="BG39" s="213"/>
      <c r="BH39" s="88" t="s">
        <v>2588</v>
      </c>
      <c r="BI39" s="172" t="s">
        <v>2173</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2065</v>
      </c>
      <c r="CH39" s="87" t="s">
        <v>1982</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5" t="s">
        <v>2608</v>
      </c>
      <c r="B40" s="99" t="s">
        <v>2609</v>
      </c>
      <c r="C40" s="100" t="s">
        <v>1286</v>
      </c>
      <c r="D40" s="101" t="s">
        <v>1286</v>
      </c>
      <c r="E40" s="102" t="s">
        <v>1286</v>
      </c>
      <c r="F40" s="103" t="s">
        <v>330</v>
      </c>
      <c r="G40" s="99" t="s">
        <v>1287</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1373</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2056</v>
      </c>
      <c r="BM40" s="194" t="s">
        <v>1370</v>
      </c>
      <c r="BN40" s="194" t="s">
        <v>795</v>
      </c>
      <c r="BO40" s="194" t="s">
        <v>2636</v>
      </c>
      <c r="BP40" s="194"/>
      <c r="BQ40" s="221"/>
      <c r="BR40" s="199" t="s">
        <v>2007</v>
      </c>
      <c r="BS40" s="199" t="s">
        <v>2637</v>
      </c>
      <c r="BT40" s="199" t="s">
        <v>2638</v>
      </c>
      <c r="BU40" s="259"/>
      <c r="BV40" s="199" t="s">
        <v>2639</v>
      </c>
      <c r="BW40" s="259"/>
      <c r="BX40" s="199" t="s">
        <v>2640</v>
      </c>
      <c r="BY40" s="199" t="s">
        <v>2641</v>
      </c>
      <c r="BZ40" s="199" t="s">
        <v>2510</v>
      </c>
      <c r="CA40" s="259"/>
      <c r="CB40" s="199" t="s">
        <v>1470</v>
      </c>
      <c r="CC40" s="199" t="s">
        <v>2642</v>
      </c>
      <c r="CD40" s="409" t="s">
        <v>2643</v>
      </c>
      <c r="CE40" s="409"/>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1344</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3" t="s">
        <v>2660</v>
      </c>
      <c r="B41" s="79" t="s">
        <v>2661</v>
      </c>
      <c r="C41" s="80" t="s">
        <v>1286</v>
      </c>
      <c r="D41" s="81" t="s">
        <v>1286</v>
      </c>
      <c r="E41" s="82" t="s">
        <v>1286</v>
      </c>
      <c r="F41" s="83" t="s">
        <v>2662</v>
      </c>
      <c r="G41" s="79" t="s">
        <v>1411</v>
      </c>
      <c r="H41" s="169" t="s">
        <v>2663</v>
      </c>
      <c r="I41" s="169" t="s">
        <v>2664</v>
      </c>
      <c r="J41" s="169" t="s">
        <v>2665</v>
      </c>
      <c r="K41" s="87" t="s">
        <v>1414</v>
      </c>
      <c r="L41" s="87" t="s">
        <v>2666</v>
      </c>
      <c r="M41" s="87" t="s">
        <v>929</v>
      </c>
      <c r="N41" s="87" t="s">
        <v>2667</v>
      </c>
      <c r="O41" s="87" t="s">
        <v>2409</v>
      </c>
      <c r="P41" s="87" t="s">
        <v>1344</v>
      </c>
      <c r="Q41" s="414" t="s">
        <v>1216</v>
      </c>
      <c r="R41" s="415" t="s">
        <v>1374</v>
      </c>
      <c r="S41" s="87" t="s">
        <v>110</v>
      </c>
      <c r="T41" s="268" t="s">
        <v>2668</v>
      </c>
      <c r="U41" s="169" t="s">
        <v>1317</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2147</v>
      </c>
      <c r="AJ41" s="230" t="s">
        <v>1912</v>
      </c>
      <c r="AK41" s="170"/>
      <c r="AL41" s="169" t="s">
        <v>2678</v>
      </c>
      <c r="AM41" s="87" t="s">
        <v>2188</v>
      </c>
      <c r="AN41" s="169" t="s">
        <v>2679</v>
      </c>
      <c r="AO41" s="230" t="s">
        <v>2680</v>
      </c>
      <c r="AP41" s="169" t="s">
        <v>2681</v>
      </c>
      <c r="AQ41" s="169"/>
      <c r="AR41" s="169" t="s">
        <v>2682</v>
      </c>
      <c r="AS41" s="87" t="s">
        <v>1059</v>
      </c>
      <c r="AT41" s="169" t="s">
        <v>2683</v>
      </c>
      <c r="AU41" s="169" t="s">
        <v>2047</v>
      </c>
      <c r="AV41" s="169" t="s">
        <v>2684</v>
      </c>
      <c r="AW41" s="230" t="s">
        <v>1252</v>
      </c>
      <c r="AX41" s="169" t="s">
        <v>1172</v>
      </c>
      <c r="AY41" s="414" t="s">
        <v>2685</v>
      </c>
      <c r="AZ41" s="414"/>
      <c r="BA41" s="87" t="s">
        <v>2686</v>
      </c>
      <c r="BB41" s="169" t="s">
        <v>1323</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2060</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1385</v>
      </c>
      <c r="CM41" s="169" t="s">
        <v>2710</v>
      </c>
      <c r="CN41" s="169" t="s">
        <v>2711</v>
      </c>
      <c r="CO41" s="87" t="s">
        <v>2712</v>
      </c>
      <c r="CP41" s="213"/>
      <c r="CQ41" s="213"/>
      <c r="CR41" s="169" t="s">
        <v>2713</v>
      </c>
      <c r="CS41" s="175"/>
      <c r="CT41" s="169" t="s">
        <v>2714</v>
      </c>
      <c r="CU41" s="169" t="s">
        <v>2046</v>
      </c>
      <c r="CV41" s="169" t="s">
        <v>2095</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2098</v>
      </c>
      <c r="DZ41" s="169" t="s">
        <v>1242</v>
      </c>
      <c r="EA41" s="169" t="s">
        <v>918</v>
      </c>
      <c r="EB41" s="252" t="s">
        <v>2732</v>
      </c>
    </row>
    <row r="42" ht="15.75" customHeight="1">
      <c r="A42" s="176" t="s">
        <v>2733</v>
      </c>
      <c r="B42" s="99" t="s">
        <v>2734</v>
      </c>
      <c r="C42" s="100" t="s">
        <v>1286</v>
      </c>
      <c r="D42" s="101" t="s">
        <v>1286</v>
      </c>
      <c r="E42" s="102" t="s">
        <v>1286</v>
      </c>
      <c r="F42" s="103" t="s">
        <v>1410</v>
      </c>
      <c r="G42" s="99" t="s">
        <v>2735</v>
      </c>
      <c r="H42" s="177" t="s">
        <v>1666</v>
      </c>
      <c r="I42" s="177" t="s">
        <v>2736</v>
      </c>
      <c r="J42" s="416" t="s">
        <v>2737</v>
      </c>
      <c r="K42" s="233" t="s">
        <v>1340</v>
      </c>
      <c r="L42" s="416"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1999</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7" t="s">
        <v>2741</v>
      </c>
      <c r="BE42" s="220" t="s">
        <v>2742</v>
      </c>
      <c r="BF42" s="220" t="s">
        <v>1125</v>
      </c>
      <c r="BG42" s="258"/>
      <c r="BH42" s="220" t="s">
        <v>1367</v>
      </c>
      <c r="BI42" s="191" t="s">
        <v>2743</v>
      </c>
      <c r="BJ42" s="258"/>
      <c r="BK42" s="191" t="s">
        <v>2422</v>
      </c>
      <c r="BL42" s="258"/>
      <c r="BM42" s="258"/>
      <c r="BN42" s="220"/>
      <c r="BO42" s="258"/>
      <c r="BP42" s="258"/>
      <c r="BQ42" s="221" t="s">
        <v>596</v>
      </c>
      <c r="BR42" s="134" t="s">
        <v>1488</v>
      </c>
      <c r="BS42" s="418" t="s">
        <v>2744</v>
      </c>
      <c r="BT42" s="134" t="s">
        <v>2745</v>
      </c>
      <c r="BU42" s="134" t="s">
        <v>712</v>
      </c>
      <c r="BV42" s="418"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19" t="s">
        <v>1949</v>
      </c>
      <c r="CM42" s="142" t="s">
        <v>2393</v>
      </c>
      <c r="CN42" s="261"/>
      <c r="CO42" s="261"/>
      <c r="CP42" s="261"/>
      <c r="CQ42" s="261"/>
      <c r="CR42" s="261"/>
      <c r="CS42" s="175"/>
      <c r="CT42" s="153" t="s">
        <v>2754</v>
      </c>
      <c r="CU42" s="246" t="s">
        <v>2191</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1286</v>
      </c>
      <c r="D43" s="81" t="s">
        <v>1286</v>
      </c>
      <c r="E43" s="82" t="s">
        <v>1286</v>
      </c>
      <c r="F43" s="83" t="s">
        <v>1618</v>
      </c>
      <c r="G43" s="79" t="s">
        <v>1110</v>
      </c>
      <c r="H43" s="230" t="s">
        <v>2765</v>
      </c>
      <c r="I43" s="230" t="s">
        <v>1479</v>
      </c>
      <c r="J43" s="169" t="s">
        <v>2766</v>
      </c>
      <c r="K43" s="87" t="s">
        <v>2142</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2048</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2014</v>
      </c>
      <c r="BD43" s="169" t="s">
        <v>2798</v>
      </c>
      <c r="BE43" s="169" t="s">
        <v>2799</v>
      </c>
      <c r="BF43" s="169" t="s">
        <v>1990</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2122</v>
      </c>
      <c r="CV43" s="87" t="s">
        <v>1332</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1349</v>
      </c>
      <c r="DU43" s="169" t="s">
        <v>2843</v>
      </c>
      <c r="DV43" s="230" t="s">
        <v>2844</v>
      </c>
      <c r="DW43" s="230" t="s">
        <v>2649</v>
      </c>
      <c r="DX43" s="230" t="s">
        <v>2845</v>
      </c>
      <c r="DY43" s="230" t="s">
        <v>318</v>
      </c>
      <c r="DZ43" s="169" t="s">
        <v>2846</v>
      </c>
      <c r="EA43" s="230" t="s">
        <v>253</v>
      </c>
      <c r="EB43" s="252" t="s">
        <v>2847</v>
      </c>
    </row>
    <row r="44" ht="15.75" customHeight="1">
      <c r="A44" s="420" t="s">
        <v>2848</v>
      </c>
      <c r="B44" s="99" t="s">
        <v>2849</v>
      </c>
      <c r="C44" s="100" t="s">
        <v>1046</v>
      </c>
      <c r="D44" s="101" t="s">
        <v>1046</v>
      </c>
      <c r="E44" s="102" t="s">
        <v>1286</v>
      </c>
      <c r="F44" s="103" t="s">
        <v>539</v>
      </c>
      <c r="G44" s="99" t="s">
        <v>2573</v>
      </c>
      <c r="H44" s="233" t="s">
        <v>2007</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1346</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2021</v>
      </c>
      <c r="BT44" s="134" t="s">
        <v>159</v>
      </c>
      <c r="BU44" s="221" t="s">
        <v>2866</v>
      </c>
      <c r="BV44" s="221" t="s">
        <v>2027</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1286</v>
      </c>
      <c r="D45" s="81" t="s">
        <v>1046</v>
      </c>
      <c r="E45" s="82" t="s">
        <v>1286</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2188</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2025</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1387</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1286</v>
      </c>
      <c r="D46" s="101" t="s">
        <v>1286</v>
      </c>
      <c r="E46" s="102" t="s">
        <v>1286</v>
      </c>
      <c r="F46" s="103" t="s">
        <v>630</v>
      </c>
      <c r="G46" s="99" t="s">
        <v>2905</v>
      </c>
      <c r="H46" s="177" t="s">
        <v>2906</v>
      </c>
      <c r="I46" s="178" t="s">
        <v>2907</v>
      </c>
      <c r="J46" s="177" t="s">
        <v>2908</v>
      </c>
      <c r="K46" s="177" t="s">
        <v>2909</v>
      </c>
      <c r="L46" s="233" t="s">
        <v>343</v>
      </c>
      <c r="M46" s="178" t="s">
        <v>2910</v>
      </c>
      <c r="N46" s="177" t="s">
        <v>2911</v>
      </c>
      <c r="O46" s="416" t="s">
        <v>2912</v>
      </c>
      <c r="P46" s="178" t="s">
        <v>445</v>
      </c>
      <c r="Q46" s="270"/>
      <c r="R46" s="270"/>
      <c r="S46" s="270"/>
      <c r="T46" s="270"/>
      <c r="U46" s="270"/>
      <c r="V46" s="270"/>
      <c r="W46" s="170"/>
      <c r="X46" s="183" t="s">
        <v>2913</v>
      </c>
      <c r="Y46" s="237" t="s">
        <v>2914</v>
      </c>
      <c r="Z46" s="183" t="s">
        <v>1994</v>
      </c>
      <c r="AA46" s="237" t="s">
        <v>2915</v>
      </c>
      <c r="AB46" s="237" t="s">
        <v>801</v>
      </c>
      <c r="AC46" s="183" t="s">
        <v>2916</v>
      </c>
      <c r="AD46" s="237"/>
      <c r="AE46" s="183" t="s">
        <v>1999</v>
      </c>
      <c r="AF46" s="237" t="s">
        <v>2917</v>
      </c>
      <c r="AG46" s="271"/>
      <c r="AH46" s="271"/>
      <c r="AI46" s="271"/>
      <c r="AJ46" s="271"/>
      <c r="AK46" s="170"/>
      <c r="AL46" s="257"/>
      <c r="AM46" s="190" t="s">
        <v>2918</v>
      </c>
      <c r="AN46" s="257"/>
      <c r="AO46" s="257"/>
      <c r="AP46" s="257"/>
      <c r="AQ46" s="257"/>
      <c r="AR46" s="257"/>
      <c r="AS46" s="257"/>
      <c r="AT46" s="190" t="s">
        <v>2011</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1296</v>
      </c>
      <c r="CK46" s="243" t="s">
        <v>394</v>
      </c>
      <c r="CL46" s="142" t="s">
        <v>819</v>
      </c>
      <c r="CM46" s="419" t="s">
        <v>401</v>
      </c>
      <c r="CN46" s="261"/>
      <c r="CO46" s="261"/>
      <c r="CP46" s="261"/>
      <c r="CQ46" s="261"/>
      <c r="CR46" s="261"/>
      <c r="CS46" s="175"/>
      <c r="CT46" s="246" t="s">
        <v>2934</v>
      </c>
      <c r="CU46" s="206" t="s">
        <v>2191</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1286</v>
      </c>
      <c r="D47" s="81" t="s">
        <v>1286</v>
      </c>
      <c r="E47" s="82" t="s">
        <v>1286</v>
      </c>
      <c r="F47" s="83" t="s">
        <v>2946</v>
      </c>
      <c r="G47" s="79" t="s">
        <v>2905</v>
      </c>
      <c r="H47" s="87" t="s">
        <v>1724</v>
      </c>
      <c r="I47" s="87" t="s">
        <v>2947</v>
      </c>
      <c r="J47" s="87" t="s">
        <v>2141</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1391</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1348</v>
      </c>
      <c r="CU47" s="213"/>
      <c r="CV47" s="87" t="s">
        <v>1466</v>
      </c>
      <c r="CW47" s="230" t="s">
        <v>2123</v>
      </c>
      <c r="CX47" s="169"/>
      <c r="CY47" s="169"/>
      <c r="CZ47" s="230" t="s">
        <v>2974</v>
      </c>
      <c r="DA47" s="230" t="s">
        <v>1302</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1" t="s">
        <v>2979</v>
      </c>
      <c r="B48" s="99" t="s">
        <v>2980</v>
      </c>
      <c r="C48" s="100" t="s">
        <v>1286</v>
      </c>
      <c r="D48" s="101" t="s">
        <v>1286</v>
      </c>
      <c r="E48" s="102" t="s">
        <v>1286</v>
      </c>
      <c r="F48" s="103" t="s">
        <v>1776</v>
      </c>
      <c r="G48" s="99" t="s">
        <v>2981</v>
      </c>
      <c r="H48" s="177" t="s">
        <v>1488</v>
      </c>
      <c r="I48" s="233" t="s">
        <v>2982</v>
      </c>
      <c r="J48" s="177" t="s">
        <v>2983</v>
      </c>
      <c r="K48" s="177" t="s">
        <v>1981</v>
      </c>
      <c r="L48" s="177" t="s">
        <v>839</v>
      </c>
      <c r="M48" s="177" t="s">
        <v>2984</v>
      </c>
      <c r="N48" s="340" t="s">
        <v>2985</v>
      </c>
      <c r="O48" s="177" t="s">
        <v>869</v>
      </c>
      <c r="P48" s="177" t="s">
        <v>2616</v>
      </c>
      <c r="Q48" s="233"/>
      <c r="R48" s="177" t="s">
        <v>2986</v>
      </c>
      <c r="S48" s="177" t="s">
        <v>2109</v>
      </c>
      <c r="T48" s="233" t="s">
        <v>1254</v>
      </c>
      <c r="U48" s="340" t="s">
        <v>759</v>
      </c>
      <c r="V48" s="233" t="s">
        <v>2987</v>
      </c>
      <c r="W48" s="170"/>
      <c r="X48" s="237" t="s">
        <v>2383</v>
      </c>
      <c r="Y48" s="111" t="s">
        <v>1215</v>
      </c>
      <c r="Z48" s="111" t="s">
        <v>1733</v>
      </c>
      <c r="AA48" s="330" t="s">
        <v>2988</v>
      </c>
      <c r="AB48" s="422"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3" t="s">
        <v>3010</v>
      </c>
      <c r="BK48" s="423" t="s">
        <v>3011</v>
      </c>
      <c r="BL48" s="258"/>
      <c r="BM48" s="220" t="s">
        <v>1374</v>
      </c>
      <c r="BN48" s="220" t="s">
        <v>784</v>
      </c>
      <c r="BO48" s="220" t="s">
        <v>3012</v>
      </c>
      <c r="BP48" s="220"/>
      <c r="BQ48" s="134" t="s">
        <v>3013</v>
      </c>
      <c r="BR48" s="221" t="s">
        <v>2167</v>
      </c>
      <c r="BS48" s="134" t="s">
        <v>1988</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1313</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2193</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2130</v>
      </c>
      <c r="EB48" s="167" t="s">
        <v>3045</v>
      </c>
    </row>
    <row r="49">
      <c r="A49" s="424" t="s">
        <v>3046</v>
      </c>
      <c r="B49" s="79" t="s">
        <v>3047</v>
      </c>
      <c r="C49" s="80" t="s">
        <v>1286</v>
      </c>
      <c r="D49" s="81" t="s">
        <v>1286</v>
      </c>
      <c r="E49" s="82" t="s">
        <v>1286</v>
      </c>
      <c r="F49" s="83" t="s">
        <v>2735</v>
      </c>
      <c r="G49" s="79" t="s">
        <v>3048</v>
      </c>
      <c r="H49" s="425" t="s">
        <v>3049</v>
      </c>
      <c r="I49" s="425" t="s">
        <v>2314</v>
      </c>
      <c r="J49" s="425" t="s">
        <v>3050</v>
      </c>
      <c r="K49" s="425" t="s">
        <v>722</v>
      </c>
      <c r="L49" s="425" t="s">
        <v>839</v>
      </c>
      <c r="M49" s="426" t="s">
        <v>3051</v>
      </c>
      <c r="N49" s="93" t="s">
        <v>3052</v>
      </c>
      <c r="O49" s="425" t="s">
        <v>3053</v>
      </c>
      <c r="P49" s="425" t="s">
        <v>1344</v>
      </c>
      <c r="Q49" s="427"/>
      <c r="R49" s="427"/>
      <c r="S49" s="428" t="s">
        <v>3054</v>
      </c>
      <c r="T49" s="427"/>
      <c r="U49" s="427"/>
      <c r="V49" s="169" t="s">
        <v>3055</v>
      </c>
      <c r="W49" s="110"/>
      <c r="X49" s="425" t="s">
        <v>1558</v>
      </c>
      <c r="Y49" s="425" t="s">
        <v>3056</v>
      </c>
      <c r="Z49" s="425" t="s">
        <v>3057</v>
      </c>
      <c r="AA49" s="425" t="s">
        <v>3058</v>
      </c>
      <c r="AB49" s="425" t="s">
        <v>3059</v>
      </c>
      <c r="AC49" s="425" t="s">
        <v>3060</v>
      </c>
      <c r="AD49" s="428" t="s">
        <v>3061</v>
      </c>
      <c r="AE49" s="429" t="s">
        <v>3062</v>
      </c>
      <c r="AF49" s="425" t="s">
        <v>2954</v>
      </c>
      <c r="AG49" s="427"/>
      <c r="AH49" s="427"/>
      <c r="AI49" s="427"/>
      <c r="AJ49" s="427"/>
      <c r="AK49" s="110"/>
      <c r="AL49" s="425" t="s">
        <v>1308</v>
      </c>
      <c r="AM49" s="425" t="s">
        <v>905</v>
      </c>
      <c r="AN49" s="427"/>
      <c r="AO49" s="427"/>
      <c r="AP49" s="427"/>
      <c r="AQ49" s="427"/>
      <c r="AR49" s="427"/>
      <c r="AS49" s="427"/>
      <c r="AT49" s="425" t="s">
        <v>1835</v>
      </c>
      <c r="AU49" s="425" t="s">
        <v>1469</v>
      </c>
      <c r="AV49" s="427"/>
      <c r="AW49" s="427"/>
      <c r="AX49" s="427"/>
      <c r="AY49" s="427"/>
      <c r="AZ49" s="427"/>
      <c r="BA49" s="425" t="s">
        <v>3063</v>
      </c>
      <c r="BB49" s="425" t="s">
        <v>3064</v>
      </c>
      <c r="BC49" s="425" t="s">
        <v>1844</v>
      </c>
      <c r="BD49" s="425" t="s">
        <v>2109</v>
      </c>
      <c r="BE49" s="425" t="s">
        <v>241</v>
      </c>
      <c r="BF49" s="425" t="s">
        <v>3065</v>
      </c>
      <c r="BG49" s="427"/>
      <c r="BH49" s="425" t="s">
        <v>3066</v>
      </c>
      <c r="BI49" s="428" t="s">
        <v>3067</v>
      </c>
      <c r="BJ49" s="428" t="s">
        <v>3068</v>
      </c>
      <c r="BK49" s="425" t="s">
        <v>1849</v>
      </c>
      <c r="BL49" s="427"/>
      <c r="BM49" s="427"/>
      <c r="BN49" s="427"/>
      <c r="BO49" s="427"/>
      <c r="BP49" s="427"/>
      <c r="BQ49" s="425" t="s">
        <v>3069</v>
      </c>
      <c r="BR49" s="425" t="s">
        <v>2169</v>
      </c>
      <c r="BS49" s="425" t="s">
        <v>1988</v>
      </c>
      <c r="BT49" s="425" t="s">
        <v>3070</v>
      </c>
      <c r="BU49" s="425" t="s">
        <v>3071</v>
      </c>
      <c r="BV49" s="425" t="s">
        <v>713</v>
      </c>
      <c r="BW49" s="428" t="s">
        <v>3072</v>
      </c>
      <c r="BX49" s="428" t="s">
        <v>3073</v>
      </c>
      <c r="BY49" s="425" t="s">
        <v>3074</v>
      </c>
      <c r="BZ49" s="425" t="s">
        <v>3075</v>
      </c>
      <c r="CA49" s="427"/>
      <c r="CB49" s="427"/>
      <c r="CC49" s="427"/>
      <c r="CD49" s="427"/>
      <c r="CE49" s="427"/>
      <c r="CF49" s="425" t="s">
        <v>3076</v>
      </c>
      <c r="CG49" s="425" t="s">
        <v>2398</v>
      </c>
      <c r="CH49" s="425" t="s">
        <v>2123</v>
      </c>
      <c r="CI49" s="428" t="s">
        <v>3077</v>
      </c>
      <c r="CJ49" s="430">
        <v>12.34</v>
      </c>
      <c r="CK49" s="425" t="s">
        <v>3078</v>
      </c>
      <c r="CL49" s="425" t="s">
        <v>3079</v>
      </c>
      <c r="CM49" s="425" t="s">
        <v>1467</v>
      </c>
      <c r="CN49" s="427"/>
      <c r="CO49" s="427"/>
      <c r="CP49" s="427"/>
      <c r="CQ49" s="427"/>
      <c r="CR49" s="427"/>
      <c r="CS49" s="150"/>
      <c r="CT49" s="425" t="s">
        <v>3080</v>
      </c>
      <c r="CU49" s="425" t="s">
        <v>2999</v>
      </c>
      <c r="CV49" s="425" t="s">
        <v>1972</v>
      </c>
      <c r="CW49" s="425" t="s">
        <v>3081</v>
      </c>
      <c r="CX49" s="425" t="s">
        <v>3082</v>
      </c>
      <c r="CY49" s="425" t="s">
        <v>748</v>
      </c>
      <c r="CZ49" s="425" t="s">
        <v>3083</v>
      </c>
      <c r="DA49" s="425" t="s">
        <v>464</v>
      </c>
      <c r="DB49" s="427"/>
      <c r="DC49" s="427"/>
      <c r="DD49" s="427"/>
      <c r="DE49" s="427"/>
      <c r="DF49" s="427"/>
      <c r="DG49" s="425" t="s">
        <v>2940</v>
      </c>
      <c r="DH49" s="427"/>
      <c r="DI49" s="427"/>
      <c r="DJ49" s="427"/>
      <c r="DK49" s="425" t="s">
        <v>419</v>
      </c>
      <c r="DL49" s="425" t="s">
        <v>3084</v>
      </c>
      <c r="DM49" s="425" t="s">
        <v>202</v>
      </c>
      <c r="DN49" s="425" t="s">
        <v>2384</v>
      </c>
      <c r="DO49" s="431"/>
      <c r="DP49" s="432"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1286</v>
      </c>
      <c r="D50" s="101" t="s">
        <v>1286</v>
      </c>
      <c r="E50" s="102" t="s">
        <v>1286</v>
      </c>
      <c r="F50" s="103" t="s">
        <v>539</v>
      </c>
      <c r="G50" s="99" t="s">
        <v>1619</v>
      </c>
      <c r="H50" s="270"/>
      <c r="I50" s="178" t="s">
        <v>3090</v>
      </c>
      <c r="J50" s="178" t="s">
        <v>2850</v>
      </c>
      <c r="K50" s="433" t="s">
        <v>2142</v>
      </c>
      <c r="L50" s="178" t="s">
        <v>497</v>
      </c>
      <c r="M50" s="294" t="s">
        <v>3091</v>
      </c>
      <c r="N50" s="178" t="s">
        <v>3092</v>
      </c>
      <c r="O50" s="178" t="s">
        <v>3093</v>
      </c>
      <c r="P50" s="178" t="s">
        <v>1962</v>
      </c>
      <c r="Q50" s="270"/>
      <c r="R50" s="270"/>
      <c r="S50" s="270"/>
      <c r="T50" s="270"/>
      <c r="U50" s="270"/>
      <c r="V50" s="270"/>
      <c r="W50" s="170"/>
      <c r="X50" s="237" t="s">
        <v>2149</v>
      </c>
      <c r="Y50" s="183" t="s">
        <v>3094</v>
      </c>
      <c r="Z50" s="183" t="s">
        <v>2531</v>
      </c>
      <c r="AA50" s="183" t="s">
        <v>3095</v>
      </c>
      <c r="AB50" s="183" t="s">
        <v>1904</v>
      </c>
      <c r="AC50" s="183" t="s">
        <v>3096</v>
      </c>
      <c r="AD50" s="183"/>
      <c r="AE50" s="434"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2014</v>
      </c>
      <c r="BD50" s="194" t="s">
        <v>3101</v>
      </c>
      <c r="BE50" s="435" t="s">
        <v>3102</v>
      </c>
      <c r="BF50" s="258"/>
      <c r="BG50" s="258"/>
      <c r="BH50" s="194" t="s">
        <v>3103</v>
      </c>
      <c r="BI50" s="436" t="s">
        <v>3104</v>
      </c>
      <c r="BJ50" s="436"/>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2187</v>
      </c>
      <c r="CL50" s="243" t="s">
        <v>2008</v>
      </c>
      <c r="CM50" s="244" t="str">
        <f>HYPERLINK("https://www.youtube.com/watch?v=LpklkoraHfQ","15.53")</f>
        <v>15.53</v>
      </c>
      <c r="CN50" s="261"/>
      <c r="CO50" s="243"/>
      <c r="CP50" s="261"/>
      <c r="CQ50" s="261"/>
      <c r="CR50" s="261"/>
      <c r="CS50" s="175"/>
      <c r="CT50" s="206" t="s">
        <v>3112</v>
      </c>
      <c r="CU50" s="206" t="s">
        <v>3113</v>
      </c>
      <c r="CV50" s="206" t="s">
        <v>3114</v>
      </c>
      <c r="CW50" s="153" t="s">
        <v>3115</v>
      </c>
      <c r="CX50" s="437" t="s">
        <v>3116</v>
      </c>
      <c r="CY50" s="437"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1286</v>
      </c>
      <c r="D51" s="81" t="s">
        <v>1286</v>
      </c>
      <c r="E51" s="82" t="s">
        <v>1286</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1376</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1328</v>
      </c>
      <c r="CV51" s="87" t="s">
        <v>1507</v>
      </c>
      <c r="CW51" s="87" t="s">
        <v>2389</v>
      </c>
      <c r="CX51" s="213"/>
      <c r="CY51" s="213"/>
      <c r="CZ51" s="252" t="s">
        <v>1354</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8" t="s">
        <v>3143</v>
      </c>
      <c r="B52" s="99" t="s">
        <v>3144</v>
      </c>
      <c r="C52" s="100" t="s">
        <v>1286</v>
      </c>
      <c r="D52" s="101" t="s">
        <v>1286</v>
      </c>
      <c r="E52" s="102" t="s">
        <v>1286</v>
      </c>
      <c r="F52" s="103" t="s">
        <v>1410</v>
      </c>
      <c r="G52" s="99" t="s">
        <v>3145</v>
      </c>
      <c r="H52" s="177" t="s">
        <v>2485</v>
      </c>
      <c r="I52" s="177" t="s">
        <v>3146</v>
      </c>
      <c r="J52" s="233" t="s">
        <v>727</v>
      </c>
      <c r="K52" s="233" t="s">
        <v>1178</v>
      </c>
      <c r="L52" s="439" t="str">
        <f>hyperlink("https://www.twitch.tv/videos/642998947","44.64")</f>
        <v>44.64</v>
      </c>
      <c r="M52" s="177" t="s">
        <v>1766</v>
      </c>
      <c r="N52" s="439" t="str">
        <f>hyperlink("https://www.twitch.tv/videos/642995088","1:11.81")</f>
        <v>1:11.81</v>
      </c>
      <c r="O52" s="178" t="s">
        <v>3147</v>
      </c>
      <c r="P52" s="233" t="s">
        <v>1344</v>
      </c>
      <c r="Q52" s="233" t="s">
        <v>2667</v>
      </c>
      <c r="R52" s="270"/>
      <c r="S52" s="233" t="s">
        <v>1988</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1374</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2060</v>
      </c>
      <c r="BW52" s="259"/>
      <c r="BX52" s="259"/>
      <c r="BY52" s="221" t="s">
        <v>2321</v>
      </c>
      <c r="BZ52" s="199" t="s">
        <v>3165</v>
      </c>
      <c r="CA52" s="259"/>
      <c r="CB52" s="259"/>
      <c r="CC52" s="259"/>
      <c r="CD52" s="221" t="s">
        <v>3166</v>
      </c>
      <c r="CE52" s="221"/>
      <c r="CF52" s="142" t="s">
        <v>1236</v>
      </c>
      <c r="CG52" s="440" t="str">
        <f>hyperlink("https://twitter.com/Reborn_Frog/status/1364932529577357313","28.55")</f>
        <v>28.55</v>
      </c>
      <c r="CH52" s="243" t="s">
        <v>3167</v>
      </c>
      <c r="CI52" s="222" t="s">
        <v>3168</v>
      </c>
      <c r="CJ52" s="261"/>
      <c r="CK52" s="243" t="s">
        <v>2037</v>
      </c>
      <c r="CL52" s="243" t="s">
        <v>3001</v>
      </c>
      <c r="CM52" s="222" t="s">
        <v>3169</v>
      </c>
      <c r="CN52" s="261"/>
      <c r="CO52" s="261"/>
      <c r="CP52" s="261"/>
      <c r="CQ52" s="261"/>
      <c r="CR52" s="261"/>
      <c r="CS52" s="175"/>
      <c r="CT52" s="153" t="s">
        <v>2671</v>
      </c>
      <c r="CU52" s="206" t="s">
        <v>2191</v>
      </c>
      <c r="CV52" s="153" t="s">
        <v>3170</v>
      </c>
      <c r="CW52" s="153" t="s">
        <v>3081</v>
      </c>
      <c r="CX52" s="262"/>
      <c r="CY52" s="262"/>
      <c r="CZ52" s="153" t="s">
        <v>3171</v>
      </c>
      <c r="DA52" s="206" t="s">
        <v>3172</v>
      </c>
      <c r="DB52" s="262"/>
      <c r="DC52" s="262"/>
      <c r="DD52" s="262"/>
      <c r="DE52" s="323" t="s">
        <v>2674</v>
      </c>
      <c r="DF52" s="323"/>
      <c r="DG52" s="263"/>
      <c r="DH52" s="263"/>
      <c r="DI52" s="263"/>
      <c r="DJ52" s="208"/>
      <c r="DL52" s="207" t="s">
        <v>952</v>
      </c>
      <c r="DM52" s="263"/>
      <c r="DN52" s="263"/>
      <c r="DO52" s="263"/>
      <c r="DP52" s="326" t="s">
        <v>3173</v>
      </c>
      <c r="DQ52" s="441"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1286</v>
      </c>
      <c r="D53" s="81" t="s">
        <v>1286</v>
      </c>
      <c r="E53" s="82" t="s">
        <v>1286</v>
      </c>
      <c r="F53" s="83" t="s">
        <v>1410</v>
      </c>
      <c r="G53" s="79" t="s">
        <v>2404</v>
      </c>
      <c r="H53" s="169" t="s">
        <v>3176</v>
      </c>
      <c r="I53" s="169" t="s">
        <v>3177</v>
      </c>
      <c r="J53" s="87" t="s">
        <v>2884</v>
      </c>
      <c r="K53" s="87" t="s">
        <v>1981</v>
      </c>
      <c r="L53" s="169" t="s">
        <v>3178</v>
      </c>
      <c r="M53" s="169" t="s">
        <v>3179</v>
      </c>
      <c r="N53" s="169" t="s">
        <v>3180</v>
      </c>
      <c r="O53" s="169" t="s">
        <v>2719</v>
      </c>
      <c r="P53" s="87" t="s">
        <v>2039</v>
      </c>
      <c r="Q53" s="213"/>
      <c r="R53" s="213"/>
      <c r="S53" s="230" t="s">
        <v>3106</v>
      </c>
      <c r="T53" s="213"/>
      <c r="U53" s="230" t="s">
        <v>3181</v>
      </c>
      <c r="V53" s="213"/>
      <c r="W53" s="170"/>
      <c r="X53" s="425"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1298</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2193</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2" t="s">
        <v>3218</v>
      </c>
      <c r="C54" s="443" t="s">
        <v>1046</v>
      </c>
      <c r="D54" s="444" t="s">
        <v>1046</v>
      </c>
      <c r="E54" s="445" t="s">
        <v>1285</v>
      </c>
      <c r="F54" s="446" t="s">
        <v>3219</v>
      </c>
      <c r="G54" s="442" t="s">
        <v>1225</v>
      </c>
      <c r="H54" s="447" t="s">
        <v>3220</v>
      </c>
      <c r="I54" s="447" t="s">
        <v>2298</v>
      </c>
      <c r="J54" s="447" t="s">
        <v>3221</v>
      </c>
      <c r="K54" s="447" t="s">
        <v>1817</v>
      </c>
      <c r="L54" s="447" t="s">
        <v>1115</v>
      </c>
      <c r="M54" s="447" t="s">
        <v>3222</v>
      </c>
      <c r="N54" s="448" t="s">
        <v>3223</v>
      </c>
      <c r="O54" s="448" t="s">
        <v>3224</v>
      </c>
      <c r="P54" s="449" t="s">
        <v>639</v>
      </c>
      <c r="Q54" s="448"/>
      <c r="R54" s="450"/>
      <c r="S54" s="450"/>
      <c r="T54" s="450"/>
      <c r="U54" s="450"/>
      <c r="V54" s="450"/>
      <c r="W54" s="451"/>
      <c r="X54" s="452" t="s">
        <v>1497</v>
      </c>
      <c r="Y54" s="452" t="s">
        <v>3056</v>
      </c>
      <c r="Z54" s="185" t="s">
        <v>1178</v>
      </c>
      <c r="AA54" s="452" t="s">
        <v>1863</v>
      </c>
      <c r="AB54" s="452" t="s">
        <v>819</v>
      </c>
      <c r="AC54" s="453" t="s">
        <v>3225</v>
      </c>
      <c r="AD54" s="452" t="s">
        <v>1628</v>
      </c>
      <c r="AE54" s="453" t="s">
        <v>3226</v>
      </c>
      <c r="AF54" s="452" t="s">
        <v>1127</v>
      </c>
      <c r="AG54" s="454"/>
      <c r="AH54" s="454"/>
      <c r="AI54" s="454"/>
      <c r="AJ54" s="454"/>
      <c r="AK54" s="451"/>
      <c r="AL54" s="455" t="s">
        <v>3227</v>
      </c>
      <c r="AM54" s="456" t="s">
        <v>2495</v>
      </c>
      <c r="AN54" s="457"/>
      <c r="AO54" s="457"/>
      <c r="AP54" s="457"/>
      <c r="AQ54" s="457"/>
      <c r="AR54" s="458" t="s">
        <v>3228</v>
      </c>
      <c r="AS54" s="457"/>
      <c r="AT54" s="456" t="s">
        <v>3229</v>
      </c>
      <c r="AU54" s="456" t="s">
        <v>3230</v>
      </c>
      <c r="AV54" s="457"/>
      <c r="AW54" s="457"/>
      <c r="AX54" s="457"/>
      <c r="AY54" s="457"/>
      <c r="AZ54" s="459"/>
      <c r="BA54" s="460" t="s">
        <v>3231</v>
      </c>
      <c r="BB54" s="460" t="s">
        <v>142</v>
      </c>
      <c r="BC54" s="461" t="s">
        <v>2098</v>
      </c>
      <c r="BD54" s="461" t="s">
        <v>478</v>
      </c>
      <c r="BE54" s="460" t="s">
        <v>2994</v>
      </c>
      <c r="BF54" s="462"/>
      <c r="BG54" s="462"/>
      <c r="BH54" s="461" t="s">
        <v>3232</v>
      </c>
      <c r="BI54" s="462"/>
      <c r="BJ54" s="461" t="s">
        <v>3233</v>
      </c>
      <c r="BK54" s="461" t="s">
        <v>1124</v>
      </c>
      <c r="BL54" s="462"/>
      <c r="BM54" s="462"/>
      <c r="BN54" s="462"/>
      <c r="BO54" s="462"/>
      <c r="BP54" s="463"/>
      <c r="BQ54" s="464"/>
      <c r="BR54" s="465" t="s">
        <v>3234</v>
      </c>
      <c r="BS54" s="466" t="s">
        <v>3235</v>
      </c>
      <c r="BT54" s="464"/>
      <c r="BU54" s="465"/>
      <c r="BV54" s="465" t="s">
        <v>3236</v>
      </c>
      <c r="BW54" s="464"/>
      <c r="BX54" s="464"/>
      <c r="BY54" s="464"/>
      <c r="BZ54" s="465"/>
      <c r="CA54" s="464"/>
      <c r="CB54" s="464"/>
      <c r="CC54" s="464"/>
      <c r="CD54" s="464"/>
      <c r="CE54" s="279"/>
      <c r="CF54" s="467" t="s">
        <v>3237</v>
      </c>
      <c r="CG54" s="201" t="s">
        <v>1247</v>
      </c>
      <c r="CH54" s="468"/>
      <c r="CI54" s="468"/>
      <c r="CJ54" s="468"/>
      <c r="CK54" s="469"/>
      <c r="CL54" s="467" t="s">
        <v>176</v>
      </c>
      <c r="CM54" s="470" t="s">
        <v>3238</v>
      </c>
      <c r="CN54" s="468"/>
      <c r="CO54" s="468"/>
      <c r="CP54" s="468"/>
      <c r="CQ54" s="468"/>
      <c r="CR54" s="468"/>
      <c r="CS54" s="451"/>
      <c r="CT54" s="471"/>
      <c r="CU54" s="472"/>
      <c r="CV54" s="473" t="s">
        <v>258</v>
      </c>
      <c r="CW54" s="472"/>
      <c r="CX54" s="471"/>
      <c r="CY54" s="472"/>
      <c r="CZ54" s="474" t="s">
        <v>2984</v>
      </c>
      <c r="DA54" s="472"/>
      <c r="DB54" s="472"/>
      <c r="DC54" s="472"/>
      <c r="DD54" s="472"/>
      <c r="DE54" s="471"/>
      <c r="DF54" s="474"/>
      <c r="DG54" s="475" t="s">
        <v>692</v>
      </c>
      <c r="DH54" s="476"/>
      <c r="DI54" s="477"/>
      <c r="DJ54" s="478"/>
      <c r="DK54" s="479" t="s">
        <v>419</v>
      </c>
      <c r="DL54" s="480" t="s">
        <v>1010</v>
      </c>
      <c r="DM54" s="477"/>
      <c r="DN54" s="208"/>
      <c r="DO54" s="476"/>
      <c r="DP54" s="480" t="s">
        <v>3239</v>
      </c>
      <c r="DQ54" s="477"/>
      <c r="DR54" s="481"/>
      <c r="DS54" s="477"/>
      <c r="DT54" s="477"/>
      <c r="DU54" s="480" t="s">
        <v>209</v>
      </c>
      <c r="DV54" s="477"/>
      <c r="DW54" s="477"/>
      <c r="DX54" s="477"/>
      <c r="DY54" s="263"/>
      <c r="DZ54" s="263"/>
      <c r="EA54" s="263"/>
      <c r="EB54" s="477"/>
    </row>
    <row r="55" ht="15.75" customHeight="1">
      <c r="A55" s="482" t="s">
        <v>3240</v>
      </c>
      <c r="B55" s="483" t="s">
        <v>3241</v>
      </c>
      <c r="C55" s="484" t="s">
        <v>1286</v>
      </c>
      <c r="D55" s="485" t="s">
        <v>1286</v>
      </c>
      <c r="E55" s="486" t="s">
        <v>1286</v>
      </c>
      <c r="F55" s="487" t="s">
        <v>3242</v>
      </c>
      <c r="G55" s="483" t="s">
        <v>540</v>
      </c>
      <c r="H55" s="428" t="s">
        <v>1881</v>
      </c>
      <c r="I55" s="428" t="s">
        <v>3243</v>
      </c>
      <c r="J55" s="425" t="s">
        <v>1230</v>
      </c>
      <c r="K55" s="402" t="s">
        <v>2752</v>
      </c>
      <c r="L55" s="428" t="s">
        <v>2827</v>
      </c>
      <c r="M55" s="402" t="s">
        <v>3244</v>
      </c>
      <c r="N55" s="425" t="s">
        <v>3245</v>
      </c>
      <c r="O55" s="425" t="s">
        <v>3224</v>
      </c>
      <c r="P55" s="428" t="s">
        <v>2199</v>
      </c>
      <c r="Q55" s="428" t="s">
        <v>3246</v>
      </c>
      <c r="R55" s="402" t="s">
        <v>3247</v>
      </c>
      <c r="S55" s="428" t="s">
        <v>3248</v>
      </c>
      <c r="T55" s="428" t="s">
        <v>1500</v>
      </c>
      <c r="U55" s="428" t="s">
        <v>2666</v>
      </c>
      <c r="V55" s="428" t="s">
        <v>3249</v>
      </c>
      <c r="W55" s="110"/>
      <c r="X55" s="425" t="s">
        <v>3138</v>
      </c>
      <c r="Y55" s="428" t="s">
        <v>3250</v>
      </c>
      <c r="Z55" s="402" t="s">
        <v>1026</v>
      </c>
      <c r="AA55" s="425" t="s">
        <v>3251</v>
      </c>
      <c r="AB55" s="425" t="s">
        <v>118</v>
      </c>
      <c r="AC55" s="425" t="s">
        <v>3252</v>
      </c>
      <c r="AD55" s="428" t="s">
        <v>3253</v>
      </c>
      <c r="AE55" s="428" t="s">
        <v>1153</v>
      </c>
      <c r="AF55" s="428" t="s">
        <v>2156</v>
      </c>
      <c r="AG55" s="428" t="s">
        <v>2491</v>
      </c>
      <c r="AH55" s="425" t="s">
        <v>3254</v>
      </c>
      <c r="AI55" s="428" t="s">
        <v>3255</v>
      </c>
      <c r="AJ55" s="428" t="s">
        <v>3256</v>
      </c>
      <c r="AK55" s="110"/>
      <c r="AL55" s="425" t="s">
        <v>288</v>
      </c>
      <c r="AM55" s="488" t="s">
        <v>1161</v>
      </c>
      <c r="AN55" s="429" t="s">
        <v>3257</v>
      </c>
      <c r="AO55" s="402" t="s">
        <v>3258</v>
      </c>
      <c r="AP55" s="428" t="s">
        <v>3259</v>
      </c>
      <c r="AQ55" s="428"/>
      <c r="AR55" s="428" t="s">
        <v>3260</v>
      </c>
      <c r="AS55" s="428" t="s">
        <v>3261</v>
      </c>
      <c r="AT55" s="429" t="s">
        <v>2503</v>
      </c>
      <c r="AU55" s="425" t="s">
        <v>253</v>
      </c>
      <c r="AV55" s="428" t="s">
        <v>2873</v>
      </c>
      <c r="AW55" s="428" t="s">
        <v>2396</v>
      </c>
      <c r="AX55" s="428" t="s">
        <v>3262</v>
      </c>
      <c r="AY55" s="428" t="s">
        <v>3263</v>
      </c>
      <c r="AZ55" s="428"/>
      <c r="BA55" s="402" t="s">
        <v>3264</v>
      </c>
      <c r="BB55" s="425" t="s">
        <v>2612</v>
      </c>
      <c r="BC55" s="428" t="s">
        <v>1924</v>
      </c>
      <c r="BD55" s="428" t="s">
        <v>109</v>
      </c>
      <c r="BE55" s="402" t="s">
        <v>3265</v>
      </c>
      <c r="BF55" s="488" t="s">
        <v>3266</v>
      </c>
      <c r="BG55" s="425" t="s">
        <v>3267</v>
      </c>
      <c r="BH55" s="488" t="s">
        <v>3268</v>
      </c>
      <c r="BI55" s="425" t="s">
        <v>3269</v>
      </c>
      <c r="BJ55" s="425" t="s">
        <v>3270</v>
      </c>
      <c r="BK55" s="428" t="s">
        <v>3260</v>
      </c>
      <c r="BL55" s="428" t="s">
        <v>3271</v>
      </c>
      <c r="BM55" s="428" t="s">
        <v>3272</v>
      </c>
      <c r="BN55" s="428" t="s">
        <v>486</v>
      </c>
      <c r="BO55" s="428" t="s">
        <v>3273</v>
      </c>
      <c r="BP55" s="428"/>
      <c r="BQ55" s="425" t="s">
        <v>3274</v>
      </c>
      <c r="BR55" s="425" t="s">
        <v>668</v>
      </c>
      <c r="BS55" s="425" t="s">
        <v>3275</v>
      </c>
      <c r="BT55" s="429" t="s">
        <v>3276</v>
      </c>
      <c r="BU55" s="428" t="s">
        <v>3277</v>
      </c>
      <c r="BV55" s="428" t="s">
        <v>285</v>
      </c>
      <c r="BW55" s="402" t="s">
        <v>3278</v>
      </c>
      <c r="BX55" s="425" t="s">
        <v>2029</v>
      </c>
      <c r="BY55" s="425" t="s">
        <v>3279</v>
      </c>
      <c r="BZ55" s="402" t="s">
        <v>3280</v>
      </c>
      <c r="CA55" s="428" t="s">
        <v>3281</v>
      </c>
      <c r="CB55" s="428" t="s">
        <v>233</v>
      </c>
      <c r="CC55" s="428" t="s">
        <v>3282</v>
      </c>
      <c r="CD55" s="425" t="s">
        <v>3283</v>
      </c>
      <c r="CE55" s="489"/>
      <c r="CF55" s="428" t="s">
        <v>3284</v>
      </c>
      <c r="CG55" s="428" t="s">
        <v>2289</v>
      </c>
      <c r="CH55" s="428" t="s">
        <v>3285</v>
      </c>
      <c r="CI55" s="428" t="s">
        <v>3286</v>
      </c>
      <c r="CJ55" s="428" t="s">
        <v>3287</v>
      </c>
      <c r="CK55" s="428" t="s">
        <v>3288</v>
      </c>
      <c r="CL55" s="425" t="s">
        <v>3289</v>
      </c>
      <c r="CM55" s="425" t="s">
        <v>3290</v>
      </c>
      <c r="CN55" s="402" t="s">
        <v>3291</v>
      </c>
      <c r="CO55" s="428" t="s">
        <v>3292</v>
      </c>
      <c r="CP55" s="428"/>
      <c r="CQ55" s="428" t="s">
        <v>3293</v>
      </c>
      <c r="CR55" s="428" t="s">
        <v>2897</v>
      </c>
      <c r="CS55" s="150"/>
      <c r="CT55" s="402" t="s">
        <v>3294</v>
      </c>
      <c r="CU55" s="402" t="s">
        <v>3295</v>
      </c>
      <c r="CV55" s="428" t="s">
        <v>3296</v>
      </c>
      <c r="CW55" s="428" t="s">
        <v>3297</v>
      </c>
      <c r="CX55" s="428" t="s">
        <v>3298</v>
      </c>
      <c r="CY55" s="402" t="s">
        <v>3299</v>
      </c>
      <c r="CZ55" s="425" t="s">
        <v>3300</v>
      </c>
      <c r="DA55" s="428" t="s">
        <v>3301</v>
      </c>
      <c r="DB55" s="428" t="s">
        <v>3302</v>
      </c>
      <c r="DC55" s="428" t="s">
        <v>3303</v>
      </c>
      <c r="DD55" s="428" t="s">
        <v>1704</v>
      </c>
      <c r="DE55" s="428" t="s">
        <v>3304</v>
      </c>
      <c r="DF55" s="428"/>
      <c r="DG55" s="428" t="s">
        <v>1685</v>
      </c>
      <c r="DH55" s="428"/>
      <c r="DI55" s="402" t="s">
        <v>3305</v>
      </c>
      <c r="DJ55" s="428"/>
      <c r="DK55" s="402" t="s">
        <v>2509</v>
      </c>
      <c r="DL55" s="428" t="s">
        <v>3306</v>
      </c>
      <c r="DM55" s="428" t="s">
        <v>314</v>
      </c>
      <c r="DN55" s="428" t="s">
        <v>3307</v>
      </c>
      <c r="DO55" s="402" t="s">
        <v>2837</v>
      </c>
      <c r="DP55" s="428" t="s">
        <v>2975</v>
      </c>
      <c r="DQ55" s="428" t="s">
        <v>3308</v>
      </c>
      <c r="DR55" s="428" t="s">
        <v>3309</v>
      </c>
      <c r="DS55" s="428" t="s">
        <v>3310</v>
      </c>
      <c r="DT55" s="488" t="s">
        <v>3311</v>
      </c>
      <c r="DU55" s="490" t="s">
        <v>529</v>
      </c>
      <c r="DV55" s="428" t="s">
        <v>3312</v>
      </c>
      <c r="DW55" s="428" t="s">
        <v>2757</v>
      </c>
      <c r="DX55" s="428" t="s">
        <v>2793</v>
      </c>
      <c r="DY55" s="428" t="s">
        <v>2850</v>
      </c>
      <c r="DZ55" s="428" t="s">
        <v>3313</v>
      </c>
      <c r="EA55" s="428" t="s">
        <v>1298</v>
      </c>
      <c r="EB55" s="252" t="s">
        <v>3314</v>
      </c>
    </row>
    <row r="56" ht="15.75" customHeight="1">
      <c r="A56" s="176" t="s">
        <v>3315</v>
      </c>
      <c r="B56" s="99" t="s">
        <v>3316</v>
      </c>
      <c r="C56" s="100" t="s">
        <v>1286</v>
      </c>
      <c r="D56" s="101" t="s">
        <v>1286</v>
      </c>
      <c r="E56" s="102" t="s">
        <v>1286</v>
      </c>
      <c r="F56" s="103" t="s">
        <v>1286</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1340</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7" t="s">
        <v>3376</v>
      </c>
    </row>
    <row r="57" ht="15.75" customHeight="1">
      <c r="A57" s="168" t="s">
        <v>3377</v>
      </c>
      <c r="B57" s="79" t="s">
        <v>3378</v>
      </c>
      <c r="C57" s="80" t="s">
        <v>1286</v>
      </c>
      <c r="D57" s="81" t="s">
        <v>1286</v>
      </c>
      <c r="E57" s="82" t="s">
        <v>1286</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1286</v>
      </c>
      <c r="D58" s="101" t="s">
        <v>1286</v>
      </c>
      <c r="E58" s="102" t="s">
        <v>1286</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3" t="s">
        <v>2770</v>
      </c>
      <c r="BE58" s="191" t="s">
        <v>3329</v>
      </c>
      <c r="BF58" s="191" t="s">
        <v>3427</v>
      </c>
      <c r="BG58" s="258"/>
      <c r="BH58" s="191" t="s">
        <v>2922</v>
      </c>
      <c r="BI58" s="194" t="s">
        <v>3428</v>
      </c>
      <c r="BJ58" s="194"/>
      <c r="BK58" s="191" t="s">
        <v>3011</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1286</v>
      </c>
      <c r="D59" s="81" t="s">
        <v>1286</v>
      </c>
      <c r="E59" s="82" t="s">
        <v>1046</v>
      </c>
      <c r="F59" s="83" t="s">
        <v>1285</v>
      </c>
      <c r="G59" s="79" t="s">
        <v>3456</v>
      </c>
      <c r="H59" s="230" t="s">
        <v>1190</v>
      </c>
      <c r="I59" s="230" t="s">
        <v>1951</v>
      </c>
      <c r="J59" s="230" t="s">
        <v>2212</v>
      </c>
      <c r="K59" s="230" t="s">
        <v>440</v>
      </c>
      <c r="L59" s="230" t="s">
        <v>369</v>
      </c>
      <c r="M59" s="169" t="s">
        <v>3457</v>
      </c>
      <c r="N59" s="230" t="s">
        <v>3458</v>
      </c>
      <c r="O59" s="230" t="s">
        <v>2090</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1286</v>
      </c>
      <c r="E60" s="102" t="s">
        <v>1046</v>
      </c>
      <c r="F60" s="103" t="s">
        <v>434</v>
      </c>
      <c r="G60" s="99" t="s">
        <v>2573</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8" t="s">
        <v>3501</v>
      </c>
      <c r="BE60" s="194" t="s">
        <v>170</v>
      </c>
      <c r="BF60" s="258"/>
      <c r="BG60" s="258"/>
      <c r="BH60" s="194" t="s">
        <v>3502</v>
      </c>
      <c r="BI60" s="194"/>
      <c r="BJ60" s="194"/>
      <c r="BK60" s="194" t="s">
        <v>1849</v>
      </c>
      <c r="BL60" s="258"/>
      <c r="BM60" s="194" t="s">
        <v>2786</v>
      </c>
      <c r="BN60" s="194" t="s">
        <v>3503</v>
      </c>
      <c r="BO60" s="258"/>
      <c r="BP60" s="258"/>
      <c r="BQ60" s="221"/>
      <c r="BR60" s="409" t="s">
        <v>3504</v>
      </c>
      <c r="BS60" s="199" t="s">
        <v>3137</v>
      </c>
      <c r="BT60" s="199" t="s">
        <v>3505</v>
      </c>
      <c r="BU60" s="199" t="s">
        <v>3480</v>
      </c>
      <c r="BV60" s="199" t="s">
        <v>215</v>
      </c>
      <c r="BW60" s="130" t="s">
        <v>3506</v>
      </c>
      <c r="BX60" s="259"/>
      <c r="BY60" s="199" t="s">
        <v>3507</v>
      </c>
      <c r="BZ60" s="199" t="s">
        <v>3508</v>
      </c>
      <c r="CA60" s="409" t="s">
        <v>3509</v>
      </c>
      <c r="CB60" s="199" t="s">
        <v>3510</v>
      </c>
      <c r="CC60" s="199" t="s">
        <v>674</v>
      </c>
      <c r="CD60" s="259"/>
      <c r="CE60" s="259"/>
      <c r="CF60" s="300" t="s">
        <v>3511</v>
      </c>
      <c r="CG60" s="243" t="s">
        <v>3512</v>
      </c>
      <c r="CH60" s="300"/>
      <c r="CI60" s="245" t="s">
        <v>3513</v>
      </c>
      <c r="CJ60" s="261"/>
      <c r="CK60" s="243" t="s">
        <v>2175</v>
      </c>
      <c r="CL60" s="243" t="s">
        <v>1279</v>
      </c>
      <c r="CM60" s="243" t="s">
        <v>2410</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1286</v>
      </c>
      <c r="D61" s="81" t="s">
        <v>1286</v>
      </c>
      <c r="E61" s="82" t="s">
        <v>1286</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1990</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1323</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1286</v>
      </c>
      <c r="D62" s="101" t="s">
        <v>1286</v>
      </c>
      <c r="E62" s="102" t="s">
        <v>1286</v>
      </c>
      <c r="F62" s="103" t="s">
        <v>1812</v>
      </c>
      <c r="G62" s="99" t="s">
        <v>2573</v>
      </c>
      <c r="H62" s="177" t="s">
        <v>3220</v>
      </c>
      <c r="I62" s="270"/>
      <c r="J62" s="270"/>
      <c r="K62" s="270"/>
      <c r="L62" s="178" t="s">
        <v>109</v>
      </c>
      <c r="M62" s="270"/>
      <c r="N62" s="270"/>
      <c r="O62" s="233" t="s">
        <v>2015</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2047</v>
      </c>
      <c r="AW62" s="257"/>
      <c r="AX62" s="257"/>
      <c r="AY62" s="257"/>
      <c r="AZ62" s="257"/>
      <c r="BA62" s="258"/>
      <c r="BB62" s="258"/>
      <c r="BC62" s="220"/>
      <c r="BD62" s="191" t="s">
        <v>2841</v>
      </c>
      <c r="BE62" s="258"/>
      <c r="BF62" s="191" t="s">
        <v>3426</v>
      </c>
      <c r="BG62" s="258"/>
      <c r="BH62" s="191" t="s">
        <v>1973</v>
      </c>
      <c r="BI62" s="258"/>
      <c r="BJ62" s="258"/>
      <c r="BK62" s="220" t="s">
        <v>2171</v>
      </c>
      <c r="BL62" s="258"/>
      <c r="BM62" s="258"/>
      <c r="BN62" s="258"/>
      <c r="BO62" s="220" t="s">
        <v>3587</v>
      </c>
      <c r="BP62" s="220"/>
      <c r="BQ62" s="259"/>
      <c r="BR62" s="259"/>
      <c r="BS62" s="221" t="s">
        <v>3588</v>
      </c>
      <c r="BT62" s="493">
        <v>23.56</v>
      </c>
      <c r="BU62" s="259"/>
      <c r="BV62" s="221" t="s">
        <v>3589</v>
      </c>
      <c r="BW62" s="259"/>
      <c r="BX62" s="259"/>
      <c r="BY62" s="259"/>
      <c r="BZ62" s="259"/>
      <c r="CA62" s="134" t="s">
        <v>3590</v>
      </c>
      <c r="CB62" s="221" t="s">
        <v>3591</v>
      </c>
      <c r="CC62" s="199" t="s">
        <v>260</v>
      </c>
      <c r="CD62" s="221" t="s">
        <v>3592</v>
      </c>
      <c r="CE62" s="199"/>
      <c r="CF62" s="243" t="s">
        <v>1349</v>
      </c>
      <c r="CG62" s="142" t="s">
        <v>3593</v>
      </c>
      <c r="CH62" s="335" t="s">
        <v>1863</v>
      </c>
      <c r="CI62" s="222" t="s">
        <v>2190</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23"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1286</v>
      </c>
      <c r="D63" s="81" t="s">
        <v>1286</v>
      </c>
      <c r="E63" s="82" t="s">
        <v>1286</v>
      </c>
      <c r="F63" s="83" t="s">
        <v>1285</v>
      </c>
      <c r="G63" s="79" t="s">
        <v>1891</v>
      </c>
      <c r="H63" s="230" t="s">
        <v>3605</v>
      </c>
      <c r="I63" s="169" t="s">
        <v>3606</v>
      </c>
      <c r="J63" s="230" t="s">
        <v>3607</v>
      </c>
      <c r="K63" s="230" t="s">
        <v>2142</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2234</v>
      </c>
      <c r="AN63" s="213"/>
      <c r="AO63" s="213"/>
      <c r="AP63" s="213"/>
      <c r="AQ63" s="213"/>
      <c r="AR63" s="213"/>
      <c r="AS63" s="213"/>
      <c r="AT63" s="268" t="s">
        <v>3000</v>
      </c>
      <c r="AU63" s="169" t="s">
        <v>1387</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1351</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2038</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1286</v>
      </c>
      <c r="D64" s="101" t="s">
        <v>1286</v>
      </c>
      <c r="E64" s="102" t="s">
        <v>1286</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2120</v>
      </c>
      <c r="AD64" s="271"/>
      <c r="AE64" s="183"/>
      <c r="AF64" s="271"/>
      <c r="AG64" s="271"/>
      <c r="AH64" s="271"/>
      <c r="AI64" s="271"/>
      <c r="AJ64" s="271"/>
      <c r="AK64" s="170"/>
      <c r="AL64" s="257"/>
      <c r="AM64" s="257"/>
      <c r="AN64" s="190" t="s">
        <v>3642</v>
      </c>
      <c r="AO64" s="257"/>
      <c r="AP64" s="257"/>
      <c r="AQ64" s="257"/>
      <c r="AR64" s="257"/>
      <c r="AS64" s="190" t="s">
        <v>3643</v>
      </c>
      <c r="AT64" s="494"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09" t="s">
        <v>3648</v>
      </c>
      <c r="BS64" s="199" t="s">
        <v>2176</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1286</v>
      </c>
      <c r="D65" s="81" t="s">
        <v>1286</v>
      </c>
      <c r="E65" s="82" t="s">
        <v>1286</v>
      </c>
      <c r="F65" s="83" t="s">
        <v>1286</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2767</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1990</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5" t="s">
        <v>3720</v>
      </c>
      <c r="B66" s="99" t="s">
        <v>3721</v>
      </c>
      <c r="C66" s="100" t="s">
        <v>1046</v>
      </c>
      <c r="D66" s="101" t="s">
        <v>1286</v>
      </c>
      <c r="E66" s="102" t="s">
        <v>1286</v>
      </c>
      <c r="F66" s="103" t="s">
        <v>435</v>
      </c>
      <c r="G66" s="99" t="s">
        <v>1287</v>
      </c>
      <c r="H66" s="233" t="s">
        <v>2529</v>
      </c>
      <c r="I66" s="233" t="s">
        <v>3722</v>
      </c>
      <c r="J66" s="233" t="s">
        <v>3723</v>
      </c>
      <c r="K66" s="177" t="s">
        <v>3724</v>
      </c>
      <c r="L66" s="233" t="s">
        <v>3725</v>
      </c>
      <c r="M66" s="233" t="s">
        <v>3726</v>
      </c>
      <c r="N66" s="233" t="s">
        <v>3727</v>
      </c>
      <c r="O66" s="177" t="s">
        <v>2146</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1318</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8" t="s">
        <v>3754</v>
      </c>
      <c r="CD66" s="259"/>
      <c r="CE66" s="259"/>
      <c r="CF66" s="222" t="s">
        <v>3755</v>
      </c>
      <c r="CG66" s="222" t="s">
        <v>176</v>
      </c>
      <c r="CH66" s="222" t="s">
        <v>3022</v>
      </c>
      <c r="CI66" s="222" t="s">
        <v>3756</v>
      </c>
      <c r="CJ66" s="222" t="s">
        <v>1391</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6" t="s">
        <v>3766</v>
      </c>
      <c r="B67" s="79" t="s">
        <v>3767</v>
      </c>
      <c r="C67" s="80" t="s">
        <v>1286</v>
      </c>
      <c r="D67" s="81" t="s">
        <v>1286</v>
      </c>
      <c r="E67" s="82" t="s">
        <v>1286</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1390</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1286</v>
      </c>
      <c r="D68" s="101" t="s">
        <v>1286</v>
      </c>
      <c r="E68" s="102" t="s">
        <v>1286</v>
      </c>
      <c r="F68" s="103" t="s">
        <v>3123</v>
      </c>
      <c r="G68" s="99" t="s">
        <v>540</v>
      </c>
      <c r="H68" s="177" t="s">
        <v>3825</v>
      </c>
      <c r="I68" s="177" t="s">
        <v>3633</v>
      </c>
      <c r="J68" s="416"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2197</v>
      </c>
      <c r="AD68" s="111" t="s">
        <v>3835</v>
      </c>
      <c r="AE68" s="111" t="s">
        <v>3836</v>
      </c>
      <c r="AF68" s="111" t="s">
        <v>1344</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2195</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19"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2203</v>
      </c>
      <c r="DV68" s="249" t="s">
        <v>2025</v>
      </c>
      <c r="DW68" s="249" t="s">
        <v>1298</v>
      </c>
      <c r="DX68" s="249" t="s">
        <v>1921</v>
      </c>
      <c r="DY68" s="249" t="s">
        <v>754</v>
      </c>
      <c r="DZ68" s="249" t="s">
        <v>3883</v>
      </c>
      <c r="EA68" s="249" t="s">
        <v>3884</v>
      </c>
      <c r="EB68" s="337" t="s">
        <v>3885</v>
      </c>
    </row>
    <row r="69">
      <c r="A69" s="168" t="s">
        <v>3886</v>
      </c>
      <c r="B69" s="79" t="s">
        <v>3824</v>
      </c>
      <c r="C69" s="80" t="s">
        <v>1286</v>
      </c>
      <c r="D69" s="81" t="s">
        <v>1286</v>
      </c>
      <c r="E69" s="82" t="s">
        <v>1286</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1385</v>
      </c>
      <c r="AV69" s="213"/>
      <c r="AW69" s="213"/>
      <c r="AX69" s="213"/>
      <c r="AY69" s="213"/>
      <c r="AZ69" s="213"/>
      <c r="BA69" s="169" t="s">
        <v>3898</v>
      </c>
      <c r="BB69" s="169" t="s">
        <v>1802</v>
      </c>
      <c r="BC69" s="169" t="s">
        <v>2757</v>
      </c>
      <c r="BD69" s="169" t="s">
        <v>2021</v>
      </c>
      <c r="BE69" s="169" t="s">
        <v>3899</v>
      </c>
      <c r="BF69" s="213"/>
      <c r="BG69" s="213"/>
      <c r="BH69" s="169" t="s">
        <v>3900</v>
      </c>
      <c r="BI69" s="213"/>
      <c r="BJ69" s="169" t="s">
        <v>3901</v>
      </c>
      <c r="BK69" s="169" t="s">
        <v>3902</v>
      </c>
      <c r="BL69" s="213"/>
      <c r="BM69" s="213"/>
      <c r="BN69" s="213"/>
      <c r="BO69" s="213"/>
      <c r="BP69" s="213"/>
      <c r="BQ69" s="213"/>
      <c r="BR69" s="169" t="s">
        <v>2026</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1347</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7"/>
    </row>
    <row r="70" ht="15.75" customHeight="1">
      <c r="A70" s="176" t="s">
        <v>3916</v>
      </c>
      <c r="B70" s="99" t="s">
        <v>3917</v>
      </c>
      <c r="C70" s="100" t="s">
        <v>1286</v>
      </c>
      <c r="D70" s="101" t="s">
        <v>1286</v>
      </c>
      <c r="E70" s="102" t="s">
        <v>1286</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2047</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8" t="s">
        <v>3148</v>
      </c>
      <c r="BB70" s="194" t="s">
        <v>1758</v>
      </c>
      <c r="BC70" s="194" t="s">
        <v>3928</v>
      </c>
      <c r="BD70" s="194" t="s">
        <v>3929</v>
      </c>
      <c r="BE70" s="194" t="s">
        <v>3495</v>
      </c>
      <c r="BF70" s="258"/>
      <c r="BG70" s="258"/>
      <c r="BH70" s="194" t="s">
        <v>2204</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1286</v>
      </c>
      <c r="D71" s="81" t="s">
        <v>1286</v>
      </c>
      <c r="E71" s="82" t="s">
        <v>1286</v>
      </c>
      <c r="F71" s="83" t="s">
        <v>1285</v>
      </c>
      <c r="G71" s="79" t="s">
        <v>3948</v>
      </c>
      <c r="H71" s="230"/>
      <c r="I71" s="169" t="s">
        <v>3949</v>
      </c>
      <c r="J71" s="230" t="s">
        <v>2141</v>
      </c>
      <c r="K71" s="169" t="s">
        <v>3772</v>
      </c>
      <c r="L71" s="230" t="s">
        <v>3950</v>
      </c>
      <c r="M71" s="213"/>
      <c r="N71" s="169" t="s">
        <v>1310</v>
      </c>
      <c r="O71" s="230" t="s">
        <v>3951</v>
      </c>
      <c r="P71" s="169" t="s">
        <v>2577</v>
      </c>
      <c r="Q71" s="213"/>
      <c r="R71" s="213"/>
      <c r="S71" s="213"/>
      <c r="T71" s="213"/>
      <c r="U71" s="213"/>
      <c r="V71" s="213"/>
      <c r="W71" s="170"/>
      <c r="X71" s="230" t="s">
        <v>3071</v>
      </c>
      <c r="Y71" s="230" t="s">
        <v>470</v>
      </c>
      <c r="Z71" s="169" t="s">
        <v>2039</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1298</v>
      </c>
      <c r="CW71" s="87" t="s">
        <v>2279</v>
      </c>
      <c r="CX71" s="230" t="s">
        <v>3076</v>
      </c>
      <c r="CY71" s="230" t="s">
        <v>3961</v>
      </c>
      <c r="CZ71" s="230" t="s">
        <v>3962</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1286</v>
      </c>
      <c r="D72" s="101" t="s">
        <v>1286</v>
      </c>
      <c r="E72" s="102" t="s">
        <v>1286</v>
      </c>
      <c r="F72" s="103" t="s">
        <v>1286</v>
      </c>
      <c r="G72" s="99" t="s">
        <v>2735</v>
      </c>
      <c r="H72" s="178"/>
      <c r="I72" s="233" t="s">
        <v>3965</v>
      </c>
      <c r="J72" s="178" t="s">
        <v>3966</v>
      </c>
      <c r="K72" s="178" t="s">
        <v>3967</v>
      </c>
      <c r="L72" s="233" t="s">
        <v>3968</v>
      </c>
      <c r="M72" s="270"/>
      <c r="N72" s="178" t="s">
        <v>3969</v>
      </c>
      <c r="O72" s="178" t="s">
        <v>2015</v>
      </c>
      <c r="P72" s="178" t="s">
        <v>3970</v>
      </c>
      <c r="Q72" s="270"/>
      <c r="R72" s="270"/>
      <c r="S72" s="178" t="s">
        <v>1293</v>
      </c>
      <c r="T72" s="270"/>
      <c r="U72" s="178" t="s">
        <v>3971</v>
      </c>
      <c r="V72" s="270"/>
      <c r="W72" s="170"/>
      <c r="X72" s="183" t="s">
        <v>1384</v>
      </c>
      <c r="Y72" s="183" t="s">
        <v>698</v>
      </c>
      <c r="Z72" s="183" t="s">
        <v>3972</v>
      </c>
      <c r="AA72" s="183" t="s">
        <v>3973</v>
      </c>
      <c r="AB72" s="183" t="s">
        <v>1385</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2100</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1296</v>
      </c>
      <c r="DS72" s="263"/>
      <c r="DT72" s="263"/>
      <c r="DU72" s="265" t="s">
        <v>3989</v>
      </c>
      <c r="DV72" s="263"/>
      <c r="DW72" s="263"/>
      <c r="DX72" s="265" t="s">
        <v>3990</v>
      </c>
      <c r="DY72" s="265" t="s">
        <v>3991</v>
      </c>
      <c r="DZ72" s="263"/>
      <c r="EA72" s="263"/>
      <c r="EB72" s="337"/>
    </row>
    <row r="73" ht="15.75" customHeight="1">
      <c r="A73" s="168" t="s">
        <v>3992</v>
      </c>
      <c r="B73" s="79" t="s">
        <v>3993</v>
      </c>
      <c r="C73" s="80" t="s">
        <v>1286</v>
      </c>
      <c r="D73" s="81" t="s">
        <v>1286</v>
      </c>
      <c r="E73" s="82" t="s">
        <v>1286</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1380</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1286</v>
      </c>
      <c r="D74" s="101" t="s">
        <v>1286</v>
      </c>
      <c r="E74" s="102" t="s">
        <v>1286</v>
      </c>
      <c r="F74" s="103" t="s">
        <v>1286</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499" t="s">
        <v>4007</v>
      </c>
      <c r="AB74" s="500"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1" t="s">
        <v>4012</v>
      </c>
      <c r="BE74" s="220" t="s">
        <v>4013</v>
      </c>
      <c r="BF74" s="258"/>
      <c r="BG74" s="258"/>
      <c r="BH74" s="194" t="s">
        <v>2098</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2" t="s">
        <v>4019</v>
      </c>
      <c r="CE74" s="502"/>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3" t="s">
        <v>4031</v>
      </c>
      <c r="B75" s="504" t="s">
        <v>4032</v>
      </c>
      <c r="C75" s="505" t="s">
        <v>1286</v>
      </c>
      <c r="D75" s="506" t="s">
        <v>1286</v>
      </c>
      <c r="E75" s="507" t="s">
        <v>1286</v>
      </c>
      <c r="F75" s="508" t="s">
        <v>4033</v>
      </c>
      <c r="G75" s="504" t="s">
        <v>4034</v>
      </c>
      <c r="H75" s="509" t="s">
        <v>4035</v>
      </c>
      <c r="I75" s="510" t="s">
        <v>4036</v>
      </c>
      <c r="J75" s="509" t="s">
        <v>4037</v>
      </c>
      <c r="K75" s="509" t="s">
        <v>2524</v>
      </c>
      <c r="L75" s="509" t="s">
        <v>2504</v>
      </c>
      <c r="M75" s="511" t="s">
        <v>4038</v>
      </c>
      <c r="N75" s="510" t="s">
        <v>4039</v>
      </c>
      <c r="O75" s="511" t="s">
        <v>260</v>
      </c>
      <c r="P75" s="512" t="s">
        <v>4040</v>
      </c>
      <c r="Q75" s="512" t="s">
        <v>4041</v>
      </c>
      <c r="R75" s="512" t="s">
        <v>1605</v>
      </c>
      <c r="S75" s="512" t="s">
        <v>3085</v>
      </c>
      <c r="T75" s="512" t="s">
        <v>108</v>
      </c>
      <c r="U75" s="512" t="s">
        <v>4042</v>
      </c>
      <c r="V75" s="511" t="s">
        <v>4043</v>
      </c>
      <c r="W75" s="513"/>
      <c r="X75" s="509" t="s">
        <v>2390</v>
      </c>
      <c r="Y75" s="511" t="s">
        <v>4044</v>
      </c>
      <c r="Z75" s="510" t="s">
        <v>401</v>
      </c>
      <c r="AA75" s="510" t="s">
        <v>521</v>
      </c>
      <c r="AB75" s="509" t="s">
        <v>1070</v>
      </c>
      <c r="AC75" s="510" t="s">
        <v>4045</v>
      </c>
      <c r="AD75" s="511"/>
      <c r="AE75" s="511" t="s">
        <v>4046</v>
      </c>
      <c r="AF75" s="251" t="s">
        <v>4047</v>
      </c>
      <c r="AG75" s="509" t="s">
        <v>1642</v>
      </c>
      <c r="AH75" s="512" t="s">
        <v>4048</v>
      </c>
      <c r="AI75" s="87" t="s">
        <v>2536</v>
      </c>
      <c r="AJ75" s="512" t="s">
        <v>4049</v>
      </c>
      <c r="AK75" s="513"/>
      <c r="AL75" s="509" t="s">
        <v>3081</v>
      </c>
      <c r="AM75" s="509" t="s">
        <v>1376</v>
      </c>
      <c r="AN75" s="511" t="s">
        <v>4050</v>
      </c>
      <c r="AO75" s="512" t="s">
        <v>130</v>
      </c>
      <c r="AP75" s="512" t="s">
        <v>4051</v>
      </c>
      <c r="AQ75" s="512" t="s">
        <v>2246</v>
      </c>
      <c r="AR75" s="509" t="s">
        <v>4052</v>
      </c>
      <c r="AS75" s="512" t="s">
        <v>4053</v>
      </c>
      <c r="AT75" s="512" t="s">
        <v>2283</v>
      </c>
      <c r="AU75" s="251" t="s">
        <v>1970</v>
      </c>
      <c r="AV75" s="509" t="s">
        <v>3370</v>
      </c>
      <c r="AW75" s="512" t="s">
        <v>570</v>
      </c>
      <c r="AX75" s="512" t="s">
        <v>814</v>
      </c>
      <c r="AY75" s="512" t="s">
        <v>4054</v>
      </c>
      <c r="AZ75" s="514"/>
      <c r="BA75" s="509" t="s">
        <v>4055</v>
      </c>
      <c r="BB75" s="251" t="s">
        <v>309</v>
      </c>
      <c r="BC75" s="509" t="s">
        <v>509</v>
      </c>
      <c r="BD75" s="515" t="s">
        <v>259</v>
      </c>
      <c r="BE75" s="509" t="s">
        <v>4056</v>
      </c>
      <c r="BF75" s="509" t="s">
        <v>4057</v>
      </c>
      <c r="BG75" s="509" t="s">
        <v>4058</v>
      </c>
      <c r="BH75" s="509" t="s">
        <v>1904</v>
      </c>
      <c r="BI75" s="511" t="s">
        <v>4059</v>
      </c>
      <c r="BJ75" s="169"/>
      <c r="BK75" s="510" t="s">
        <v>1929</v>
      </c>
      <c r="BL75" s="516"/>
      <c r="BM75" s="516"/>
      <c r="BN75" s="516"/>
      <c r="BO75" s="516"/>
      <c r="BP75" s="516"/>
      <c r="BQ75" s="516"/>
      <c r="BR75" s="251" t="s">
        <v>4060</v>
      </c>
      <c r="BS75" s="509" t="s">
        <v>4061</v>
      </c>
      <c r="BT75" s="251" t="s">
        <v>4062</v>
      </c>
      <c r="BU75" s="509" t="s">
        <v>4058</v>
      </c>
      <c r="BV75" s="509" t="s">
        <v>3473</v>
      </c>
      <c r="BW75" s="509" t="s">
        <v>4063</v>
      </c>
      <c r="BX75" s="517" t="s">
        <v>4064</v>
      </c>
      <c r="BY75" s="516"/>
      <c r="BZ75" s="512" t="s">
        <v>4065</v>
      </c>
      <c r="CA75" s="516"/>
      <c r="CB75" s="516"/>
      <c r="CC75" s="516"/>
      <c r="CD75" s="516"/>
      <c r="CE75" s="516"/>
      <c r="CF75" s="510" t="s">
        <v>4066</v>
      </c>
      <c r="CG75" s="509" t="s">
        <v>880</v>
      </c>
      <c r="CH75" s="512" t="s">
        <v>4067</v>
      </c>
      <c r="CI75" s="509" t="s">
        <v>4068</v>
      </c>
      <c r="CJ75" s="510" t="s">
        <v>4069</v>
      </c>
      <c r="CK75" s="509" t="s">
        <v>4070</v>
      </c>
      <c r="CL75" s="509" t="s">
        <v>4071</v>
      </c>
      <c r="CM75" s="512" t="s">
        <v>3910</v>
      </c>
      <c r="CN75" s="511"/>
      <c r="CO75" s="512" t="s">
        <v>4072</v>
      </c>
      <c r="CP75" s="512" t="s">
        <v>4073</v>
      </c>
      <c r="CQ75" s="516"/>
      <c r="CR75" s="516"/>
      <c r="CS75" s="518"/>
      <c r="CT75" s="511" t="s">
        <v>3849</v>
      </c>
      <c r="CU75" s="510" t="s">
        <v>4074</v>
      </c>
      <c r="CV75" s="512" t="s">
        <v>4075</v>
      </c>
      <c r="CW75" s="510" t="s">
        <v>4076</v>
      </c>
      <c r="CX75" s="512" t="s">
        <v>4077</v>
      </c>
      <c r="CY75" s="509" t="s">
        <v>4078</v>
      </c>
      <c r="CZ75" s="519" t="s">
        <v>4079</v>
      </c>
      <c r="DA75" s="251" t="s">
        <v>4080</v>
      </c>
      <c r="DB75" s="516"/>
      <c r="DC75" s="516"/>
      <c r="DD75" s="516"/>
      <c r="DE75" s="516"/>
      <c r="DF75" s="516"/>
      <c r="DG75" s="509" t="s">
        <v>3773</v>
      </c>
      <c r="DH75" s="516"/>
      <c r="DI75" s="509" t="s">
        <v>4081</v>
      </c>
      <c r="DJ75" s="509"/>
      <c r="DK75" s="510" t="s">
        <v>4082</v>
      </c>
      <c r="DL75" s="509" t="s">
        <v>4083</v>
      </c>
      <c r="DM75" s="509" t="s">
        <v>1644</v>
      </c>
      <c r="DN75" s="509" t="s">
        <v>1484</v>
      </c>
      <c r="DO75" s="509" t="s">
        <v>4084</v>
      </c>
      <c r="DP75" s="509" t="s">
        <v>4085</v>
      </c>
      <c r="DQ75" s="512" t="s">
        <v>4086</v>
      </c>
      <c r="DR75" s="511" t="s">
        <v>4087</v>
      </c>
      <c r="DS75" s="509" t="s">
        <v>758</v>
      </c>
      <c r="DT75" s="520"/>
      <c r="DU75" s="510" t="s">
        <v>1858</v>
      </c>
      <c r="DV75" s="516"/>
      <c r="DW75" s="510" t="s">
        <v>2391</v>
      </c>
      <c r="DX75" s="509" t="s">
        <v>4088</v>
      </c>
      <c r="DY75" s="520"/>
      <c r="DZ75" s="509" t="s">
        <v>1010</v>
      </c>
      <c r="EA75" s="520"/>
      <c r="EB75" s="86" t="s">
        <v>4089</v>
      </c>
    </row>
    <row r="76" ht="15.75" customHeight="1">
      <c r="A76" s="521" t="s">
        <v>4090</v>
      </c>
      <c r="B76" s="99" t="s">
        <v>4091</v>
      </c>
      <c r="C76" s="100" t="s">
        <v>1286</v>
      </c>
      <c r="D76" s="101" t="s">
        <v>1286</v>
      </c>
      <c r="E76" s="102" t="s">
        <v>1286</v>
      </c>
      <c r="F76" s="103" t="s">
        <v>221</v>
      </c>
      <c r="G76" s="99" t="s">
        <v>1776</v>
      </c>
      <c r="H76" s="522"/>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1387</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1313</v>
      </c>
      <c r="BF76" s="258"/>
      <c r="BG76" s="258"/>
      <c r="BH76" s="417"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3" t="s">
        <v>4125</v>
      </c>
      <c r="B77" s="483" t="s">
        <v>4126</v>
      </c>
      <c r="C77" s="484" t="s">
        <v>1286</v>
      </c>
      <c r="D77" s="485" t="s">
        <v>1046</v>
      </c>
      <c r="E77" s="486" t="s">
        <v>1046</v>
      </c>
      <c r="F77" s="487" t="s">
        <v>538</v>
      </c>
      <c r="G77" s="483" t="s">
        <v>1284</v>
      </c>
      <c r="H77" s="427"/>
      <c r="I77" s="427"/>
      <c r="J77" s="427"/>
      <c r="K77" s="523" t="s">
        <v>1817</v>
      </c>
      <c r="L77" s="402"/>
      <c r="M77" s="427"/>
      <c r="N77" s="524"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5" t="s">
        <v>2755</v>
      </c>
      <c r="AC77" s="427"/>
      <c r="AD77" s="427"/>
      <c r="AE77" s="524" t="s">
        <v>737</v>
      </c>
      <c r="AF77" s="525" t="s">
        <v>738</v>
      </c>
      <c r="AG77" s="427"/>
      <c r="AH77" s="427"/>
      <c r="AI77" s="427"/>
      <c r="AJ77" s="427"/>
      <c r="AK77" s="110"/>
      <c r="AL77" s="427"/>
      <c r="AM77" s="427"/>
      <c r="AN77" s="427"/>
      <c r="AO77" s="427"/>
      <c r="AP77" s="427"/>
      <c r="AQ77" s="427"/>
      <c r="AR77" s="427"/>
      <c r="AS77" s="427"/>
      <c r="AT77" s="402" t="s">
        <v>2094</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4129</v>
      </c>
      <c r="B78" s="99" t="s">
        <v>4130</v>
      </c>
      <c r="C78" s="100" t="s">
        <v>1286</v>
      </c>
      <c r="D78" s="101" t="s">
        <v>1286</v>
      </c>
      <c r="E78" s="102" t="s">
        <v>1286</v>
      </c>
      <c r="F78" s="103" t="s">
        <v>539</v>
      </c>
      <c r="G78" s="99" t="s">
        <v>2572</v>
      </c>
      <c r="H78" s="270"/>
      <c r="I78" s="178" t="s">
        <v>2522</v>
      </c>
      <c r="J78" s="178" t="s">
        <v>727</v>
      </c>
      <c r="K78" s="178" t="s">
        <v>1981</v>
      </c>
      <c r="L78" s="530" t="s">
        <v>4131</v>
      </c>
      <c r="M78" s="270"/>
      <c r="N78" s="178" t="s">
        <v>4132</v>
      </c>
      <c r="O78" s="178" t="s">
        <v>4133</v>
      </c>
      <c r="P78" s="178" t="s">
        <v>2344</v>
      </c>
      <c r="Q78" s="270"/>
      <c r="R78" s="270"/>
      <c r="S78" s="270"/>
      <c r="T78" s="270"/>
      <c r="U78" s="270"/>
      <c r="V78" s="270"/>
      <c r="W78" s="170"/>
      <c r="X78" s="183" t="s">
        <v>4134</v>
      </c>
      <c r="Y78" s="183" t="s">
        <v>2458</v>
      </c>
      <c r="Z78" s="183" t="s">
        <v>4135</v>
      </c>
      <c r="AA78" s="183" t="s">
        <v>1348</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2187</v>
      </c>
      <c r="BS78" s="199" t="s">
        <v>4137</v>
      </c>
      <c r="BT78" s="199" t="s">
        <v>4138</v>
      </c>
      <c r="BU78" s="199" t="s">
        <v>4139</v>
      </c>
      <c r="BV78" s="199" t="s">
        <v>3165</v>
      </c>
      <c r="BW78" s="259"/>
      <c r="BX78" s="259"/>
      <c r="BY78" s="199" t="s">
        <v>4140</v>
      </c>
      <c r="BZ78" s="259"/>
      <c r="CA78" s="259"/>
      <c r="CB78" s="259"/>
      <c r="CC78" s="259"/>
      <c r="CD78" s="259"/>
      <c r="CE78" s="259"/>
      <c r="CF78" s="243" t="s">
        <v>2414</v>
      </c>
      <c r="CG78" s="142" t="s">
        <v>1381</v>
      </c>
      <c r="CH78" s="261"/>
      <c r="CI78" s="261"/>
      <c r="CJ78" s="261"/>
      <c r="CK78" s="261"/>
      <c r="CL78" s="531"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2" t="s">
        <v>4143</v>
      </c>
      <c r="B79" s="79" t="s">
        <v>4130</v>
      </c>
      <c r="C79" s="80" t="s">
        <v>1286</v>
      </c>
      <c r="D79" s="81" t="s">
        <v>1286</v>
      </c>
      <c r="E79" s="82" t="s">
        <v>1286</v>
      </c>
      <c r="F79" s="83" t="s">
        <v>718</v>
      </c>
      <c r="G79" s="79" t="s">
        <v>1619</v>
      </c>
      <c r="H79" s="213"/>
      <c r="I79" s="169" t="s">
        <v>4144</v>
      </c>
      <c r="J79" s="169" t="s">
        <v>1343</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1346</v>
      </c>
      <c r="AA79" s="169" t="s">
        <v>4150</v>
      </c>
      <c r="AB79" s="169" t="s">
        <v>1042</v>
      </c>
      <c r="AC79" s="169" t="s">
        <v>4151</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2096</v>
      </c>
      <c r="CI79" s="230" t="s">
        <v>4162</v>
      </c>
      <c r="CJ79" s="213"/>
      <c r="CK79" s="169" t="s">
        <v>2120</v>
      </c>
      <c r="CL79" s="169" t="s">
        <v>4163</v>
      </c>
      <c r="CM79" s="169" t="s">
        <v>325</v>
      </c>
      <c r="CN79" s="213"/>
      <c r="CO79" s="213"/>
      <c r="CP79" s="213"/>
      <c r="CQ79" s="213"/>
      <c r="CR79" s="213"/>
      <c r="CS79" s="175"/>
      <c r="CT79" s="230" t="s">
        <v>4164</v>
      </c>
      <c r="CU79" s="213"/>
      <c r="CV79" s="169" t="s">
        <v>1878</v>
      </c>
      <c r="CW79" s="169" t="s">
        <v>1357</v>
      </c>
      <c r="CX79" s="230" t="s">
        <v>1232</v>
      </c>
      <c r="CY79" s="230" t="s">
        <v>3308</v>
      </c>
      <c r="CZ79" s="87" t="s">
        <v>4165</v>
      </c>
      <c r="DA79" s="230" t="s">
        <v>1280</v>
      </c>
      <c r="DB79" s="213"/>
      <c r="DC79" s="213"/>
      <c r="DD79" s="213"/>
      <c r="DE79" s="213"/>
      <c r="DF79" s="213"/>
      <c r="DG79" s="230" t="s">
        <v>1365</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3" t="s">
        <v>4169</v>
      </c>
      <c r="B80" s="99" t="s">
        <v>4170</v>
      </c>
      <c r="C80" s="100" t="s">
        <v>1286</v>
      </c>
      <c r="D80" s="101" t="s">
        <v>1286</v>
      </c>
      <c r="E80" s="102" t="s">
        <v>1046</v>
      </c>
      <c r="F80" s="103" t="s">
        <v>889</v>
      </c>
      <c r="G80" s="99" t="s">
        <v>4171</v>
      </c>
      <c r="H80" s="270"/>
      <c r="I80" s="233" t="s">
        <v>3918</v>
      </c>
      <c r="J80" s="416" t="s">
        <v>4172</v>
      </c>
      <c r="K80" s="177" t="s">
        <v>1414</v>
      </c>
      <c r="L80" s="233" t="s">
        <v>4173</v>
      </c>
      <c r="M80" s="233" t="s">
        <v>4174</v>
      </c>
      <c r="N80" s="233" t="s">
        <v>4175</v>
      </c>
      <c r="O80" s="233" t="s">
        <v>1747</v>
      </c>
      <c r="P80" s="178" t="s">
        <v>4176</v>
      </c>
      <c r="Q80" s="270"/>
      <c r="R80" s="270"/>
      <c r="S80" s="270"/>
      <c r="T80" s="270"/>
      <c r="U80" s="270"/>
      <c r="V80" s="270"/>
      <c r="W80" s="170"/>
      <c r="X80" s="534" t="s">
        <v>2363</v>
      </c>
      <c r="Y80" s="271"/>
      <c r="Z80" s="111" t="s">
        <v>2462</v>
      </c>
      <c r="AA80" s="237" t="s">
        <v>3327</v>
      </c>
      <c r="AB80" s="237" t="s">
        <v>2008</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3784</v>
      </c>
      <c r="BF80" s="258"/>
      <c r="BG80" s="258"/>
      <c r="BH80" s="129" t="s">
        <v>1333</v>
      </c>
      <c r="BI80" s="220" t="s">
        <v>4179</v>
      </c>
      <c r="BJ80" s="194"/>
      <c r="BK80" s="220" t="s">
        <v>1929</v>
      </c>
      <c r="BL80" s="258"/>
      <c r="BM80" s="258"/>
      <c r="BN80" s="258"/>
      <c r="BO80" s="258"/>
      <c r="BP80" s="258"/>
      <c r="BQ80" s="221" t="s">
        <v>4180</v>
      </c>
      <c r="BR80" s="221" t="s">
        <v>4181</v>
      </c>
      <c r="BS80" s="418" t="s">
        <v>3621</v>
      </c>
      <c r="BT80" s="418" t="s">
        <v>4182</v>
      </c>
      <c r="BU80" s="221" t="s">
        <v>726</v>
      </c>
      <c r="BV80" s="535" t="s">
        <v>4121</v>
      </c>
      <c r="BW80" s="259"/>
      <c r="BX80" s="418"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6"/>
      <c r="DR80" s="276"/>
      <c r="DS80" s="263"/>
      <c r="DT80" s="263"/>
      <c r="DU80" s="263"/>
      <c r="DV80" s="263"/>
      <c r="DW80" s="263"/>
      <c r="DX80" s="263"/>
      <c r="DY80" s="263"/>
      <c r="DZ80" s="263"/>
      <c r="EA80" s="263"/>
      <c r="EB80" s="337"/>
    </row>
    <row r="81" ht="15.75" customHeight="1">
      <c r="A81" s="403" t="s">
        <v>4190</v>
      </c>
      <c r="B81" s="79" t="s">
        <v>4191</v>
      </c>
      <c r="C81" s="80" t="s">
        <v>1286</v>
      </c>
      <c r="D81" s="81" t="s">
        <v>1286</v>
      </c>
      <c r="E81" s="82" t="s">
        <v>1286</v>
      </c>
      <c r="F81" s="83" t="s">
        <v>2572</v>
      </c>
      <c r="G81" s="79" t="s">
        <v>3123</v>
      </c>
      <c r="H81" s="266"/>
      <c r="I81" s="231" t="s">
        <v>4192</v>
      </c>
      <c r="J81" s="230" t="s">
        <v>2719</v>
      </c>
      <c r="K81" s="230"/>
      <c r="L81" s="86" t="s">
        <v>1982</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2098</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2069</v>
      </c>
      <c r="DV81" s="213"/>
      <c r="DW81" s="230"/>
      <c r="DX81" s="230"/>
      <c r="DY81" s="230" t="s">
        <v>279</v>
      </c>
      <c r="DZ81" s="213"/>
      <c r="EA81" s="213"/>
      <c r="EB81" s="252"/>
    </row>
    <row r="82" ht="15.75" customHeight="1">
      <c r="A82" s="176" t="s">
        <v>4205</v>
      </c>
      <c r="B82" s="99" t="s">
        <v>4206</v>
      </c>
      <c r="C82" s="100" t="s">
        <v>1286</v>
      </c>
      <c r="D82" s="101" t="s">
        <v>1286</v>
      </c>
      <c r="E82" s="102" t="s">
        <v>1286</v>
      </c>
      <c r="F82" s="103" t="s">
        <v>1285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7"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3095</v>
      </c>
      <c r="BC82" s="194" t="s">
        <v>1361</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1393</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8" t="s">
        <v>4224</v>
      </c>
      <c r="B83" s="79" t="s">
        <v>4225</v>
      </c>
      <c r="C83" s="80" t="s">
        <v>1286</v>
      </c>
      <c r="D83" s="81" t="s">
        <v>1286</v>
      </c>
      <c r="E83" s="82" t="s">
        <v>1286</v>
      </c>
      <c r="F83" s="83" t="s">
        <v>435</v>
      </c>
      <c r="G83" s="79" t="s">
        <v>2521</v>
      </c>
      <c r="H83" s="213"/>
      <c r="I83" s="172" t="s">
        <v>1979</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39"/>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0" t="s">
        <v>4232</v>
      </c>
      <c r="DA83" s="213"/>
      <c r="DB83" s="213"/>
      <c r="DC83" s="213"/>
      <c r="DD83" s="213"/>
      <c r="DE83" s="213"/>
      <c r="DF83" s="213"/>
      <c r="DG83" s="213"/>
      <c r="DH83" s="213"/>
      <c r="DI83" s="213"/>
      <c r="DJ83" s="213"/>
      <c r="DK83" s="213"/>
      <c r="DL83" s="213"/>
      <c r="DM83" s="213"/>
      <c r="DN83" s="213"/>
      <c r="DO83" s="213"/>
      <c r="DP83" s="169" t="s">
        <v>1979</v>
      </c>
      <c r="DQ83" s="169" t="s">
        <v>3941</v>
      </c>
      <c r="DR83" s="213"/>
      <c r="DS83" s="213"/>
      <c r="DT83" s="213"/>
      <c r="DU83" s="213"/>
      <c r="DV83" s="213"/>
      <c r="DW83" s="213"/>
      <c r="DX83" s="213"/>
      <c r="DY83" s="213"/>
      <c r="DZ83" s="213"/>
      <c r="EA83" s="213"/>
      <c r="EB83" s="252"/>
    </row>
    <row r="84" ht="15.75" customHeight="1">
      <c r="A84" s="176" t="s">
        <v>4233</v>
      </c>
      <c r="B84" s="99" t="s">
        <v>4234</v>
      </c>
      <c r="C84" s="100" t="s">
        <v>1286</v>
      </c>
      <c r="D84" s="101" t="s">
        <v>1286</v>
      </c>
      <c r="E84" s="102" t="s">
        <v>1286</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2201</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09"/>
      <c r="BY84" s="409"/>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1"/>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1286</v>
      </c>
      <c r="D85" s="81" t="s">
        <v>1286</v>
      </c>
      <c r="E85" s="82" t="s">
        <v>1286</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2110</v>
      </c>
      <c r="V85" s="230" t="s">
        <v>4259</v>
      </c>
      <c r="W85" s="170"/>
      <c r="X85" s="230" t="s">
        <v>4260</v>
      </c>
      <c r="Y85" s="174" t="s">
        <v>2618</v>
      </c>
      <c r="Z85" s="230" t="s">
        <v>2058</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2097</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2" t="s">
        <v>4272</v>
      </c>
      <c r="B86" s="99" t="s">
        <v>4273</v>
      </c>
      <c r="C86" s="100" t="s">
        <v>1286</v>
      </c>
      <c r="D86" s="101" t="s">
        <v>1286</v>
      </c>
      <c r="E86" s="102" t="s">
        <v>1286</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1304</v>
      </c>
      <c r="V86" s="270"/>
      <c r="W86" s="170"/>
      <c r="X86" s="183" t="s">
        <v>2063</v>
      </c>
      <c r="Y86" s="183" t="s">
        <v>1431</v>
      </c>
      <c r="Z86" s="183" t="s">
        <v>4280</v>
      </c>
      <c r="AA86" s="183" t="s">
        <v>2492</v>
      </c>
      <c r="AB86" s="543"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1361</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2043</v>
      </c>
      <c r="CC86" s="259"/>
      <c r="CD86" s="259"/>
      <c r="CE86" s="259"/>
      <c r="CF86" s="243" t="s">
        <v>4295</v>
      </c>
      <c r="CG86" s="243" t="s">
        <v>4296</v>
      </c>
      <c r="CH86" s="243" t="s">
        <v>1076</v>
      </c>
      <c r="CI86" s="243"/>
      <c r="CJ86" s="243" t="s">
        <v>4297</v>
      </c>
      <c r="CK86" s="243" t="s">
        <v>4026</v>
      </c>
      <c r="CL86" s="544"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1286</v>
      </c>
      <c r="D87" s="81" t="s">
        <v>1286</v>
      </c>
      <c r="E87" s="82" t="s">
        <v>1286</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2038</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2177</v>
      </c>
      <c r="CA87" s="213"/>
      <c r="CB87" s="213"/>
      <c r="CC87" s="213"/>
      <c r="CD87" s="213"/>
      <c r="CE87" s="213"/>
      <c r="CF87" s="169" t="s">
        <v>4327</v>
      </c>
      <c r="CG87" s="87" t="s">
        <v>4328</v>
      </c>
      <c r="CH87" s="87" t="s">
        <v>4248</v>
      </c>
      <c r="CI87" s="87" t="s">
        <v>4329</v>
      </c>
      <c r="CJ87" s="169" t="s">
        <v>1733</v>
      </c>
      <c r="CK87" s="169" t="s">
        <v>4330</v>
      </c>
      <c r="CL87" s="169" t="s">
        <v>4331</v>
      </c>
      <c r="CM87" s="87" t="s">
        <v>2159</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1324</v>
      </c>
      <c r="DQ87" s="87" t="s">
        <v>4335</v>
      </c>
      <c r="DR87" s="213"/>
      <c r="DS87" s="213"/>
      <c r="DT87" s="213"/>
      <c r="DU87" s="213"/>
      <c r="DV87" s="213"/>
      <c r="DW87" s="213"/>
      <c r="DX87" s="213"/>
      <c r="DY87" s="213"/>
      <c r="DZ87" s="213"/>
      <c r="EA87" s="213"/>
      <c r="EB87" s="497"/>
    </row>
    <row r="88" ht="15.75" customHeight="1">
      <c r="A88" s="176" t="s">
        <v>4336</v>
      </c>
      <c r="B88" s="99" t="s">
        <v>4337</v>
      </c>
      <c r="C88" s="100" t="s">
        <v>1286</v>
      </c>
      <c r="D88" s="101" t="s">
        <v>1046</v>
      </c>
      <c r="E88" s="102" t="s">
        <v>1286</v>
      </c>
      <c r="F88" s="103" t="s">
        <v>4338</v>
      </c>
      <c r="G88" s="99" t="s">
        <v>2404</v>
      </c>
      <c r="H88" s="233" t="s">
        <v>856</v>
      </c>
      <c r="I88" s="177" t="s">
        <v>3633</v>
      </c>
      <c r="J88" s="177" t="s">
        <v>2615</v>
      </c>
      <c r="K88" s="177" t="s">
        <v>3772</v>
      </c>
      <c r="L88" s="177" t="s">
        <v>2535</v>
      </c>
      <c r="M88" s="177" t="s">
        <v>4339</v>
      </c>
      <c r="N88" s="177" t="s">
        <v>4340</v>
      </c>
      <c r="O88" s="177" t="s">
        <v>2015</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2147</v>
      </c>
      <c r="AD88" s="271"/>
      <c r="AE88" s="111" t="s">
        <v>2856</v>
      </c>
      <c r="AF88" s="111" t="s">
        <v>4241</v>
      </c>
      <c r="AG88" s="271"/>
      <c r="AH88" s="237" t="s">
        <v>2202</v>
      </c>
      <c r="AI88" s="237" t="s">
        <v>820</v>
      </c>
      <c r="AJ88" s="271"/>
      <c r="AK88" s="170"/>
      <c r="AL88" s="239" t="s">
        <v>4347</v>
      </c>
      <c r="AM88" s="239" t="s">
        <v>4348</v>
      </c>
      <c r="AN88" s="257"/>
      <c r="AO88" s="239" t="s">
        <v>4349</v>
      </c>
      <c r="AP88" s="257"/>
      <c r="AQ88" s="257"/>
      <c r="AR88" s="257"/>
      <c r="AS88" s="239" t="s">
        <v>4350</v>
      </c>
      <c r="AT88" s="186" t="s">
        <v>4351</v>
      </c>
      <c r="AU88" s="186" t="s">
        <v>2388</v>
      </c>
      <c r="AV88" s="186" t="s">
        <v>1996</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168" t="s">
        <v>4370</v>
      </c>
      <c r="B89" s="79" t="s">
        <v>4371</v>
      </c>
      <c r="C89" s="80" t="s">
        <v>1286</v>
      </c>
      <c r="D89" s="81" t="s">
        <v>1286</v>
      </c>
      <c r="E89" s="82" t="s">
        <v>1286</v>
      </c>
      <c r="F89" s="83" t="s">
        <v>1286</v>
      </c>
      <c r="G89" s="79" t="s">
        <v>4171</v>
      </c>
      <c r="H89" s="213"/>
      <c r="I89" s="169" t="s">
        <v>1930</v>
      </c>
      <c r="J89" s="169" t="s">
        <v>4372</v>
      </c>
      <c r="K89" s="169" t="s">
        <v>1178</v>
      </c>
      <c r="L89" s="169" t="s">
        <v>4373</v>
      </c>
      <c r="M89" s="213"/>
      <c r="N89" s="169" t="s">
        <v>4374</v>
      </c>
      <c r="O89" s="169" t="s">
        <v>4353</v>
      </c>
      <c r="P89" s="169" t="s">
        <v>349</v>
      </c>
      <c r="Q89" s="213"/>
      <c r="R89" s="213"/>
      <c r="S89" s="213"/>
      <c r="T89" s="213"/>
      <c r="U89" s="213"/>
      <c r="V89" s="213"/>
      <c r="W89" s="170"/>
      <c r="X89" s="169" t="s">
        <v>3105</v>
      </c>
      <c r="Y89" s="169" t="s">
        <v>1515</v>
      </c>
      <c r="Z89" s="169" t="s">
        <v>1994</v>
      </c>
      <c r="AA89" s="169" t="s">
        <v>4375</v>
      </c>
      <c r="AB89" s="169" t="s">
        <v>4376</v>
      </c>
      <c r="AC89" s="169" t="s">
        <v>4377</v>
      </c>
      <c r="AD89" s="213"/>
      <c r="AE89" s="169" t="s">
        <v>2155</v>
      </c>
      <c r="AF89" s="169" t="s">
        <v>4378</v>
      </c>
      <c r="AG89" s="213"/>
      <c r="AH89" s="213"/>
      <c r="AI89" s="213"/>
      <c r="AJ89" s="213"/>
      <c r="AK89" s="170"/>
      <c r="AL89" s="213"/>
      <c r="AM89" s="213"/>
      <c r="AN89" s="213"/>
      <c r="AO89" s="213"/>
      <c r="AP89" s="213"/>
      <c r="AQ89" s="213"/>
      <c r="AR89" s="213"/>
      <c r="AS89" s="213"/>
      <c r="AT89" s="169" t="s">
        <v>3496</v>
      </c>
      <c r="AU89" s="169" t="s">
        <v>3959</v>
      </c>
      <c r="AV89" s="213"/>
      <c r="AW89" s="213"/>
      <c r="AX89" s="213"/>
      <c r="AY89" s="213"/>
      <c r="AZ89" s="213"/>
      <c r="BA89" s="169" t="s">
        <v>2561</v>
      </c>
      <c r="BB89" s="169" t="s">
        <v>4379</v>
      </c>
      <c r="BC89" s="213"/>
      <c r="BD89" s="169" t="s">
        <v>4317</v>
      </c>
      <c r="BE89" s="169" t="s">
        <v>4380</v>
      </c>
      <c r="BF89" s="213"/>
      <c r="BG89" s="213"/>
      <c r="BH89" s="169" t="s">
        <v>2621</v>
      </c>
      <c r="BI89" s="169" t="s">
        <v>4381</v>
      </c>
      <c r="BJ89" s="213"/>
      <c r="BK89" s="169" t="s">
        <v>4382</v>
      </c>
      <c r="BL89" s="213"/>
      <c r="BM89" s="213"/>
      <c r="BN89" s="213"/>
      <c r="BO89" s="213"/>
      <c r="BP89" s="213"/>
      <c r="BQ89" s="169" t="s">
        <v>4383</v>
      </c>
      <c r="BR89" s="169" t="s">
        <v>3671</v>
      </c>
      <c r="BS89" s="169" t="s">
        <v>1293</v>
      </c>
      <c r="BT89" s="169" t="s">
        <v>4384</v>
      </c>
      <c r="BU89" s="169" t="s">
        <v>4385</v>
      </c>
      <c r="BV89" s="169" t="s">
        <v>4386</v>
      </c>
      <c r="BW89" s="213"/>
      <c r="BX89" s="169" t="s">
        <v>4387</v>
      </c>
      <c r="BY89" s="213"/>
      <c r="BZ89" s="213"/>
      <c r="CA89" s="213"/>
      <c r="CB89" s="213"/>
      <c r="CC89" s="213"/>
      <c r="CD89" s="213"/>
      <c r="CE89" s="213"/>
      <c r="CF89" s="169" t="s">
        <v>4388</v>
      </c>
      <c r="CG89" s="169" t="s">
        <v>1243</v>
      </c>
      <c r="CH89" s="169" t="s">
        <v>591</v>
      </c>
      <c r="CI89" s="169" t="s">
        <v>4389</v>
      </c>
      <c r="CJ89" s="213"/>
      <c r="CK89" s="169" t="s">
        <v>2857</v>
      </c>
      <c r="CL89" s="169" t="s">
        <v>1008</v>
      </c>
      <c r="CM89" s="169" t="s">
        <v>4390</v>
      </c>
      <c r="CN89" s="213"/>
      <c r="CO89" s="213"/>
      <c r="CP89" s="213"/>
      <c r="CQ89" s="213"/>
      <c r="CR89" s="213"/>
      <c r="CS89" s="175"/>
      <c r="CT89" s="169" t="s">
        <v>4391</v>
      </c>
      <c r="CU89" s="213"/>
      <c r="CV89" s="169" t="s">
        <v>4392</v>
      </c>
      <c r="CW89" s="169" t="s">
        <v>566</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1286</v>
      </c>
      <c r="D90" s="101" t="s">
        <v>1286</v>
      </c>
      <c r="E90" s="102" t="s">
        <v>1286</v>
      </c>
      <c r="F90" s="103" t="s">
        <v>889</v>
      </c>
      <c r="G90" s="99" t="s">
        <v>1047</v>
      </c>
      <c r="H90" s="233" t="s">
        <v>1674</v>
      </c>
      <c r="I90" s="178" t="s">
        <v>4398</v>
      </c>
      <c r="J90" s="233" t="s">
        <v>3282</v>
      </c>
      <c r="K90" s="233" t="s">
        <v>554</v>
      </c>
      <c r="L90" s="233" t="s">
        <v>4399</v>
      </c>
      <c r="M90" s="270"/>
      <c r="N90" s="233" t="s">
        <v>1815</v>
      </c>
      <c r="O90" s="233" t="s">
        <v>3847</v>
      </c>
      <c r="P90" s="178" t="s">
        <v>4400</v>
      </c>
      <c r="Q90" s="233" t="s">
        <v>4401</v>
      </c>
      <c r="R90" s="270"/>
      <c r="S90" s="178" t="s">
        <v>4402</v>
      </c>
      <c r="T90" s="270"/>
      <c r="U90" s="270"/>
      <c r="V90" s="233" t="s">
        <v>4403</v>
      </c>
      <c r="W90" s="170"/>
      <c r="X90" s="237" t="s">
        <v>4404</v>
      </c>
      <c r="Y90" s="237" t="s">
        <v>4405</v>
      </c>
      <c r="Z90" s="183" t="s">
        <v>2577</v>
      </c>
      <c r="AA90" s="237" t="s">
        <v>4406</v>
      </c>
      <c r="AB90" s="237" t="s">
        <v>4407</v>
      </c>
      <c r="AC90" s="183" t="s">
        <v>3563</v>
      </c>
      <c r="AD90" s="237" t="s">
        <v>3034</v>
      </c>
      <c r="AE90" s="237" t="s">
        <v>2992</v>
      </c>
      <c r="AF90" s="183" t="s">
        <v>1654</v>
      </c>
      <c r="AG90" s="183" t="s">
        <v>541</v>
      </c>
      <c r="AH90" s="237"/>
      <c r="AI90" s="237" t="s">
        <v>112</v>
      </c>
      <c r="AJ90" s="237" t="s">
        <v>4408</v>
      </c>
      <c r="AK90" s="170"/>
      <c r="AL90" s="257"/>
      <c r="AM90" s="190" t="s">
        <v>281</v>
      </c>
      <c r="AN90" s="239" t="s">
        <v>4409</v>
      </c>
      <c r="AO90" s="239" t="s">
        <v>3356</v>
      </c>
      <c r="AP90" s="239" t="s">
        <v>4410</v>
      </c>
      <c r="AQ90" s="239"/>
      <c r="AR90" s="239" t="s">
        <v>1261</v>
      </c>
      <c r="AS90" s="239" t="s">
        <v>1717</v>
      </c>
      <c r="AT90" s="239" t="s">
        <v>4411</v>
      </c>
      <c r="AU90" s="239" t="s">
        <v>4412</v>
      </c>
      <c r="AV90" s="239" t="s">
        <v>4413</v>
      </c>
      <c r="AW90" s="257"/>
      <c r="AX90" s="239" t="s">
        <v>4414</v>
      </c>
      <c r="AY90" s="239" t="s">
        <v>4415</v>
      </c>
      <c r="AZ90" s="239"/>
      <c r="BA90" s="258"/>
      <c r="BB90" s="220" t="s">
        <v>1744</v>
      </c>
      <c r="BC90" s="220" t="s">
        <v>1361</v>
      </c>
      <c r="BD90" s="220" t="s">
        <v>3297</v>
      </c>
      <c r="BE90" s="220" t="s">
        <v>1392</v>
      </c>
      <c r="BF90" s="220" t="s">
        <v>4416</v>
      </c>
      <c r="BG90" s="258"/>
      <c r="BH90" s="220" t="s">
        <v>3478</v>
      </c>
      <c r="BI90" s="220" t="s">
        <v>4417</v>
      </c>
      <c r="BJ90" s="220"/>
      <c r="BK90" s="194" t="s">
        <v>226</v>
      </c>
      <c r="BL90" s="258"/>
      <c r="BM90" s="194" t="s">
        <v>3106</v>
      </c>
      <c r="BN90" s="194" t="s">
        <v>4418</v>
      </c>
      <c r="BO90" s="220" t="s">
        <v>4419</v>
      </c>
      <c r="BP90" s="220"/>
      <c r="BQ90" s="259"/>
      <c r="BR90" s="259"/>
      <c r="BS90" s="199" t="s">
        <v>4335</v>
      </c>
      <c r="BT90" s="221" t="s">
        <v>4420</v>
      </c>
      <c r="BU90" s="259"/>
      <c r="BV90" s="221" t="s">
        <v>2067</v>
      </c>
      <c r="BW90" s="259"/>
      <c r="BX90" s="221" t="s">
        <v>4421</v>
      </c>
      <c r="BY90" s="259"/>
      <c r="BZ90" s="199" t="s">
        <v>1703</v>
      </c>
      <c r="CA90" s="199" t="s">
        <v>4422</v>
      </c>
      <c r="CB90" s="221" t="s">
        <v>124</v>
      </c>
      <c r="CC90" s="259"/>
      <c r="CD90" s="134" t="s">
        <v>4423</v>
      </c>
      <c r="CE90" s="199"/>
      <c r="CF90" s="222" t="s">
        <v>4424</v>
      </c>
      <c r="CG90" s="222" t="s">
        <v>621</v>
      </c>
      <c r="CH90" s="261"/>
      <c r="CI90" s="261"/>
      <c r="CJ90" s="222" t="s">
        <v>2885</v>
      </c>
      <c r="CK90" s="261"/>
      <c r="CL90" s="243" t="s">
        <v>4275</v>
      </c>
      <c r="CM90" s="243" t="s">
        <v>4348</v>
      </c>
      <c r="CN90" s="261"/>
      <c r="CO90" s="243" t="s">
        <v>3544</v>
      </c>
      <c r="CP90" s="261"/>
      <c r="CQ90" s="261"/>
      <c r="CR90" s="142" t="s">
        <v>4425</v>
      </c>
      <c r="CS90" s="175"/>
      <c r="CT90" s="246" t="s">
        <v>2499</v>
      </c>
      <c r="CU90" s="246" t="s">
        <v>226</v>
      </c>
      <c r="CV90" s="246" t="s">
        <v>2514</v>
      </c>
      <c r="CW90" s="246" t="s">
        <v>348</v>
      </c>
      <c r="CX90" s="246" t="s">
        <v>4426</v>
      </c>
      <c r="CY90" s="262"/>
      <c r="CZ90" s="262"/>
      <c r="DA90" s="206" t="s">
        <v>4427</v>
      </c>
      <c r="DB90" s="153" t="s">
        <v>4428</v>
      </c>
      <c r="DC90" s="246" t="s">
        <v>547</v>
      </c>
      <c r="DD90" s="262"/>
      <c r="DE90" s="246" t="s">
        <v>4429</v>
      </c>
      <c r="DF90" s="246"/>
      <c r="DG90" s="263"/>
      <c r="DH90" s="249" t="s">
        <v>2805</v>
      </c>
      <c r="DI90" s="263"/>
      <c r="DJ90" s="265"/>
      <c r="DK90" s="249" t="s">
        <v>4010</v>
      </c>
      <c r="DL90" s="265" t="s">
        <v>4430</v>
      </c>
      <c r="DM90" s="207" t="s">
        <v>4271</v>
      </c>
      <c r="DN90" s="265" t="s">
        <v>1966</v>
      </c>
      <c r="DO90" s="265" t="s">
        <v>4431</v>
      </c>
      <c r="DP90" s="263"/>
      <c r="DQ90" s="263"/>
      <c r="DR90" s="249" t="s">
        <v>1089</v>
      </c>
      <c r="DS90" s="249" t="s">
        <v>2505</v>
      </c>
      <c r="DT90" s="265" t="s">
        <v>4432</v>
      </c>
      <c r="DU90" s="265" t="s">
        <v>4433</v>
      </c>
      <c r="DV90" s="249" t="s">
        <v>2552</v>
      </c>
      <c r="DW90" s="265" t="s">
        <v>1156</v>
      </c>
      <c r="DX90" s="249" t="s">
        <v>4434</v>
      </c>
      <c r="DY90" s="249" t="s">
        <v>1245</v>
      </c>
      <c r="DZ90" s="265" t="s">
        <v>4435</v>
      </c>
      <c r="EA90" s="265" t="s">
        <v>1703</v>
      </c>
      <c r="EB90" s="337" t="s">
        <v>4436</v>
      </c>
    </row>
    <row r="91">
      <c r="A91" s="545" t="s">
        <v>4437</v>
      </c>
      <c r="B91" s="79" t="s">
        <v>4438</v>
      </c>
      <c r="C91" s="80" t="s">
        <v>1046</v>
      </c>
      <c r="D91" s="81" t="s">
        <v>1286</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6"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4439</v>
      </c>
      <c r="B92" s="99" t="s">
        <v>4440</v>
      </c>
      <c r="C92" s="100" t="s">
        <v>1286</v>
      </c>
      <c r="D92" s="101" t="s">
        <v>1286</v>
      </c>
      <c r="E92" s="102" t="s">
        <v>1286</v>
      </c>
      <c r="F92" s="103" t="s">
        <v>1046</v>
      </c>
      <c r="G92" s="99" t="s">
        <v>4441</v>
      </c>
      <c r="H92" s="270"/>
      <c r="I92" s="178" t="s">
        <v>1745</v>
      </c>
      <c r="J92" s="177" t="s">
        <v>4442</v>
      </c>
      <c r="K92" s="178" t="s">
        <v>3641</v>
      </c>
      <c r="L92" s="416" t="s">
        <v>455</v>
      </c>
      <c r="M92" s="270"/>
      <c r="N92" s="178" t="s">
        <v>4443</v>
      </c>
      <c r="O92" s="233" t="s">
        <v>1115</v>
      </c>
      <c r="P92" s="178" t="s">
        <v>2039</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1289</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2184</v>
      </c>
      <c r="CH92" s="261"/>
      <c r="CI92" s="261"/>
      <c r="CJ92" s="261"/>
      <c r="CK92" s="243" t="s">
        <v>4452</v>
      </c>
      <c r="CL92" s="222" t="s">
        <v>2432</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49" t="s">
        <v>4453</v>
      </c>
      <c r="B93" s="79" t="s">
        <v>4454</v>
      </c>
      <c r="C93" s="80" t="s">
        <v>1046</v>
      </c>
      <c r="D93" s="81" t="s">
        <v>1286</v>
      </c>
      <c r="E93" s="82" t="s">
        <v>1286</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2398</v>
      </c>
      <c r="DX93" s="169" t="s">
        <v>4316</v>
      </c>
      <c r="DY93" s="213"/>
      <c r="DZ93" s="213"/>
      <c r="EA93" s="213"/>
      <c r="EB93" s="86" t="s">
        <v>1976</v>
      </c>
    </row>
    <row r="94" ht="15.75" customHeight="1">
      <c r="A94" s="176" t="s">
        <v>4493</v>
      </c>
      <c r="B94" s="99" t="s">
        <v>4494</v>
      </c>
      <c r="C94" s="100" t="s">
        <v>1286</v>
      </c>
      <c r="D94" s="101" t="s">
        <v>1286</v>
      </c>
      <c r="E94" s="102" t="s">
        <v>1286</v>
      </c>
      <c r="F94" s="103" t="s">
        <v>4255</v>
      </c>
      <c r="G94" s="99" t="s">
        <v>4171</v>
      </c>
      <c r="H94" s="270"/>
      <c r="I94" s="550" t="s">
        <v>4495</v>
      </c>
      <c r="J94" s="550" t="s">
        <v>4496</v>
      </c>
      <c r="K94" s="550" t="s">
        <v>647</v>
      </c>
      <c r="L94" s="550"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1286</v>
      </c>
      <c r="D95" s="81" t="s">
        <v>1286</v>
      </c>
      <c r="E95" s="82" t="s">
        <v>1286</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09" t="s">
        <v>2083</v>
      </c>
      <c r="Q95" s="230"/>
      <c r="R95" s="230"/>
      <c r="S95" s="230"/>
      <c r="T95" s="230"/>
      <c r="U95" s="230"/>
      <c r="V95" s="213"/>
      <c r="W95" s="170"/>
      <c r="X95" s="230" t="s">
        <v>840</v>
      </c>
      <c r="Y95" s="232" t="s">
        <v>4502</v>
      </c>
      <c r="Z95" s="230" t="s">
        <v>401</v>
      </c>
      <c r="AA95" s="230" t="s">
        <v>4261</v>
      </c>
      <c r="AB95" s="230" t="s">
        <v>4376</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1381</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1286</v>
      </c>
      <c r="D96" s="101" t="s">
        <v>1286</v>
      </c>
      <c r="E96" s="102" t="s">
        <v>1286</v>
      </c>
      <c r="F96" s="103" t="s">
        <v>889</v>
      </c>
      <c r="G96" s="99" t="s">
        <v>2073</v>
      </c>
      <c r="H96" s="178" t="s">
        <v>840</v>
      </c>
      <c r="I96" s="550" t="s">
        <v>1001</v>
      </c>
      <c r="J96" s="178" t="s">
        <v>3818</v>
      </c>
      <c r="K96" s="177" t="s">
        <v>2142</v>
      </c>
      <c r="L96" s="233" t="s">
        <v>4518</v>
      </c>
      <c r="M96" s="270"/>
      <c r="N96" s="270"/>
      <c r="O96" s="178" t="s">
        <v>570</v>
      </c>
      <c r="P96" s="233" t="s">
        <v>107</v>
      </c>
      <c r="Q96" s="270"/>
      <c r="R96" s="270"/>
      <c r="S96" s="178" t="s">
        <v>2513</v>
      </c>
      <c r="T96" s="270"/>
      <c r="U96" s="270"/>
      <c r="V96" s="270"/>
      <c r="W96" s="170"/>
      <c r="X96" s="111" t="s">
        <v>2322</v>
      </c>
      <c r="Y96" s="537" t="s">
        <v>4519</v>
      </c>
      <c r="Z96" s="537" t="s">
        <v>1994</v>
      </c>
      <c r="AA96" s="537" t="s">
        <v>1564</v>
      </c>
      <c r="AB96" s="183" t="s">
        <v>2041</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1" t="s">
        <v>2193</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3" t="s">
        <v>2095</v>
      </c>
      <c r="CM96" s="243"/>
      <c r="CN96" s="261"/>
      <c r="CO96" s="261"/>
      <c r="CP96" s="261"/>
      <c r="CQ96" s="261"/>
      <c r="CR96" s="261"/>
      <c r="CS96" s="175"/>
      <c r="CT96" s="206" t="s">
        <v>3102</v>
      </c>
      <c r="CU96" s="206" t="s">
        <v>3938</v>
      </c>
      <c r="CV96" s="247" t="s">
        <v>624</v>
      </c>
      <c r="CW96" s="206" t="s">
        <v>4525</v>
      </c>
      <c r="CX96" s="206" t="s">
        <v>2140</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4" t="s">
        <v>4528</v>
      </c>
      <c r="B97" s="79" t="s">
        <v>4529</v>
      </c>
      <c r="C97" s="80" t="s">
        <v>1286</v>
      </c>
      <c r="D97" s="81" t="s">
        <v>1286</v>
      </c>
      <c r="E97" s="82" t="s">
        <v>1286</v>
      </c>
      <c r="F97" s="83" t="s">
        <v>889</v>
      </c>
      <c r="G97" s="79" t="s">
        <v>4530</v>
      </c>
      <c r="H97" s="230" t="s">
        <v>2390</v>
      </c>
      <c r="I97" s="230" t="s">
        <v>4531</v>
      </c>
      <c r="J97" s="230" t="s">
        <v>1913</v>
      </c>
      <c r="K97" s="169" t="s">
        <v>1347</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2061</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4402</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4414</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2193</v>
      </c>
      <c r="EB97" s="252" t="s">
        <v>4577</v>
      </c>
    </row>
    <row r="98" ht="15.75" customHeight="1">
      <c r="A98" s="420" t="s">
        <v>4578</v>
      </c>
      <c r="B98" s="99" t="s">
        <v>4579</v>
      </c>
      <c r="C98" s="100" t="s">
        <v>1286</v>
      </c>
      <c r="D98" s="101" t="s">
        <v>1286</v>
      </c>
      <c r="E98" s="102" t="s">
        <v>1286</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1376</v>
      </c>
      <c r="AN98" s="257"/>
      <c r="AO98" s="186" t="s">
        <v>4590</v>
      </c>
      <c r="AP98" s="190" t="s">
        <v>4591</v>
      </c>
      <c r="AQ98" s="190"/>
      <c r="AR98" s="190" t="s">
        <v>4592</v>
      </c>
      <c r="AS98" s="190" t="s">
        <v>2762</v>
      </c>
      <c r="AT98" s="186" t="s">
        <v>4593</v>
      </c>
      <c r="AU98" s="190" t="s">
        <v>4594</v>
      </c>
      <c r="AV98" s="190" t="s">
        <v>2099</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3"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2176</v>
      </c>
      <c r="CD98" s="221" t="s">
        <v>4605</v>
      </c>
      <c r="CE98" s="221"/>
      <c r="CF98" s="222" t="s">
        <v>4606</v>
      </c>
      <c r="CG98" s="222" t="s">
        <v>4607</v>
      </c>
      <c r="CH98" s="222" t="s">
        <v>1262</v>
      </c>
      <c r="CI98" s="243" t="s">
        <v>4608</v>
      </c>
      <c r="CJ98" s="243"/>
      <c r="CK98" s="222" t="s">
        <v>4609</v>
      </c>
      <c r="CL98" s="419" t="s">
        <v>2823</v>
      </c>
      <c r="CM98" s="142" t="s">
        <v>2039</v>
      </c>
      <c r="CN98" s="261"/>
      <c r="CO98" s="222" t="s">
        <v>4610</v>
      </c>
      <c r="CP98" s="261"/>
      <c r="CQ98" s="261"/>
      <c r="CR98" s="243" t="s">
        <v>730</v>
      </c>
      <c r="CS98" s="175"/>
      <c r="CT98" s="206" t="s">
        <v>719</v>
      </c>
      <c r="CU98" s="206" t="s">
        <v>4611</v>
      </c>
      <c r="CV98" s="206" t="s">
        <v>2741</v>
      </c>
      <c r="CW98" s="206" t="s">
        <v>643</v>
      </c>
      <c r="CX98" s="262"/>
      <c r="CY98" s="262"/>
      <c r="CZ98" s="153" t="s">
        <v>4612</v>
      </c>
      <c r="DA98" s="153" t="s">
        <v>2127</v>
      </c>
      <c r="DB98" s="206" t="s">
        <v>4613</v>
      </c>
      <c r="DC98" s="206" t="s">
        <v>4500</v>
      </c>
      <c r="DD98" s="206" t="s">
        <v>4614</v>
      </c>
      <c r="DE98" s="246" t="s">
        <v>4615</v>
      </c>
      <c r="DF98" s="246"/>
      <c r="DG98" s="265" t="s">
        <v>4616</v>
      </c>
      <c r="DH98" s="249"/>
      <c r="DI98" s="265" t="s">
        <v>4617</v>
      </c>
      <c r="DJ98" s="265"/>
      <c r="DK98" s="265" t="s">
        <v>4618</v>
      </c>
      <c r="DL98" s="265" t="s">
        <v>2193</v>
      </c>
      <c r="DM98" s="282" t="s">
        <v>4619</v>
      </c>
      <c r="DN98" s="265" t="s">
        <v>3056</v>
      </c>
      <c r="DO98" s="263"/>
      <c r="DP98" s="265" t="s">
        <v>4620</v>
      </c>
      <c r="DQ98" s="249" t="s">
        <v>4621</v>
      </c>
      <c r="DR98" s="265" t="s">
        <v>3000</v>
      </c>
      <c r="DS98" s="249" t="s">
        <v>2853</v>
      </c>
      <c r="DT98" s="265" t="s">
        <v>4622</v>
      </c>
      <c r="DU98" s="265" t="s">
        <v>1404</v>
      </c>
      <c r="DV98" s="249" t="s">
        <v>739</v>
      </c>
      <c r="DW98" s="265" t="s">
        <v>4623</v>
      </c>
      <c r="DX98" s="265" t="s">
        <v>4624</v>
      </c>
      <c r="DY98" s="249" t="s">
        <v>2666</v>
      </c>
      <c r="DZ98" s="265" t="s">
        <v>3139</v>
      </c>
      <c r="EA98" s="249" t="s">
        <v>2095</v>
      </c>
      <c r="EB98" s="337" t="s">
        <v>4625</v>
      </c>
    </row>
    <row r="99" ht="15.75" customHeight="1">
      <c r="A99" s="168" t="s">
        <v>4626</v>
      </c>
      <c r="B99" s="79" t="s">
        <v>4627</v>
      </c>
      <c r="C99" s="80" t="s">
        <v>1286</v>
      </c>
      <c r="D99" s="81" t="s">
        <v>1286</v>
      </c>
      <c r="E99" s="82" t="s">
        <v>1286</v>
      </c>
      <c r="F99" s="83" t="s">
        <v>1286</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1361</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1286</v>
      </c>
      <c r="D100" s="101" t="s">
        <v>1286</v>
      </c>
      <c r="E100" s="102" t="s">
        <v>1286</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2081</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1286</v>
      </c>
      <c r="D101" s="81" t="s">
        <v>1286</v>
      </c>
      <c r="E101" s="82" t="s">
        <v>1286</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4693</v>
      </c>
      <c r="B102" s="99" t="s">
        <v>4694</v>
      </c>
      <c r="C102" s="100" t="s">
        <v>1286</v>
      </c>
      <c r="D102" s="101" t="s">
        <v>1286</v>
      </c>
      <c r="E102" s="102" t="s">
        <v>1286</v>
      </c>
      <c r="F102" s="103" t="s">
        <v>1286</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2098</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2051</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6" t="s">
        <v>4736</v>
      </c>
    </row>
    <row r="103" ht="15.75" customHeight="1">
      <c r="A103" s="168" t="s">
        <v>4737</v>
      </c>
      <c r="B103" s="79" t="s">
        <v>4738</v>
      </c>
      <c r="C103" s="80" t="s">
        <v>1286</v>
      </c>
      <c r="D103" s="81" t="s">
        <v>1286</v>
      </c>
      <c r="E103" s="82" t="s">
        <v>1286</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2163</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1286</v>
      </c>
      <c r="D104" s="101" t="s">
        <v>1286</v>
      </c>
      <c r="E104" s="102" t="s">
        <v>1286</v>
      </c>
      <c r="F104" s="103" t="s">
        <v>434</v>
      </c>
      <c r="G104" s="99" t="s">
        <v>3048</v>
      </c>
      <c r="H104" s="416" t="s">
        <v>1384</v>
      </c>
      <c r="I104" s="416" t="s">
        <v>4758</v>
      </c>
      <c r="J104" s="416" t="s">
        <v>4759</v>
      </c>
      <c r="K104" s="416" t="s">
        <v>1719</v>
      </c>
      <c r="L104" s="416" t="s">
        <v>4760</v>
      </c>
      <c r="M104" s="416" t="s">
        <v>4761</v>
      </c>
      <c r="N104" s="416" t="s">
        <v>1433</v>
      </c>
      <c r="O104" s="416" t="s">
        <v>754</v>
      </c>
      <c r="P104" s="177" t="s">
        <v>1183</v>
      </c>
      <c r="Q104" s="177" t="s">
        <v>4762</v>
      </c>
      <c r="R104" s="270"/>
      <c r="S104" s="270"/>
      <c r="T104" s="270"/>
      <c r="U104" s="270"/>
      <c r="V104" s="270"/>
      <c r="W104" s="170"/>
      <c r="X104" s="256" t="s">
        <v>2756</v>
      </c>
      <c r="Y104" s="557" t="s">
        <v>4763</v>
      </c>
      <c r="Z104" s="256" t="s">
        <v>4427</v>
      </c>
      <c r="AA104" s="256" t="s">
        <v>3738</v>
      </c>
      <c r="AB104" s="557" t="s">
        <v>4402</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4392</v>
      </c>
      <c r="AV104" s="257"/>
      <c r="AW104" s="257"/>
      <c r="AX104" s="257"/>
      <c r="AY104" s="257"/>
      <c r="AZ104" s="257"/>
      <c r="BA104" s="220" t="s">
        <v>4771</v>
      </c>
      <c r="BB104" s="417" t="s">
        <v>910</v>
      </c>
      <c r="BC104" s="417"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2123</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8" t="s">
        <v>4794</v>
      </c>
      <c r="B105" s="79" t="s">
        <v>4795</v>
      </c>
      <c r="C105" s="80" t="s">
        <v>1046</v>
      </c>
      <c r="D105" s="81" t="s">
        <v>1286</v>
      </c>
      <c r="E105" s="82" t="s">
        <v>1286</v>
      </c>
      <c r="F105" s="83" t="s">
        <v>435</v>
      </c>
      <c r="G105" s="79" t="s">
        <v>2073</v>
      </c>
      <c r="H105" s="169" t="s">
        <v>1684</v>
      </c>
      <c r="I105" s="169" t="s">
        <v>4796</v>
      </c>
      <c r="J105" s="169" t="s">
        <v>2409</v>
      </c>
      <c r="K105" s="268" t="s">
        <v>2142</v>
      </c>
      <c r="L105" s="169" t="s">
        <v>4703</v>
      </c>
      <c r="M105" s="213"/>
      <c r="N105" s="213"/>
      <c r="O105" s="213"/>
      <c r="P105" s="230" t="s">
        <v>4797</v>
      </c>
      <c r="Q105" s="213"/>
      <c r="R105" s="213"/>
      <c r="S105" s="87" t="s">
        <v>2033</v>
      </c>
      <c r="T105" s="213"/>
      <c r="U105" s="213"/>
      <c r="V105" s="213"/>
      <c r="W105" s="170"/>
      <c r="X105" s="213"/>
      <c r="Y105" s="87" t="s">
        <v>1993</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2014</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1286</v>
      </c>
      <c r="D106" s="101" t="s">
        <v>1286</v>
      </c>
      <c r="E106" s="102" t="s">
        <v>1286</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2008</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2193</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1994</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1286</v>
      </c>
      <c r="D107" s="81" t="s">
        <v>1286</v>
      </c>
      <c r="E107" s="82" t="s">
        <v>1286</v>
      </c>
      <c r="F107" s="83" t="s">
        <v>1286</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2010</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2163</v>
      </c>
      <c r="CH107" s="230" t="s">
        <v>4888</v>
      </c>
      <c r="CI107" s="230" t="s">
        <v>4889</v>
      </c>
      <c r="CJ107" s="213"/>
      <c r="CK107" s="230" t="s">
        <v>4890</v>
      </c>
      <c r="CL107" s="169" t="s">
        <v>4335</v>
      </c>
      <c r="CM107" s="169" t="s">
        <v>1376</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0" t="s">
        <v>4896</v>
      </c>
      <c r="B108" s="99" t="s">
        <v>4897</v>
      </c>
      <c r="C108" s="100" t="s">
        <v>1286</v>
      </c>
      <c r="D108" s="101" t="s">
        <v>1286</v>
      </c>
      <c r="E108" s="102" t="s">
        <v>1286</v>
      </c>
      <c r="F108" s="103" t="s">
        <v>1046</v>
      </c>
      <c r="G108" s="99" t="s">
        <v>4898</v>
      </c>
      <c r="H108" s="178"/>
      <c r="I108" s="233" t="s">
        <v>4899</v>
      </c>
      <c r="J108" s="233" t="s">
        <v>4900</v>
      </c>
      <c r="K108" s="177" t="s">
        <v>238</v>
      </c>
      <c r="L108" s="233" t="s">
        <v>4901</v>
      </c>
      <c r="M108" s="270"/>
      <c r="N108" s="233" t="s">
        <v>4902</v>
      </c>
      <c r="O108" s="233" t="s">
        <v>2116</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7" t="s">
        <v>504</v>
      </c>
      <c r="BI108" s="220" t="s">
        <v>4909</v>
      </c>
      <c r="BJ108" s="220" t="s">
        <v>4910</v>
      </c>
      <c r="BK108" s="194" t="s">
        <v>4911</v>
      </c>
      <c r="BL108" s="258"/>
      <c r="BM108" s="258"/>
      <c r="BN108" s="258"/>
      <c r="BO108" s="258"/>
      <c r="BP108" s="258"/>
      <c r="BQ108" s="221" t="s">
        <v>4912</v>
      </c>
      <c r="BR108" s="221" t="s">
        <v>1349</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1994</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2" t="s">
        <v>4925</v>
      </c>
      <c r="B109" s="79" t="s">
        <v>4926</v>
      </c>
      <c r="C109" s="80" t="s">
        <v>1286</v>
      </c>
      <c r="D109" s="81" t="s">
        <v>1286</v>
      </c>
      <c r="E109" s="82" t="s">
        <v>1286</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2153</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2039</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4407</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1286</v>
      </c>
      <c r="D110" s="101" t="s">
        <v>1286</v>
      </c>
      <c r="E110" s="102" t="s">
        <v>1286</v>
      </c>
      <c r="F110" s="103" t="s">
        <v>330</v>
      </c>
      <c r="G110" s="99" t="s">
        <v>2573</v>
      </c>
      <c r="H110" s="233" t="s">
        <v>4957</v>
      </c>
      <c r="I110" s="233" t="s">
        <v>4958</v>
      </c>
      <c r="J110" s="233" t="s">
        <v>4959</v>
      </c>
      <c r="K110" s="233" t="s">
        <v>2739</v>
      </c>
      <c r="L110" s="233" t="s">
        <v>4960</v>
      </c>
      <c r="M110" s="270"/>
      <c r="N110" s="233" t="s">
        <v>4961</v>
      </c>
      <c r="O110" s="233" t="s">
        <v>1365</v>
      </c>
      <c r="P110" s="340" t="s">
        <v>4962</v>
      </c>
      <c r="Q110" s="270"/>
      <c r="R110" s="270"/>
      <c r="S110" s="233" t="s">
        <v>3445</v>
      </c>
      <c r="T110" s="270"/>
      <c r="U110" s="233" t="s">
        <v>4963</v>
      </c>
      <c r="V110" s="270"/>
      <c r="W110" s="170"/>
      <c r="X110" s="237" t="s">
        <v>4964</v>
      </c>
      <c r="Y110" s="271"/>
      <c r="Z110" s="237" t="s">
        <v>1177</v>
      </c>
      <c r="AA110" s="111" t="s">
        <v>4614</v>
      </c>
      <c r="AB110" s="563"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2025</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4416</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1286</v>
      </c>
      <c r="D111" s="81" t="s">
        <v>1286</v>
      </c>
      <c r="E111" s="82" t="s">
        <v>1286</v>
      </c>
      <c r="F111" s="83" t="s">
        <v>1286</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1361</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1360</v>
      </c>
      <c r="BW111" s="169" t="s">
        <v>5009</v>
      </c>
      <c r="BX111" s="213"/>
      <c r="BY111" s="169" t="s">
        <v>5010</v>
      </c>
      <c r="BZ111" s="169" t="s">
        <v>5011</v>
      </c>
      <c r="CA111" s="213"/>
      <c r="CB111" s="213"/>
      <c r="CC111" s="213"/>
      <c r="CD111" s="213"/>
      <c r="CE111" s="213"/>
      <c r="CF111" s="169" t="s">
        <v>5012</v>
      </c>
      <c r="CG111" s="169" t="s">
        <v>2099</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1286</v>
      </c>
      <c r="D112" s="101" t="s">
        <v>1286</v>
      </c>
      <c r="E112" s="102" t="s">
        <v>1286</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2184</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1286</v>
      </c>
      <c r="D113" s="81" t="s">
        <v>1286</v>
      </c>
      <c r="E113" s="82" t="s">
        <v>1286</v>
      </c>
      <c r="F113" s="83" t="s">
        <v>1286</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2068</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1296</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4390</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7" t="s">
        <v>5075</v>
      </c>
    </row>
    <row r="114" ht="15.75" customHeight="1">
      <c r="A114" s="176" t="s">
        <v>5076</v>
      </c>
      <c r="B114" s="99" t="s">
        <v>5077</v>
      </c>
      <c r="C114" s="100" t="s">
        <v>1286</v>
      </c>
      <c r="D114" s="101" t="s">
        <v>1286</v>
      </c>
      <c r="E114" s="102" t="s">
        <v>1286</v>
      </c>
      <c r="F114" s="103" t="s">
        <v>1286</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1286</v>
      </c>
      <c r="D115" s="81" t="s">
        <v>1286</v>
      </c>
      <c r="E115" s="82" t="s">
        <v>1286</v>
      </c>
      <c r="F115" s="83" t="s">
        <v>1286</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1286</v>
      </c>
      <c r="D116" s="101" t="s">
        <v>1286</v>
      </c>
      <c r="E116" s="102" t="s">
        <v>1286</v>
      </c>
      <c r="F116" s="103" t="s">
        <v>1285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69" t="s">
        <v>5101</v>
      </c>
      <c r="B117" s="79" t="s">
        <v>5102</v>
      </c>
      <c r="C117" s="80" t="s">
        <v>1046</v>
      </c>
      <c r="D117" s="81" t="s">
        <v>1286</v>
      </c>
      <c r="E117" s="82" t="s">
        <v>1286</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1286</v>
      </c>
      <c r="D118" s="101" t="s">
        <v>1286</v>
      </c>
      <c r="E118" s="102" t="s">
        <v>1286</v>
      </c>
      <c r="F118" s="103" t="s">
        <v>1286</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2082</v>
      </c>
      <c r="AB118" s="183" t="s">
        <v>4296</v>
      </c>
      <c r="AC118" s="183" t="s">
        <v>4377</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1286</v>
      </c>
      <c r="D119" s="81" t="s">
        <v>1286</v>
      </c>
      <c r="E119" s="82" t="s">
        <v>1286</v>
      </c>
      <c r="F119" s="83" t="s">
        <v>1046</v>
      </c>
      <c r="G119" s="79" t="s">
        <v>3122</v>
      </c>
      <c r="H119" s="230" t="s">
        <v>3352</v>
      </c>
      <c r="I119" s="230" t="s">
        <v>5148</v>
      </c>
      <c r="J119" s="230" t="s">
        <v>5149</v>
      </c>
      <c r="K119" s="230" t="s">
        <v>978</v>
      </c>
      <c r="L119" s="230" t="s">
        <v>5150</v>
      </c>
      <c r="M119" s="230" t="s">
        <v>5151</v>
      </c>
      <c r="N119" s="230" t="s">
        <v>5152</v>
      </c>
      <c r="O119" s="230" t="s">
        <v>5153</v>
      </c>
      <c r="P119" s="230" t="s">
        <v>1295</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0" t="s">
        <v>5166</v>
      </c>
      <c r="B120" s="99" t="s">
        <v>5167</v>
      </c>
      <c r="C120" s="100" t="s">
        <v>1286</v>
      </c>
      <c r="D120" s="101" t="s">
        <v>1286</v>
      </c>
      <c r="E120" s="102" t="s">
        <v>1286</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7"/>
      <c r="Y120" s="183"/>
      <c r="Z120" s="237" t="s">
        <v>2199</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1" t="s">
        <v>5178</v>
      </c>
      <c r="B121" s="79" t="s">
        <v>5179</v>
      </c>
      <c r="C121" s="80" t="s">
        <v>1286</v>
      </c>
      <c r="D121" s="81" t="s">
        <v>1286</v>
      </c>
      <c r="E121" s="82" t="s">
        <v>1286</v>
      </c>
      <c r="F121" s="83" t="s">
        <v>1286</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1395</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2"/>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2067</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1290</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3" t="s">
        <v>5198</v>
      </c>
      <c r="B122" s="442" t="s">
        <v>5199</v>
      </c>
      <c r="C122" s="443" t="s">
        <v>1286</v>
      </c>
      <c r="D122" s="444" t="s">
        <v>1286</v>
      </c>
      <c r="E122" s="445" t="s">
        <v>1286</v>
      </c>
      <c r="F122" s="446" t="s">
        <v>630</v>
      </c>
      <c r="G122" s="442" t="s">
        <v>5200</v>
      </c>
      <c r="H122" s="450"/>
      <c r="I122" s="448" t="s">
        <v>5201</v>
      </c>
      <c r="J122" s="450"/>
      <c r="K122" s="448" t="s">
        <v>5202</v>
      </c>
      <c r="L122" s="447" t="s">
        <v>4391</v>
      </c>
      <c r="M122" s="450"/>
      <c r="N122" s="450"/>
      <c r="O122" s="574" t="s">
        <v>5203</v>
      </c>
      <c r="P122" s="447" t="s">
        <v>3954</v>
      </c>
      <c r="Q122" s="450"/>
      <c r="R122" s="450"/>
      <c r="S122" s="448" t="s">
        <v>3398</v>
      </c>
      <c r="T122" s="450"/>
      <c r="U122" s="450"/>
      <c r="V122" s="450"/>
      <c r="W122" s="575"/>
      <c r="X122" s="454"/>
      <c r="Y122" s="454"/>
      <c r="Z122" s="453" t="s">
        <v>341</v>
      </c>
      <c r="AA122" s="454"/>
      <c r="AB122" s="453" t="s">
        <v>2312</v>
      </c>
      <c r="AC122" s="454"/>
      <c r="AD122" s="454"/>
      <c r="AE122" s="454"/>
      <c r="AF122" s="454"/>
      <c r="AG122" s="454"/>
      <c r="AH122" s="454"/>
      <c r="AI122" s="454"/>
      <c r="AJ122" s="454"/>
      <c r="AK122" s="575"/>
      <c r="AL122" s="457"/>
      <c r="AM122" s="458" t="s">
        <v>1376</v>
      </c>
      <c r="AN122" s="457"/>
      <c r="AO122" s="458" t="s">
        <v>5204</v>
      </c>
      <c r="AP122" s="457"/>
      <c r="AQ122" s="457"/>
      <c r="AR122" s="457"/>
      <c r="AS122" s="457"/>
      <c r="AT122" s="457"/>
      <c r="AU122" s="458" t="s">
        <v>5205</v>
      </c>
      <c r="AV122" s="458" t="s">
        <v>4685</v>
      </c>
      <c r="AW122" s="457"/>
      <c r="AX122" s="458" t="s">
        <v>5206</v>
      </c>
      <c r="AY122" s="457"/>
      <c r="AZ122" s="457"/>
      <c r="BA122" s="461" t="s">
        <v>5207</v>
      </c>
      <c r="BB122" s="462"/>
      <c r="BC122" s="462"/>
      <c r="BD122" s="461" t="s">
        <v>3758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2467</v>
      </c>
      <c r="BV122" s="134" t="s">
        <v>5212</v>
      </c>
      <c r="BW122" s="464"/>
      <c r="BX122" s="464"/>
      <c r="BY122" s="464"/>
      <c r="BZ122" s="134" t="s">
        <v>2838</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3158</v>
      </c>
      <c r="CW122" s="578" t="s">
        <v>5218</v>
      </c>
      <c r="CX122" s="577" t="s">
        <v>5219</v>
      </c>
      <c r="CY122" s="473" t="s">
        <v>2325</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2275</v>
      </c>
      <c r="DZ122" s="477"/>
      <c r="EA122" s="477"/>
      <c r="EB122" s="477"/>
    </row>
    <row r="123" ht="15.75" customHeight="1">
      <c r="A123" s="168" t="s">
        <v>5221</v>
      </c>
      <c r="B123" s="79" t="s">
        <v>5222</v>
      </c>
      <c r="C123" s="80" t="s">
        <v>1286</v>
      </c>
      <c r="D123" s="81" t="s">
        <v>1286</v>
      </c>
      <c r="E123" s="82" t="s">
        <v>1286</v>
      </c>
      <c r="F123" s="83" t="s">
        <v>1285</v>
      </c>
      <c r="G123" s="79" t="s">
        <v>2209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2091</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4384</v>
      </c>
      <c r="BW123" s="213"/>
      <c r="BX123" s="169" t="s">
        <v>2144</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79" t="s">
        <v>5245</v>
      </c>
      <c r="B124" s="99" t="s">
        <v>5246</v>
      </c>
      <c r="C124" s="100" t="s">
        <v>1286</v>
      </c>
      <c r="D124" s="101" t="s">
        <v>1286</v>
      </c>
      <c r="E124" s="102" t="s">
        <v>1286</v>
      </c>
      <c r="F124" s="103" t="s">
        <v>1286</v>
      </c>
      <c r="G124" s="99" t="s">
        <v>5247</v>
      </c>
      <c r="H124" s="178"/>
      <c r="I124" s="178" t="s">
        <v>5248</v>
      </c>
      <c r="J124" s="178" t="s">
        <v>5249</v>
      </c>
      <c r="K124" s="178" t="s">
        <v>2739</v>
      </c>
      <c r="L124" s="416"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2163</v>
      </c>
      <c r="AV124" s="257"/>
      <c r="AW124" s="257"/>
      <c r="AX124" s="239" t="s">
        <v>5253</v>
      </c>
      <c r="AY124" s="257"/>
      <c r="AZ124" s="257"/>
      <c r="BA124" s="258"/>
      <c r="BB124" s="498"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19" t="s">
        <v>900</v>
      </c>
      <c r="CH124" s="222" t="s">
        <v>4406</v>
      </c>
      <c r="CI124" s="222" t="s">
        <v>5257</v>
      </c>
      <c r="CJ124" s="222" t="s">
        <v>102</v>
      </c>
      <c r="CK124" s="222" t="s">
        <v>5258</v>
      </c>
      <c r="CL124" s="222" t="s">
        <v>2077</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0" t="s">
        <v>5260</v>
      </c>
      <c r="B125" s="79" t="s">
        <v>5261</v>
      </c>
      <c r="C125" s="80" t="s">
        <v>1046</v>
      </c>
      <c r="D125" s="81" t="s">
        <v>1286</v>
      </c>
      <c r="E125" s="82" t="s">
        <v>1286</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4430</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1286</v>
      </c>
      <c r="D126" s="101" t="s">
        <v>1286</v>
      </c>
      <c r="E126" s="102" t="s">
        <v>1286</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1286</v>
      </c>
      <c r="D127" s="81" t="s">
        <v>1286</v>
      </c>
      <c r="E127" s="82" t="s">
        <v>1286</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1286</v>
      </c>
      <c r="D128" s="101" t="s">
        <v>1286</v>
      </c>
      <c r="E128" s="102" t="s">
        <v>1286</v>
      </c>
      <c r="F128" s="103" t="s">
        <v>889</v>
      </c>
      <c r="G128" s="99" t="s">
        <v>4441</v>
      </c>
      <c r="H128" s="270"/>
      <c r="I128" s="233" t="s">
        <v>5279</v>
      </c>
      <c r="J128" s="233" t="s">
        <v>4820</v>
      </c>
      <c r="K128" s="582"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2053</v>
      </c>
      <c r="AQ128" s="239"/>
      <c r="AR128" s="257"/>
      <c r="AS128" s="257"/>
      <c r="AT128" s="257"/>
      <c r="AU128" s="190" t="s">
        <v>3816</v>
      </c>
      <c r="AV128" s="257"/>
      <c r="AW128" s="257"/>
      <c r="AX128" s="257"/>
      <c r="AY128" s="257"/>
      <c r="AZ128" s="257"/>
      <c r="BA128" s="220" t="s">
        <v>5289</v>
      </c>
      <c r="BB128" s="220" t="s">
        <v>5290</v>
      </c>
      <c r="BC128" s="220" t="s">
        <v>3991</v>
      </c>
      <c r="BD128" s="220"/>
      <c r="BE128" s="583"/>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4" t="s">
        <v>5301</v>
      </c>
      <c r="B129" s="79" t="s">
        <v>5302</v>
      </c>
      <c r="C129" s="80" t="s">
        <v>1286</v>
      </c>
      <c r="D129" s="81" t="s">
        <v>1286</v>
      </c>
      <c r="E129" s="82" t="s">
        <v>1286</v>
      </c>
      <c r="F129" s="83" t="s">
        <v>1286</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1385</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1286</v>
      </c>
      <c r="D130" s="101" t="s">
        <v>1286</v>
      </c>
      <c r="E130" s="102" t="s">
        <v>1286</v>
      </c>
      <c r="F130" s="103" t="s">
        <v>1286</v>
      </c>
      <c r="G130" s="99" t="s">
        <v>2521</v>
      </c>
      <c r="H130" s="178" t="s">
        <v>2632</v>
      </c>
      <c r="I130" s="178" t="s">
        <v>5315</v>
      </c>
      <c r="J130" s="178" t="s">
        <v>4092</v>
      </c>
      <c r="K130" s="178" t="s">
        <v>440</v>
      </c>
      <c r="L130" s="178" t="s">
        <v>1379</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1996</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1286</v>
      </c>
      <c r="D131" s="81" t="s">
        <v>1286</v>
      </c>
      <c r="E131" s="82" t="s">
        <v>1286</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1286</v>
      </c>
      <c r="D132" s="101" t="s">
        <v>1286</v>
      </c>
      <c r="E132" s="102" t="s">
        <v>1286</v>
      </c>
      <c r="F132" s="103" t="s">
        <v>539</v>
      </c>
      <c r="G132" s="99" t="s">
        <v>5341</v>
      </c>
      <c r="H132" s="178" t="s">
        <v>5342</v>
      </c>
      <c r="I132" s="178" t="s">
        <v>5343</v>
      </c>
      <c r="J132" s="178" t="s">
        <v>2090</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1286</v>
      </c>
      <c r="D133" s="81" t="s">
        <v>1286</v>
      </c>
      <c r="E133" s="82" t="s">
        <v>1286</v>
      </c>
      <c r="F133" s="83" t="s">
        <v>1286</v>
      </c>
      <c r="G133" s="79" t="s">
        <v>330</v>
      </c>
      <c r="H133" s="174" t="s">
        <v>3738</v>
      </c>
      <c r="I133" s="174" t="s">
        <v>5352</v>
      </c>
      <c r="J133" s="174" t="s">
        <v>2912</v>
      </c>
      <c r="K133" s="230" t="s">
        <v>1414</v>
      </c>
      <c r="L133" s="230" t="s">
        <v>3712</v>
      </c>
      <c r="M133" s="230"/>
      <c r="N133" s="213"/>
      <c r="O133" s="213"/>
      <c r="P133" s="174" t="s">
        <v>1344</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1286</v>
      </c>
      <c r="D134" s="101" t="s">
        <v>1286</v>
      </c>
      <c r="E134" s="102" t="s">
        <v>1286</v>
      </c>
      <c r="F134" s="103" t="s">
        <v>1285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1286</v>
      </c>
      <c r="D135" s="81" t="s">
        <v>1286</v>
      </c>
      <c r="E135" s="82" t="s">
        <v>1286</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1286</v>
      </c>
      <c r="D136" s="101" t="s">
        <v>1286</v>
      </c>
      <c r="E136" s="102" t="s">
        <v>1286</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1286</v>
      </c>
      <c r="D137" s="81" t="s">
        <v>1286</v>
      </c>
      <c r="E137" s="82" t="s">
        <v>1286</v>
      </c>
      <c r="F137" s="83" t="s">
        <v>1286</v>
      </c>
      <c r="G137" s="79" t="s">
        <v>2138</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1286</v>
      </c>
      <c r="E138" s="102" t="s">
        <v>1286</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1286</v>
      </c>
      <c r="D139" s="81" t="s">
        <v>1286</v>
      </c>
      <c r="E139" s="82" t="s">
        <v>1286</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1286</v>
      </c>
      <c r="D140" s="101" t="s">
        <v>1286</v>
      </c>
      <c r="E140" s="102" t="s">
        <v>1286</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1286</v>
      </c>
      <c r="D142" s="101" t="s">
        <v>1286</v>
      </c>
      <c r="E142" s="102" t="s">
        <v>1286</v>
      </c>
      <c r="F142" s="103" t="s">
        <v>1046</v>
      </c>
      <c r="G142" s="99" t="s">
        <v>1812</v>
      </c>
      <c r="H142" s="270"/>
      <c r="I142" s="550" t="s">
        <v>2807</v>
      </c>
      <c r="J142" s="178" t="s">
        <v>5413</v>
      </c>
      <c r="K142" s="178" t="s">
        <v>5202</v>
      </c>
      <c r="L142" s="178" t="s">
        <v>5414</v>
      </c>
      <c r="M142" s="270"/>
      <c r="N142" s="270"/>
      <c r="O142" s="270"/>
      <c r="P142" s="178" t="s">
        <v>5415</v>
      </c>
      <c r="Q142" s="270"/>
      <c r="R142" s="270"/>
      <c r="S142" s="270"/>
      <c r="T142" s="270"/>
      <c r="U142" s="270"/>
      <c r="V142" s="270"/>
      <c r="W142" s="170"/>
      <c r="X142" s="593" t="s">
        <v>1435</v>
      </c>
      <c r="Y142" s="271"/>
      <c r="Z142" s="183" t="s">
        <v>3150</v>
      </c>
      <c r="AA142" s="236" t="str">
        <f>HYPERLINK("https://clips.twitch.tv/DeliciousHomelyChoughMingLee","53.66")</f>
        <v>53.66</v>
      </c>
      <c r="AB142" s="183" t="s">
        <v>1996</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2081</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1286</v>
      </c>
      <c r="D143" s="81" t="s">
        <v>1046</v>
      </c>
      <c r="E143" s="82" t="s">
        <v>1286</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1286</v>
      </c>
      <c r="D144" s="101" t="s">
        <v>1286</v>
      </c>
      <c r="E144" s="102" t="s">
        <v>1286</v>
      </c>
      <c r="F144" s="103" t="s">
        <v>1286</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1286</v>
      </c>
      <c r="D145" s="81" t="s">
        <v>1286</v>
      </c>
      <c r="E145" s="82" t="s">
        <v>1286</v>
      </c>
      <c r="F145" s="83" t="s">
        <v>1286</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4380</v>
      </c>
      <c r="CU145" s="213"/>
      <c r="CV145" s="169" t="s">
        <v>5442</v>
      </c>
      <c r="CW145" s="169" t="s">
        <v>1349</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5446</v>
      </c>
      <c r="B146" s="99" t="s">
        <v>5447</v>
      </c>
      <c r="C146" s="100" t="s">
        <v>1286</v>
      </c>
      <c r="D146" s="101" t="s">
        <v>1286</v>
      </c>
      <c r="E146" s="102" t="s">
        <v>1286</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1286</v>
      </c>
      <c r="F147" s="83" t="s">
        <v>1285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1286</v>
      </c>
      <c r="D148" s="101" t="s">
        <v>1286</v>
      </c>
      <c r="E148" s="102" t="s">
        <v>1286</v>
      </c>
      <c r="F148" s="103" t="s">
        <v>1286</v>
      </c>
      <c r="G148" s="99" t="s">
        <v>4338</v>
      </c>
      <c r="H148" s="270"/>
      <c r="I148" s="178" t="s">
        <v>5456</v>
      </c>
      <c r="J148" s="178" t="s">
        <v>4211</v>
      </c>
      <c r="K148" s="178" t="s">
        <v>2084</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1286</v>
      </c>
      <c r="D149" s="81" t="s">
        <v>1286</v>
      </c>
      <c r="E149" s="82" t="s">
        <v>1286</v>
      </c>
      <c r="F149" s="83" t="s">
        <v>1286</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1286</v>
      </c>
      <c r="D150" s="101" t="s">
        <v>1286</v>
      </c>
      <c r="E150" s="102" t="s">
        <v>1286</v>
      </c>
      <c r="F150" s="103" t="s">
        <v>1286</v>
      </c>
      <c r="G150" s="99" t="s">
        <v>539</v>
      </c>
      <c r="H150" s="270"/>
      <c r="I150" s="270"/>
      <c r="J150" s="270"/>
      <c r="K150" s="178" t="s">
        <v>5497</v>
      </c>
      <c r="L150" s="270"/>
      <c r="M150" s="270"/>
      <c r="N150" s="270"/>
      <c r="O150" s="178" t="s">
        <v>1396</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1286</v>
      </c>
      <c r="D151" s="81" t="s">
        <v>1286</v>
      </c>
      <c r="E151" s="82" t="s">
        <v>1286</v>
      </c>
      <c r="F151" s="83" t="s">
        <v>1286</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1286</v>
      </c>
      <c r="D152" s="101" t="s">
        <v>1286</v>
      </c>
      <c r="E152" s="102" t="s">
        <v>1286</v>
      </c>
      <c r="F152" s="103" t="s">
        <v>1285</v>
      </c>
      <c r="G152" s="99" t="s">
        <v>1285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1286</v>
      </c>
      <c r="D154" s="101" t="s">
        <v>1286</v>
      </c>
      <c r="E154" s="102" t="s">
        <v>1286</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1286</v>
      </c>
      <c r="E155" s="82" t="s">
        <v>1046</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1286</v>
      </c>
      <c r="D156" s="101" t="s">
        <v>1286</v>
      </c>
      <c r="E156" s="102" t="s">
        <v>1286</v>
      </c>
      <c r="F156" s="103" t="s">
        <v>1285</v>
      </c>
      <c r="G156" s="99" t="s">
        <v>1285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5" t="s">
        <v>5531</v>
      </c>
      <c r="B157" s="79" t="s">
        <v>5532</v>
      </c>
      <c r="C157" s="80" t="s">
        <v>1286</v>
      </c>
      <c r="D157" s="81" t="s">
        <v>1286</v>
      </c>
      <c r="E157" s="82" t="s">
        <v>1286</v>
      </c>
      <c r="F157" s="83" t="s">
        <v>1286</v>
      </c>
      <c r="G157" s="79" t="s">
        <v>5023</v>
      </c>
      <c r="H157" s="213"/>
      <c r="I157" s="169" t="s">
        <v>5533</v>
      </c>
      <c r="J157" s="169" t="s">
        <v>3384</v>
      </c>
      <c r="K157" s="169" t="s">
        <v>3925</v>
      </c>
      <c r="L157" s="169" t="s">
        <v>5534</v>
      </c>
      <c r="M157" s="213"/>
      <c r="N157" s="213"/>
      <c r="O157" s="169" t="s">
        <v>1307</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1286</v>
      </c>
      <c r="D158" s="101" t="s">
        <v>1286</v>
      </c>
      <c r="E158" s="102" t="s">
        <v>1286</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1286</v>
      </c>
      <c r="D159" s="81" t="s">
        <v>1286</v>
      </c>
      <c r="E159" s="82" t="s">
        <v>1286</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2048</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1286</v>
      </c>
      <c r="D160" s="101" t="s">
        <v>1286</v>
      </c>
      <c r="E160" s="102" t="s">
        <v>1286</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1286</v>
      </c>
      <c r="D161" s="81" t="s">
        <v>1286</v>
      </c>
      <c r="E161" s="82" t="s">
        <v>1286</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1286</v>
      </c>
      <c r="D162" s="101" t="s">
        <v>1286</v>
      </c>
      <c r="E162" s="102" t="s">
        <v>1286</v>
      </c>
      <c r="F162" s="103" t="s">
        <v>1286</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2003</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1286</v>
      </c>
      <c r="D163" s="81" t="s">
        <v>1286</v>
      </c>
      <c r="E163" s="82" t="s">
        <v>1286</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3768</v>
      </c>
      <c r="C164" s="100" t="s">
        <v>1286</v>
      </c>
      <c r="D164" s="101" t="s">
        <v>1286</v>
      </c>
      <c r="E164" s="102" t="s">
        <v>1286</v>
      </c>
      <c r="F164" s="103" t="s">
        <v>1286</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1287</v>
      </c>
      <c r="C165" s="80" t="s">
        <v>1286</v>
      </c>
      <c r="D165" s="81" t="s">
        <v>1286</v>
      </c>
      <c r="E165" s="82" t="s">
        <v>1046</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1286</v>
      </c>
      <c r="D166" s="101" t="s">
        <v>1286</v>
      </c>
      <c r="E166" s="102" t="s">
        <v>1286</v>
      </c>
      <c r="F166" s="103" t="s">
        <v>1286</v>
      </c>
      <c r="G166" s="99" t="s">
        <v>2138</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7" t="s">
        <v>5626</v>
      </c>
      <c r="B167" s="79" t="s">
        <v>2404</v>
      </c>
      <c r="C167" s="80" t="s">
        <v>1046</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2735</v>
      </c>
      <c r="C168" s="100" t="s">
        <v>1046</v>
      </c>
      <c r="D168" s="101" t="s">
        <v>1286</v>
      </c>
      <c r="E168" s="102" t="s">
        <v>1286</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1286</v>
      </c>
      <c r="D169" s="81" t="s">
        <v>1286</v>
      </c>
      <c r="E169" s="82" t="s">
        <v>1286</v>
      </c>
      <c r="F169" s="83" t="s">
        <v>1286</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1286</v>
      </c>
      <c r="D170" s="101" t="s">
        <v>1286</v>
      </c>
      <c r="E170" s="102" t="s">
        <v>1286</v>
      </c>
      <c r="F170" s="103" t="s">
        <v>1046</v>
      </c>
      <c r="G170" s="99" t="s">
        <v>1285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1286</v>
      </c>
      <c r="D171" s="81" t="s">
        <v>1286</v>
      </c>
      <c r="E171" s="82" t="s">
        <v>1286</v>
      </c>
      <c r="F171" s="83" t="s">
        <v>1286</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1286</v>
      </c>
      <c r="D172" s="101" t="s">
        <v>1286</v>
      </c>
      <c r="E172" s="102" t="s">
        <v>1286</v>
      </c>
      <c r="F172" s="103" t="s">
        <v>1286</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1286</v>
      </c>
      <c r="D174" s="101" t="s">
        <v>1286</v>
      </c>
      <c r="E174" s="102" t="s">
        <v>1286</v>
      </c>
      <c r="F174" s="103" t="s">
        <v>1286</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2946</v>
      </c>
      <c r="C175" s="80" t="s">
        <v>1286</v>
      </c>
      <c r="D175" s="81" t="s">
        <v>1286</v>
      </c>
      <c r="E175" s="82" t="s">
        <v>1286</v>
      </c>
      <c r="F175" s="83" t="s">
        <v>1286</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1286</v>
      </c>
      <c r="D176" s="101" t="s">
        <v>1286</v>
      </c>
      <c r="E176" s="102" t="s">
        <v>1286</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1286</v>
      </c>
      <c r="D178" s="101" t="s">
        <v>1286</v>
      </c>
      <c r="E178" s="102" t="s">
        <v>1286</v>
      </c>
      <c r="F178" s="103" t="s">
        <v>1286</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K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1284</v>
      </c>
      <c r="G4" s="99" t="s">
        <v>4338</v>
      </c>
      <c r="H4" s="633"/>
      <c r="I4" s="634" t="s">
        <v>1338</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4775</v>
      </c>
      <c r="AA4" s="645" t="s">
        <v>5693</v>
      </c>
      <c r="AB4" s="646" t="s">
        <v>856</v>
      </c>
      <c r="AC4" s="645" t="s">
        <v>600</v>
      </c>
      <c r="AD4" s="644" t="s">
        <v>1302</v>
      </c>
      <c r="AE4" s="646" t="s">
        <v>5025</v>
      </c>
      <c r="AF4" s="644" t="s">
        <v>5694</v>
      </c>
      <c r="AG4" s="647"/>
      <c r="AH4" s="637"/>
      <c r="AI4" s="648" t="s">
        <v>2692</v>
      </c>
      <c r="AJ4" s="649"/>
      <c r="AK4" s="648" t="s">
        <v>3071</v>
      </c>
      <c r="AL4" s="648"/>
      <c r="AM4" s="650" t="s">
        <v>2085</v>
      </c>
      <c r="AN4" s="649"/>
      <c r="AO4" s="651" t="s">
        <v>5695</v>
      </c>
      <c r="AP4" s="648" t="s">
        <v>5696</v>
      </c>
      <c r="AQ4" s="648" t="s">
        <v>5697</v>
      </c>
      <c r="AR4" s="649"/>
      <c r="AS4" s="649"/>
      <c r="AT4" s="649"/>
      <c r="AU4" s="652" t="s">
        <v>5698</v>
      </c>
      <c r="AV4" s="653" t="s">
        <v>2991</v>
      </c>
      <c r="AW4" s="648" t="s">
        <v>5699</v>
      </c>
      <c r="AX4" s="637"/>
      <c r="AY4" s="654"/>
      <c r="AZ4" s="655" t="s">
        <v>5700</v>
      </c>
      <c r="BA4" s="656" t="s">
        <v>5701</v>
      </c>
      <c r="BB4" s="655" t="s">
        <v>5702</v>
      </c>
      <c r="BC4" s="657"/>
      <c r="BD4" s="637"/>
      <c r="BE4" s="658" t="s">
        <v>5703</v>
      </c>
      <c r="BF4" s="659" t="s">
        <v>3736</v>
      </c>
      <c r="BG4" s="659"/>
      <c r="BH4" s="659"/>
      <c r="BI4" s="660" t="s">
        <v>4175</v>
      </c>
      <c r="BJ4" s="661"/>
      <c r="BK4" s="659" t="s">
        <v>5704</v>
      </c>
      <c r="BL4" s="637"/>
      <c r="BM4" s="662" t="s">
        <v>1986</v>
      </c>
      <c r="BN4" s="663"/>
      <c r="BO4" s="663"/>
      <c r="BP4" s="664" t="s">
        <v>5705</v>
      </c>
      <c r="BQ4" s="663"/>
      <c r="BR4" s="665" t="s">
        <v>1000</v>
      </c>
      <c r="BS4" s="663"/>
      <c r="BT4" s="666" t="s">
        <v>3111</v>
      </c>
      <c r="BU4" s="665" t="s">
        <v>5706</v>
      </c>
      <c r="BV4" s="637"/>
      <c r="BW4" s="667" t="s">
        <v>5707</v>
      </c>
      <c r="BX4" s="668" t="s">
        <v>3357</v>
      </c>
      <c r="BY4" s="669"/>
      <c r="BZ4" s="669"/>
      <c r="CA4" s="668" t="s">
        <v>5708</v>
      </c>
      <c r="CB4" s="670" t="s">
        <v>4041</v>
      </c>
      <c r="CC4" s="668" t="s">
        <v>5709</v>
      </c>
      <c r="CD4" s="669"/>
      <c r="CE4" s="669"/>
      <c r="CF4" s="669"/>
      <c r="CG4" s="669"/>
    </row>
    <row r="5">
      <c r="A5" s="78" t="s">
        <v>328</v>
      </c>
      <c r="B5" s="79" t="s">
        <v>5710</v>
      </c>
      <c r="C5" s="80" t="s">
        <v>2296</v>
      </c>
      <c r="D5" s="81" t="s">
        <v>538</v>
      </c>
      <c r="E5" s="82" t="s">
        <v>539</v>
      </c>
      <c r="F5" s="83" t="s">
        <v>1723</v>
      </c>
      <c r="G5" s="79" t="s">
        <v>1225</v>
      </c>
      <c r="H5" s="671" t="str">
        <f>HYPERLINK("https://www.twitch.tv/videos/547050764","52.59")</f>
        <v>52.59</v>
      </c>
      <c r="I5" s="672" t="s">
        <v>3888</v>
      </c>
      <c r="J5" s="636" t="s">
        <v>5711</v>
      </c>
      <c r="K5" s="673" t="s">
        <v>5240</v>
      </c>
      <c r="L5" s="674" t="str">
        <f>HYPERLINK("https://www.twitch.tv/videos/547050207","1:17.06")</f>
        <v>1:17.06</v>
      </c>
      <c r="M5" s="675"/>
      <c r="N5" s="675"/>
      <c r="O5" s="672" t="s">
        <v>5712</v>
      </c>
      <c r="P5" s="676"/>
      <c r="Q5" s="677" t="s">
        <v>5713</v>
      </c>
      <c r="R5" s="677" t="s">
        <v>2649</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1386</v>
      </c>
      <c r="AD5" s="644" t="s">
        <v>1302</v>
      </c>
      <c r="AE5" s="645" t="s">
        <v>4412</v>
      </c>
      <c r="AF5" s="681" t="s">
        <v>5718</v>
      </c>
      <c r="AG5" s="682"/>
      <c r="AH5" s="683"/>
      <c r="AI5" s="648" t="s">
        <v>5719</v>
      </c>
      <c r="AJ5" s="684"/>
      <c r="AK5" s="684" t="s">
        <v>1684</v>
      </c>
      <c r="AL5" s="650" t="s">
        <v>2695</v>
      </c>
      <c r="AM5" s="648" t="s">
        <v>5720</v>
      </c>
      <c r="AN5" s="684" t="s">
        <v>1899</v>
      </c>
      <c r="AO5" s="650" t="s">
        <v>971</v>
      </c>
      <c r="AP5" s="648" t="s">
        <v>5721</v>
      </c>
      <c r="AQ5" s="684"/>
      <c r="AR5" s="650" t="s">
        <v>5722</v>
      </c>
      <c r="AS5" s="684"/>
      <c r="AT5" s="684"/>
      <c r="AU5" s="685" t="s">
        <v>4280</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4876</v>
      </c>
      <c r="BP5" s="664" t="s">
        <v>5728</v>
      </c>
      <c r="BQ5" s="693"/>
      <c r="BR5" s="666" t="s">
        <v>5729</v>
      </c>
      <c r="BS5" s="693"/>
      <c r="BT5" s="664" t="s">
        <v>5730</v>
      </c>
      <c r="BU5" s="664" t="s">
        <v>5731</v>
      </c>
      <c r="BV5" s="676"/>
      <c r="BW5" s="694" t="s">
        <v>5479</v>
      </c>
      <c r="BX5" s="668" t="s">
        <v>3050</v>
      </c>
      <c r="BY5" s="695"/>
      <c r="BZ5" s="695"/>
      <c r="CA5" s="695"/>
      <c r="CB5" s="695"/>
      <c r="CC5" s="695"/>
      <c r="CD5" s="695"/>
      <c r="CE5" s="695"/>
      <c r="CF5" s="695"/>
      <c r="CG5" s="695"/>
    </row>
    <row r="6">
      <c r="A6" s="555" t="s">
        <v>5732</v>
      </c>
      <c r="B6" s="99" t="s">
        <v>5733</v>
      </c>
      <c r="C6" s="100" t="s">
        <v>2138</v>
      </c>
      <c r="D6" s="101" t="s">
        <v>538</v>
      </c>
      <c r="E6" s="102" t="s">
        <v>1046</v>
      </c>
      <c r="F6" s="103" t="s">
        <v>2662</v>
      </c>
      <c r="G6" s="99" t="s">
        <v>3123</v>
      </c>
      <c r="H6" s="672" t="s">
        <v>2663</v>
      </c>
      <c r="I6" s="675"/>
      <c r="J6" s="672" t="s">
        <v>3815</v>
      </c>
      <c r="K6" s="696" t="s">
        <v>5734</v>
      </c>
      <c r="L6" s="675"/>
      <c r="M6" s="697" t="s">
        <v>4350</v>
      </c>
      <c r="N6" s="675"/>
      <c r="O6" s="698" t="s">
        <v>5735</v>
      </c>
      <c r="P6" s="676"/>
      <c r="Q6" s="699" t="s">
        <v>5736</v>
      </c>
      <c r="R6" s="642" t="s">
        <v>5737</v>
      </c>
      <c r="S6" s="638" t="s">
        <v>5738</v>
      </c>
      <c r="T6" s="638" t="s">
        <v>5186</v>
      </c>
      <c r="U6" s="700"/>
      <c r="V6" s="677" t="s">
        <v>5739</v>
      </c>
      <c r="W6" s="676"/>
      <c r="X6" s="701" t="s">
        <v>3212</v>
      </c>
      <c r="Y6" s="644" t="s">
        <v>5740</v>
      </c>
      <c r="Z6" s="645" t="s">
        <v>5741</v>
      </c>
      <c r="AA6" s="644" t="s">
        <v>5742</v>
      </c>
      <c r="AB6" s="644" t="s">
        <v>2893</v>
      </c>
      <c r="AC6" s="643" t="s">
        <v>2656</v>
      </c>
      <c r="AD6" s="701" t="s">
        <v>3585</v>
      </c>
      <c r="AE6" s="701" t="s">
        <v>1959</v>
      </c>
      <c r="AF6" s="645" t="s">
        <v>5743</v>
      </c>
      <c r="AG6" s="175"/>
      <c r="AH6" s="676"/>
      <c r="AI6" s="684"/>
      <c r="AJ6" s="684"/>
      <c r="AK6" s="650" t="s">
        <v>5744</v>
      </c>
      <c r="AL6" s="702"/>
      <c r="AM6" s="684"/>
      <c r="AN6" s="685" t="s">
        <v>5745</v>
      </c>
      <c r="AO6" s="684"/>
      <c r="AP6" s="684"/>
      <c r="AQ6" s="684"/>
      <c r="AR6" s="684"/>
      <c r="AS6" s="684"/>
      <c r="AT6" s="684"/>
      <c r="AU6" s="703" t="s">
        <v>4047</v>
      </c>
      <c r="AV6" s="653" t="s">
        <v>5746</v>
      </c>
      <c r="AW6" s="684"/>
      <c r="AX6" s="676"/>
      <c r="AY6" s="655" t="s">
        <v>5747</v>
      </c>
      <c r="AZ6" s="704" t="s">
        <v>5748</v>
      </c>
      <c r="BA6" s="705" t="s">
        <v>3834</v>
      </c>
      <c r="BB6" s="706" t="s">
        <v>5749</v>
      </c>
      <c r="BC6" s="688"/>
      <c r="BD6" s="676"/>
      <c r="BE6" s="691" t="s">
        <v>5750</v>
      </c>
      <c r="BF6" s="660" t="s">
        <v>679</v>
      </c>
      <c r="BG6" s="707" t="s">
        <v>5751</v>
      </c>
      <c r="BH6" s="707" t="s">
        <v>4560</v>
      </c>
      <c r="BI6" s="707" t="s">
        <v>5752</v>
      </c>
      <c r="BJ6" s="692"/>
      <c r="BK6" s="708" t="s">
        <v>5753</v>
      </c>
      <c r="BL6" s="683"/>
      <c r="BM6" s="709" t="s">
        <v>682</v>
      </c>
      <c r="BN6" s="693"/>
      <c r="BO6" s="693"/>
      <c r="BP6" s="664" t="s">
        <v>2652</v>
      </c>
      <c r="BQ6" s="693"/>
      <c r="BR6" s="710" t="s">
        <v>3192</v>
      </c>
      <c r="BS6" s="693"/>
      <c r="BT6" s="709" t="s">
        <v>5754</v>
      </c>
      <c r="BU6" s="664" t="s">
        <v>5755</v>
      </c>
      <c r="BV6" s="676"/>
      <c r="BW6" s="711" t="s">
        <v>1802</v>
      </c>
      <c r="BX6" s="712" t="s">
        <v>5756</v>
      </c>
      <c r="BY6" s="711" t="s">
        <v>4558</v>
      </c>
      <c r="BZ6" s="695"/>
      <c r="CA6" s="711" t="s">
        <v>5757</v>
      </c>
      <c r="CB6" s="713" t="s">
        <v>5758</v>
      </c>
      <c r="CC6" s="711" t="s">
        <v>5759</v>
      </c>
      <c r="CD6" s="711" t="s">
        <v>4575</v>
      </c>
      <c r="CE6" s="667" t="s">
        <v>5760</v>
      </c>
      <c r="CF6" s="695"/>
      <c r="CG6" s="711" t="s">
        <v>862</v>
      </c>
    </row>
    <row r="7">
      <c r="A7" s="78" t="s">
        <v>1107</v>
      </c>
      <c r="B7" s="79" t="s">
        <v>5761</v>
      </c>
      <c r="C7" s="80" t="s">
        <v>538</v>
      </c>
      <c r="D7" s="81" t="s">
        <v>718</v>
      </c>
      <c r="E7" s="82" t="s">
        <v>539</v>
      </c>
      <c r="F7" s="83" t="s">
        <v>3242</v>
      </c>
      <c r="G7" s="79" t="s">
        <v>4338</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4902</v>
      </c>
      <c r="AB7" s="714" t="str">
        <f>HYPERLINK("https://youtu.be/h58Ubsz3y7Y","55.42")</f>
        <v>55.42</v>
      </c>
      <c r="AC7" s="680" t="s">
        <v>5768</v>
      </c>
      <c r="AD7" s="715" t="s">
        <v>2127</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4075</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2510</v>
      </c>
      <c r="CE7" s="695"/>
      <c r="CF7" s="695"/>
      <c r="CG7" s="695"/>
    </row>
    <row r="8">
      <c r="A8" s="98" t="s">
        <v>5781</v>
      </c>
      <c r="B8" s="99" t="s">
        <v>5782</v>
      </c>
      <c r="C8" s="100" t="s">
        <v>630</v>
      </c>
      <c r="D8" s="101" t="s">
        <v>330</v>
      </c>
      <c r="E8" s="102" t="s">
        <v>889</v>
      </c>
      <c r="F8" s="103" t="s">
        <v>5341</v>
      </c>
      <c r="G8" s="99" t="s">
        <v>1225</v>
      </c>
      <c r="H8" s="727" t="s">
        <v>2202</v>
      </c>
      <c r="I8" s="635" t="s">
        <v>5783</v>
      </c>
      <c r="J8" s="635" t="s">
        <v>5784</v>
      </c>
      <c r="K8" s="674" t="s">
        <v>690</v>
      </c>
      <c r="L8" s="675" t="s">
        <v>5785</v>
      </c>
      <c r="M8" s="675"/>
      <c r="N8" s="675"/>
      <c r="O8" s="697" t="s">
        <v>5786</v>
      </c>
      <c r="P8" s="676"/>
      <c r="Q8" s="728" t="s">
        <v>3195</v>
      </c>
      <c r="R8" s="678"/>
      <c r="S8" s="678"/>
      <c r="T8" s="642" t="s">
        <v>4631</v>
      </c>
      <c r="U8" s="700"/>
      <c r="V8" s="700" t="s">
        <v>5787</v>
      </c>
      <c r="W8" s="676"/>
      <c r="X8" s="682"/>
      <c r="Y8" s="680" t="s">
        <v>5788</v>
      </c>
      <c r="Z8" s="682" t="s">
        <v>5785</v>
      </c>
      <c r="AA8" s="682" t="s">
        <v>5789</v>
      </c>
      <c r="AB8" s="645" t="s">
        <v>5790</v>
      </c>
      <c r="AC8" s="680" t="s">
        <v>2170</v>
      </c>
      <c r="AD8" s="646" t="s">
        <v>2094</v>
      </c>
      <c r="AE8" s="644" t="s">
        <v>1327</v>
      </c>
      <c r="AF8" s="682" t="s">
        <v>5791</v>
      </c>
      <c r="AG8" s="682"/>
      <c r="AH8" s="676"/>
      <c r="AI8" s="685" t="str">
        <f>HYPERLINK("https://www.twitch.tv/videos/597048380","1:20.56")</f>
        <v>1:20.56</v>
      </c>
      <c r="AJ8" s="684"/>
      <c r="AK8" s="729"/>
      <c r="AL8" s="729" t="s">
        <v>5792</v>
      </c>
      <c r="AM8" s="730" t="s">
        <v>4100</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1733</v>
      </c>
      <c r="BB8" s="688" t="s">
        <v>5799</v>
      </c>
      <c r="BC8" s="688"/>
      <c r="BD8" s="676"/>
      <c r="BE8" s="707" t="s">
        <v>5800</v>
      </c>
      <c r="BF8" s="707" t="s">
        <v>4733</v>
      </c>
      <c r="BG8" s="735"/>
      <c r="BH8" s="735"/>
      <c r="BI8" s="735" t="s">
        <v>5801</v>
      </c>
      <c r="BJ8" s="692"/>
      <c r="BK8" s="735" t="s">
        <v>5802</v>
      </c>
      <c r="BL8" s="676"/>
      <c r="BM8" s="666" t="s">
        <v>5803</v>
      </c>
      <c r="BN8" s="693"/>
      <c r="BO8" s="665" t="s">
        <v>680</v>
      </c>
      <c r="BP8" s="709" t="s">
        <v>5804</v>
      </c>
      <c r="BQ8" s="693"/>
      <c r="BR8" s="723" t="s">
        <v>2246</v>
      </c>
      <c r="BS8" s="693"/>
      <c r="BT8" s="693" t="s">
        <v>5805</v>
      </c>
      <c r="BU8" s="736" t="s">
        <v>5806</v>
      </c>
      <c r="BV8" s="683"/>
      <c r="BW8" s="726" t="s">
        <v>622</v>
      </c>
      <c r="BX8" s="695"/>
      <c r="BY8" s="737"/>
      <c r="BZ8" s="711" t="s">
        <v>5807</v>
      </c>
      <c r="CA8" s="726" t="s">
        <v>1084</v>
      </c>
      <c r="CB8" s="695"/>
      <c r="CC8" s="726" t="s">
        <v>5808</v>
      </c>
      <c r="CD8" s="695"/>
      <c r="CE8" s="711" t="s">
        <v>4111</v>
      </c>
      <c r="CF8" s="695"/>
      <c r="CG8" s="695"/>
    </row>
    <row r="9">
      <c r="A9" s="738" t="s">
        <v>5809</v>
      </c>
      <c r="B9" s="79" t="s">
        <v>5810</v>
      </c>
      <c r="C9" s="80" t="s">
        <v>330</v>
      </c>
      <c r="D9" s="81" t="s">
        <v>2946</v>
      </c>
      <c r="E9" s="82" t="s">
        <v>2296</v>
      </c>
      <c r="F9" s="83" t="s">
        <v>2209</v>
      </c>
      <c r="G9" s="79" t="s">
        <v>2445</v>
      </c>
      <c r="H9" s="674" t="s">
        <v>175</v>
      </c>
      <c r="I9" s="671" t="s">
        <v>5811</v>
      </c>
      <c r="J9" s="674" t="s">
        <v>5812</v>
      </c>
      <c r="K9" s="671" t="s">
        <v>5813</v>
      </c>
      <c r="L9" s="739" t="s">
        <v>3815</v>
      </c>
      <c r="M9" s="672" t="s">
        <v>5814</v>
      </c>
      <c r="N9" s="635" t="s">
        <v>5815</v>
      </c>
      <c r="O9" s="674" t="s">
        <v>5816</v>
      </c>
      <c r="P9" s="676"/>
      <c r="Q9" s="699" t="s">
        <v>5817</v>
      </c>
      <c r="R9" s="728" t="s">
        <v>1658</v>
      </c>
      <c r="S9" s="640" t="s">
        <v>703</v>
      </c>
      <c r="T9" s="699" t="s">
        <v>4378</v>
      </c>
      <c r="U9" s="642" t="s">
        <v>5818</v>
      </c>
      <c r="V9" s="640" t="s">
        <v>5819</v>
      </c>
      <c r="W9" s="676"/>
      <c r="X9" s="701" t="s">
        <v>3820</v>
      </c>
      <c r="Y9" s="701" t="s">
        <v>5820</v>
      </c>
      <c r="Z9" s="701" t="s">
        <v>2902</v>
      </c>
      <c r="AA9" s="701" t="s">
        <v>5821</v>
      </c>
      <c r="AB9" s="740" t="s">
        <v>2053</v>
      </c>
      <c r="AC9" s="701" t="s">
        <v>5089</v>
      </c>
      <c r="AD9" s="701" t="s">
        <v>1791</v>
      </c>
      <c r="AE9" s="681" t="s">
        <v>5822</v>
      </c>
      <c r="AF9" s="681" t="s">
        <v>5823</v>
      </c>
      <c r="AG9" s="682" t="s">
        <v>5824</v>
      </c>
      <c r="AH9" s="676"/>
      <c r="AI9" s="650" t="s">
        <v>891</v>
      </c>
      <c r="AJ9" s="650" t="s">
        <v>5825</v>
      </c>
      <c r="AK9" s="652" t="s">
        <v>5826</v>
      </c>
      <c r="AL9" s="648" t="s">
        <v>4025</v>
      </c>
      <c r="AM9" s="648" t="s">
        <v>5827</v>
      </c>
      <c r="AN9" s="703" t="s">
        <v>4287</v>
      </c>
      <c r="AO9" s="648" t="s">
        <v>5828</v>
      </c>
      <c r="AP9" s="650" t="s">
        <v>5829</v>
      </c>
      <c r="AQ9" s="703" t="s">
        <v>5830</v>
      </c>
      <c r="AR9" s="685" t="s">
        <v>5831</v>
      </c>
      <c r="AS9" s="685" t="s">
        <v>2328</v>
      </c>
      <c r="AT9" s="685" t="s">
        <v>5832</v>
      </c>
      <c r="AU9" s="653" t="s">
        <v>5833</v>
      </c>
      <c r="AV9" s="650" t="s">
        <v>5834</v>
      </c>
      <c r="AW9" s="685" t="s">
        <v>5835</v>
      </c>
      <c r="AX9" s="676"/>
      <c r="AY9" s="687"/>
      <c r="AZ9" s="687" t="s">
        <v>5836</v>
      </c>
      <c r="BA9" s="741" t="s">
        <v>2941</v>
      </c>
      <c r="BB9" s="704" t="s">
        <v>5837</v>
      </c>
      <c r="BC9" s="655" t="s">
        <v>5837</v>
      </c>
      <c r="BD9" s="676"/>
      <c r="BE9" s="742" t="s">
        <v>5838</v>
      </c>
      <c r="BF9" s="742" t="s">
        <v>3757</v>
      </c>
      <c r="BG9" s="660" t="s">
        <v>504</v>
      </c>
      <c r="BH9" s="659" t="s">
        <v>5839</v>
      </c>
      <c r="BI9" s="691" t="s">
        <v>5840</v>
      </c>
      <c r="BJ9" s="660" t="s">
        <v>5841</v>
      </c>
      <c r="BK9" s="691" t="s">
        <v>5842</v>
      </c>
      <c r="BL9" s="676"/>
      <c r="BM9" s="664" t="s">
        <v>5581</v>
      </c>
      <c r="BN9" s="666" t="s">
        <v>5161</v>
      </c>
      <c r="BO9" s="723" t="s">
        <v>5843</v>
      </c>
      <c r="BP9" s="723" t="s">
        <v>5844</v>
      </c>
      <c r="BQ9" s="665" t="s">
        <v>878</v>
      </c>
      <c r="BR9" s="710" t="s">
        <v>3499</v>
      </c>
      <c r="BS9" s="665" t="s">
        <v>5845</v>
      </c>
      <c r="BT9" s="665" t="s">
        <v>5846</v>
      </c>
      <c r="BU9" s="723" t="s">
        <v>5847</v>
      </c>
      <c r="BV9" s="676"/>
      <c r="BW9" s="743" t="s">
        <v>1093</v>
      </c>
      <c r="BX9" s="694" t="s">
        <v>5848</v>
      </c>
      <c r="BY9" s="737"/>
      <c r="BZ9" s="694" t="s">
        <v>5849</v>
      </c>
      <c r="CA9" s="744" t="s">
        <v>742</v>
      </c>
      <c r="CB9" s="745" t="s">
        <v>2656</v>
      </c>
      <c r="CC9" s="745" t="s">
        <v>5850</v>
      </c>
      <c r="CD9" s="694" t="s">
        <v>5851</v>
      </c>
      <c r="CE9" s="694" t="s">
        <v>5852</v>
      </c>
      <c r="CF9" s="711" t="s">
        <v>5853</v>
      </c>
      <c r="CG9" s="694" t="s">
        <v>5854</v>
      </c>
    </row>
    <row r="10">
      <c r="A10" s="555" t="s">
        <v>5855</v>
      </c>
      <c r="B10" s="99" t="s">
        <v>5856</v>
      </c>
      <c r="C10" s="100" t="s">
        <v>1286</v>
      </c>
      <c r="D10" s="101" t="s">
        <v>1286</v>
      </c>
      <c r="E10" s="102" t="s">
        <v>1286</v>
      </c>
      <c r="F10" s="103" t="s">
        <v>1286</v>
      </c>
      <c r="G10" s="99" t="s">
        <v>2662</v>
      </c>
      <c r="H10" s="675"/>
      <c r="I10" s="697" t="s">
        <v>5857</v>
      </c>
      <c r="J10" s="697"/>
      <c r="K10" s="675"/>
      <c r="L10" s="675"/>
      <c r="M10" s="675"/>
      <c r="N10" s="675"/>
      <c r="O10" s="634" t="s">
        <v>5858</v>
      </c>
      <c r="P10" s="676"/>
      <c r="Q10" s="700" t="s">
        <v>5859</v>
      </c>
      <c r="R10" s="678"/>
      <c r="S10" s="678"/>
      <c r="T10" s="700" t="s">
        <v>4541</v>
      </c>
      <c r="U10" s="700"/>
      <c r="V10" s="700" t="s">
        <v>5860</v>
      </c>
      <c r="W10" s="676"/>
      <c r="X10" s="682" t="s">
        <v>5861</v>
      </c>
      <c r="Y10" s="643" t="s">
        <v>5862</v>
      </c>
      <c r="Z10" s="682" t="s">
        <v>5785</v>
      </c>
      <c r="AA10" s="680" t="s">
        <v>5863</v>
      </c>
      <c r="AB10" s="680" t="s">
        <v>2183</v>
      </c>
      <c r="AC10" s="680" t="s">
        <v>3423</v>
      </c>
      <c r="AD10" s="682" t="s">
        <v>952</v>
      </c>
      <c r="AE10" s="680" t="s">
        <v>4024</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1331</v>
      </c>
      <c r="AV10" s="702" t="s">
        <v>5870</v>
      </c>
      <c r="AW10" s="702" t="s">
        <v>5871</v>
      </c>
      <c r="AX10" s="676"/>
      <c r="AY10" s="746"/>
      <c r="AZ10" s="746" t="s">
        <v>5872</v>
      </c>
      <c r="BA10" s="688"/>
      <c r="BB10" s="746" t="s">
        <v>5873</v>
      </c>
      <c r="BC10" s="688"/>
      <c r="BD10" s="676"/>
      <c r="BE10" s="735" t="s">
        <v>5874</v>
      </c>
      <c r="BF10" s="735" t="s">
        <v>4078</v>
      </c>
      <c r="BG10" s="692"/>
      <c r="BH10" s="692"/>
      <c r="BI10" s="692"/>
      <c r="BJ10" s="692"/>
      <c r="BK10" s="735" t="s">
        <v>5875</v>
      </c>
      <c r="BL10" s="676"/>
      <c r="BM10" s="709" t="s">
        <v>5876</v>
      </c>
      <c r="BN10" s="693"/>
      <c r="BO10" s="693"/>
      <c r="BP10" s="709" t="s">
        <v>5877</v>
      </c>
      <c r="BQ10" s="693"/>
      <c r="BR10" s="709" t="s">
        <v>1707</v>
      </c>
      <c r="BS10" s="693"/>
      <c r="BT10" s="709" t="s">
        <v>2264</v>
      </c>
      <c r="BU10" s="709" t="s">
        <v>5878</v>
      </c>
      <c r="BV10" s="676"/>
      <c r="BW10" s="726" t="s">
        <v>2872</v>
      </c>
      <c r="BX10" s="695"/>
      <c r="BY10" s="695"/>
      <c r="BZ10" s="695"/>
      <c r="CA10" s="695"/>
      <c r="CB10" s="695"/>
      <c r="CC10" s="695"/>
      <c r="CD10" s="695"/>
      <c r="CE10" s="695"/>
      <c r="CF10" s="695"/>
      <c r="CG10" s="695"/>
    </row>
    <row r="11">
      <c r="A11" s="738" t="s">
        <v>716</v>
      </c>
      <c r="B11" s="79" t="s">
        <v>5879</v>
      </c>
      <c r="C11" s="80" t="s">
        <v>1285</v>
      </c>
      <c r="D11" s="81" t="s">
        <v>889</v>
      </c>
      <c r="E11" s="82" t="s">
        <v>718</v>
      </c>
      <c r="F11" s="83" t="s">
        <v>4441</v>
      </c>
      <c r="G11" s="79" t="s">
        <v>4235</v>
      </c>
      <c r="H11" s="671" t="s">
        <v>5880</v>
      </c>
      <c r="I11" s="671" t="s">
        <v>5881</v>
      </c>
      <c r="J11" s="675"/>
      <c r="K11" s="675"/>
      <c r="L11" s="635" t="s">
        <v>5882</v>
      </c>
      <c r="M11" s="675"/>
      <c r="N11" s="674" t="s">
        <v>5883</v>
      </c>
      <c r="O11" s="675"/>
      <c r="P11" s="676"/>
      <c r="Q11" s="699" t="s">
        <v>558</v>
      </c>
      <c r="R11" s="678"/>
      <c r="S11" s="642" t="s">
        <v>5769</v>
      </c>
      <c r="T11" s="728" t="s">
        <v>2840</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2313</v>
      </c>
      <c r="AL11" s="648"/>
      <c r="AM11" s="684"/>
      <c r="AN11" s="653" t="s">
        <v>3537</v>
      </c>
      <c r="AO11" s="684"/>
      <c r="AP11" s="685" t="s">
        <v>5894</v>
      </c>
      <c r="AQ11" s="685" t="s">
        <v>5895</v>
      </c>
      <c r="AR11" s="703" t="s">
        <v>1753</v>
      </c>
      <c r="AS11" s="650" t="s">
        <v>5896</v>
      </c>
      <c r="AT11" s="684"/>
      <c r="AU11" s="653" t="s">
        <v>256</v>
      </c>
      <c r="AV11" s="653" t="s">
        <v>5897</v>
      </c>
      <c r="AW11" s="650" t="s">
        <v>5898</v>
      </c>
      <c r="AX11" s="676"/>
      <c r="AY11" s="688"/>
      <c r="AZ11" s="704" t="s">
        <v>5899</v>
      </c>
      <c r="BA11" s="704" t="s">
        <v>5900</v>
      </c>
      <c r="BB11" s="704" t="s">
        <v>5901</v>
      </c>
      <c r="BC11" s="688"/>
      <c r="BD11" s="676"/>
      <c r="BE11" s="659" t="s">
        <v>4825</v>
      </c>
      <c r="BF11" s="659" t="s">
        <v>4012</v>
      </c>
      <c r="BG11" s="692"/>
      <c r="BH11" s="692"/>
      <c r="BI11" s="659" t="s">
        <v>3679</v>
      </c>
      <c r="BJ11" s="692"/>
      <c r="BK11" s="659" t="s">
        <v>5902</v>
      </c>
      <c r="BL11" s="676"/>
      <c r="BM11" s="710" t="s">
        <v>5903</v>
      </c>
      <c r="BN11" s="693"/>
      <c r="BO11" s="693"/>
      <c r="BP11" s="693"/>
      <c r="BQ11" s="693"/>
      <c r="BR11" s="710" t="s">
        <v>3044</v>
      </c>
      <c r="BS11" s="693"/>
      <c r="BT11" s="664" t="s">
        <v>5904</v>
      </c>
      <c r="BU11" s="664" t="s">
        <v>5905</v>
      </c>
      <c r="BV11" s="676"/>
      <c r="BW11" s="745" t="s">
        <v>4208</v>
      </c>
      <c r="BX11" s="726"/>
      <c r="BY11" s="695"/>
      <c r="BZ11" s="695"/>
      <c r="CA11" s="695"/>
      <c r="CB11" s="668" t="s">
        <v>5906</v>
      </c>
      <c r="CC11" s="695"/>
      <c r="CD11" s="695"/>
      <c r="CE11" s="695"/>
      <c r="CF11" s="695"/>
      <c r="CG11" s="695"/>
    </row>
    <row r="12">
      <c r="A12" s="555" t="s">
        <v>5907</v>
      </c>
      <c r="B12" s="99" t="s">
        <v>5908</v>
      </c>
      <c r="C12" s="100" t="s">
        <v>1286</v>
      </c>
      <c r="D12" s="101" t="s">
        <v>1046</v>
      </c>
      <c r="E12" s="102" t="s">
        <v>1046</v>
      </c>
      <c r="F12" s="103" t="s">
        <v>538</v>
      </c>
      <c r="G12" s="99" t="s">
        <v>2662</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4824</v>
      </c>
      <c r="AV12" s="648" t="s">
        <v>5920</v>
      </c>
      <c r="AW12" s="648" t="s">
        <v>5921</v>
      </c>
      <c r="AX12" s="676"/>
      <c r="AY12" s="687" t="s">
        <v>5922</v>
      </c>
      <c r="AZ12" s="746" t="s">
        <v>4892</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2098</v>
      </c>
      <c r="BS12" s="693"/>
      <c r="BT12" s="664" t="s">
        <v>5929</v>
      </c>
      <c r="BU12" s="664" t="s">
        <v>5930</v>
      </c>
      <c r="BV12" s="676"/>
      <c r="BW12" s="668" t="s">
        <v>3358</v>
      </c>
      <c r="BX12" s="745" t="s">
        <v>3806</v>
      </c>
      <c r="BY12" s="695"/>
      <c r="BZ12" s="695"/>
      <c r="CA12" s="695"/>
      <c r="CB12" s="668" t="s">
        <v>5225</v>
      </c>
      <c r="CC12" s="726" t="s">
        <v>5931</v>
      </c>
      <c r="CD12" s="695"/>
      <c r="CE12" s="695"/>
      <c r="CF12" s="668" t="s">
        <v>5932</v>
      </c>
      <c r="CG12" s="695"/>
    </row>
    <row r="13">
      <c r="A13" s="738" t="s">
        <v>5933</v>
      </c>
      <c r="B13" s="79" t="s">
        <v>5934</v>
      </c>
      <c r="C13" s="80" t="s">
        <v>1286</v>
      </c>
      <c r="D13" s="81" t="s">
        <v>1046</v>
      </c>
      <c r="E13" s="82" t="s">
        <v>718</v>
      </c>
      <c r="F13" s="83" t="s">
        <v>630</v>
      </c>
      <c r="G13" s="79" t="s">
        <v>1723</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2821</v>
      </c>
      <c r="AC13" s="646" t="s">
        <v>4175</v>
      </c>
      <c r="AD13" s="643" t="s">
        <v>4562</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2784</v>
      </c>
      <c r="BB13" s="687" t="s">
        <v>5945</v>
      </c>
      <c r="BC13" s="688"/>
      <c r="BD13" s="676"/>
      <c r="BE13" s="659" t="s">
        <v>1379</v>
      </c>
      <c r="BF13" s="659" t="s">
        <v>3621</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1538</v>
      </c>
      <c r="BX13" s="695"/>
      <c r="BY13" s="695"/>
      <c r="BZ13" s="695"/>
      <c r="CA13" s="695"/>
      <c r="CB13" s="695"/>
      <c r="CC13" s="668" t="s">
        <v>4014</v>
      </c>
      <c r="CD13" s="695"/>
      <c r="CE13" s="695"/>
      <c r="CF13" s="695"/>
      <c r="CG13" s="695"/>
    </row>
    <row r="14">
      <c r="A14" s="749" t="s">
        <v>1662</v>
      </c>
      <c r="B14" s="99" t="s">
        <v>5934</v>
      </c>
      <c r="C14" s="100" t="s">
        <v>1286</v>
      </c>
      <c r="D14" s="101" t="s">
        <v>1286</v>
      </c>
      <c r="E14" s="102" t="s">
        <v>1286</v>
      </c>
      <c r="F14" s="103" t="s">
        <v>1286</v>
      </c>
      <c r="G14" s="99" t="s">
        <v>5247</v>
      </c>
      <c r="H14" s="675"/>
      <c r="I14" s="697" t="s">
        <v>5952</v>
      </c>
      <c r="J14" s="697"/>
      <c r="K14" s="634" t="s">
        <v>5953</v>
      </c>
      <c r="L14" s="697" t="s">
        <v>5954</v>
      </c>
      <c r="M14" s="675"/>
      <c r="N14" s="697" t="s">
        <v>5955</v>
      </c>
      <c r="O14" s="634" t="s">
        <v>5956</v>
      </c>
      <c r="P14" s="676"/>
      <c r="Q14" s="700" t="s">
        <v>2955</v>
      </c>
      <c r="R14" s="678"/>
      <c r="S14" s="678"/>
      <c r="T14" s="700" t="s">
        <v>4282</v>
      </c>
      <c r="U14" s="700"/>
      <c r="V14" s="700" t="s">
        <v>5957</v>
      </c>
      <c r="W14" s="676"/>
      <c r="X14" s="680" t="s">
        <v>1863</v>
      </c>
      <c r="Y14" s="680" t="s">
        <v>5958</v>
      </c>
      <c r="Z14" s="680" t="s">
        <v>5959</v>
      </c>
      <c r="AA14" s="680" t="s">
        <v>2711</v>
      </c>
      <c r="AB14" s="680" t="s">
        <v>4035</v>
      </c>
      <c r="AC14" s="643" t="s">
        <v>2696</v>
      </c>
      <c r="AD14" s="680" t="s">
        <v>1528</v>
      </c>
      <c r="AE14" s="680" t="s">
        <v>4364</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1832</v>
      </c>
      <c r="BB14" s="746" t="s">
        <v>5963</v>
      </c>
      <c r="BC14" s="688"/>
      <c r="BD14" s="676"/>
      <c r="BE14" s="735" t="s">
        <v>1292</v>
      </c>
      <c r="BF14" s="735" t="s">
        <v>4078</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1810</v>
      </c>
      <c r="B15" s="79" t="s">
        <v>5934</v>
      </c>
      <c r="C15" s="80" t="s">
        <v>1286</v>
      </c>
      <c r="D15" s="81" t="s">
        <v>1285</v>
      </c>
      <c r="E15" s="82" t="s">
        <v>1285</v>
      </c>
      <c r="F15" s="83" t="s">
        <v>331</v>
      </c>
      <c r="G15" s="79" t="s">
        <v>1775</v>
      </c>
      <c r="H15" s="671" t="s">
        <v>2587</v>
      </c>
      <c r="I15" s="634" t="s">
        <v>5969</v>
      </c>
      <c r="J15" s="634" t="s">
        <v>1371</v>
      </c>
      <c r="K15" s="634" t="s">
        <v>5970</v>
      </c>
      <c r="L15" s="634" t="s">
        <v>5971</v>
      </c>
      <c r="M15" s="675"/>
      <c r="N15" s="697"/>
      <c r="O15" s="634" t="s">
        <v>5972</v>
      </c>
      <c r="P15" s="676"/>
      <c r="Q15" s="638" t="s">
        <v>5973</v>
      </c>
      <c r="R15" s="638" t="s">
        <v>4412</v>
      </c>
      <c r="S15" s="638" t="s">
        <v>5974</v>
      </c>
      <c r="T15" s="638" t="s">
        <v>2412</v>
      </c>
      <c r="U15" s="638" t="s">
        <v>5975</v>
      </c>
      <c r="V15" s="638" t="s">
        <v>5976</v>
      </c>
      <c r="W15" s="676"/>
      <c r="X15" s="643" t="s">
        <v>2666</v>
      </c>
      <c r="Y15" s="643" t="s">
        <v>5977</v>
      </c>
      <c r="Z15" s="680" t="s">
        <v>5978</v>
      </c>
      <c r="AA15" s="751" t="s">
        <v>5979</v>
      </c>
      <c r="AB15" s="643" t="s">
        <v>2115</v>
      </c>
      <c r="AC15" s="680"/>
      <c r="AD15" s="740" t="s">
        <v>5980</v>
      </c>
      <c r="AE15" s="643" t="s">
        <v>4500</v>
      </c>
      <c r="AF15" s="643" t="s">
        <v>5981</v>
      </c>
      <c r="AG15" s="680" t="s">
        <v>5982</v>
      </c>
      <c r="AH15" s="676"/>
      <c r="AI15" s="653" t="s">
        <v>5983</v>
      </c>
      <c r="AJ15" s="702"/>
      <c r="AK15" s="648" t="s">
        <v>5369</v>
      </c>
      <c r="AL15" s="685" t="s">
        <v>2816</v>
      </c>
      <c r="AM15" s="648" t="s">
        <v>3234</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4242</v>
      </c>
      <c r="BB15" s="746" t="s">
        <v>5989</v>
      </c>
      <c r="BC15" s="746"/>
      <c r="BD15" s="676"/>
      <c r="BE15" s="659" t="s">
        <v>5948</v>
      </c>
      <c r="BF15" s="659" t="s">
        <v>4267</v>
      </c>
      <c r="BG15" s="658" t="s">
        <v>1658</v>
      </c>
      <c r="BH15" s="660" t="s">
        <v>5990</v>
      </c>
      <c r="BI15" s="691" t="s">
        <v>5991</v>
      </c>
      <c r="BJ15" s="735"/>
      <c r="BK15" s="659" t="s">
        <v>5992</v>
      </c>
      <c r="BL15" s="676"/>
      <c r="BM15" s="664" t="s">
        <v>5993</v>
      </c>
      <c r="BN15" s="709"/>
      <c r="BO15" s="710" t="s">
        <v>132</v>
      </c>
      <c r="BP15" s="664" t="s">
        <v>5994</v>
      </c>
      <c r="BQ15" s="709"/>
      <c r="BR15" s="710" t="s">
        <v>3739</v>
      </c>
      <c r="BS15" s="709" t="s">
        <v>5995</v>
      </c>
      <c r="BT15" s="664" t="s">
        <v>5996</v>
      </c>
      <c r="BU15" s="664" t="s">
        <v>5997</v>
      </c>
      <c r="BV15" s="676"/>
      <c r="BW15" s="668" t="s">
        <v>3555</v>
      </c>
      <c r="BX15" s="668" t="s">
        <v>5998</v>
      </c>
      <c r="BY15" s="695"/>
      <c r="BZ15" s="695"/>
      <c r="CA15" s="726"/>
      <c r="CB15" s="668" t="s">
        <v>5999</v>
      </c>
      <c r="CC15" s="668" t="s">
        <v>6000</v>
      </c>
      <c r="CD15" s="726"/>
      <c r="CE15" s="695"/>
      <c r="CF15" s="695"/>
      <c r="CG15" s="695"/>
    </row>
    <row r="16">
      <c r="A16" s="98" t="s">
        <v>6001</v>
      </c>
      <c r="B16" s="99" t="s">
        <v>6002</v>
      </c>
      <c r="C16" s="100" t="s">
        <v>1286</v>
      </c>
      <c r="D16" s="101" t="s">
        <v>1046</v>
      </c>
      <c r="E16" s="102" t="s">
        <v>1285</v>
      </c>
      <c r="F16" s="103" t="s">
        <v>538</v>
      </c>
      <c r="G16" s="99" t="s">
        <v>3242</v>
      </c>
      <c r="H16" s="635" t="s">
        <v>2485</v>
      </c>
      <c r="I16" s="674" t="s">
        <v>6003</v>
      </c>
      <c r="J16" s="752"/>
      <c r="K16" s="671" t="s">
        <v>6004</v>
      </c>
      <c r="L16" s="634"/>
      <c r="M16" s="675"/>
      <c r="N16" s="675"/>
      <c r="O16" s="697" t="s">
        <v>6005</v>
      </c>
      <c r="P16" s="676"/>
      <c r="Q16" s="700" t="s">
        <v>1705</v>
      </c>
      <c r="R16" s="678"/>
      <c r="S16" s="678"/>
      <c r="T16" s="700" t="s">
        <v>4378</v>
      </c>
      <c r="U16" s="700"/>
      <c r="V16" s="700" t="s">
        <v>6006</v>
      </c>
      <c r="W16" s="676"/>
      <c r="X16" s="680" t="s">
        <v>2867</v>
      </c>
      <c r="Y16" s="682"/>
      <c r="Z16" s="680" t="s">
        <v>1686</v>
      </c>
      <c r="AA16" s="747"/>
      <c r="AB16" s="680" t="s">
        <v>4601</v>
      </c>
      <c r="AC16" s="682"/>
      <c r="AD16" s="682"/>
      <c r="AE16" s="680" t="s">
        <v>3926</v>
      </c>
      <c r="AF16" s="680" t="s">
        <v>6007</v>
      </c>
      <c r="AG16" s="682"/>
      <c r="AH16" s="676"/>
      <c r="AI16" s="684"/>
      <c r="AJ16" s="684"/>
      <c r="AK16" s="684"/>
      <c r="AL16" s="684"/>
      <c r="AM16" s="702" t="s">
        <v>4566</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2032</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1286</v>
      </c>
      <c r="D17" s="81" t="s">
        <v>1286</v>
      </c>
      <c r="E17" s="82" t="s">
        <v>1285</v>
      </c>
      <c r="F17" s="83" t="s">
        <v>718</v>
      </c>
      <c r="G17" s="79" t="s">
        <v>219</v>
      </c>
      <c r="H17" s="675"/>
      <c r="I17" s="675"/>
      <c r="J17" s="675"/>
      <c r="K17" s="675"/>
      <c r="L17" s="675" t="s">
        <v>2736</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3674</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2660</v>
      </c>
      <c r="B18" s="99" t="s">
        <v>6027</v>
      </c>
      <c r="C18" s="100" t="s">
        <v>1286</v>
      </c>
      <c r="D18" s="101" t="s">
        <v>1286</v>
      </c>
      <c r="E18" s="102" t="s">
        <v>1286</v>
      </c>
      <c r="F18" s="103" t="s">
        <v>1286</v>
      </c>
      <c r="G18" s="99" t="s">
        <v>4338</v>
      </c>
      <c r="H18" s="675"/>
      <c r="I18" s="675"/>
      <c r="J18" s="634" t="s">
        <v>4568</v>
      </c>
      <c r="K18" s="634" t="s">
        <v>6028</v>
      </c>
      <c r="L18" s="634" t="s">
        <v>6029</v>
      </c>
      <c r="M18" s="675"/>
      <c r="N18" s="675"/>
      <c r="O18" s="634" t="s">
        <v>6030</v>
      </c>
      <c r="P18" s="676"/>
      <c r="Q18" s="638" t="s">
        <v>1509</v>
      </c>
      <c r="R18" s="638" t="s">
        <v>3043</v>
      </c>
      <c r="S18" s="638" t="s">
        <v>676</v>
      </c>
      <c r="T18" s="638" t="s">
        <v>563</v>
      </c>
      <c r="U18" s="678"/>
      <c r="V18" s="638" t="s">
        <v>6031</v>
      </c>
      <c r="W18" s="676"/>
      <c r="X18" s="643" t="s">
        <v>1179</v>
      </c>
      <c r="Y18" s="682"/>
      <c r="Z18" s="643" t="s">
        <v>6032</v>
      </c>
      <c r="AA18" s="643" t="s">
        <v>6033</v>
      </c>
      <c r="AB18" s="643" t="s">
        <v>6034</v>
      </c>
      <c r="AC18" s="643" t="s">
        <v>6035</v>
      </c>
      <c r="AD18" s="643" t="s">
        <v>6036</v>
      </c>
      <c r="AE18" s="643" t="s">
        <v>4288</v>
      </c>
      <c r="AF18" s="643" t="s">
        <v>6037</v>
      </c>
      <c r="AG18" s="643" t="s">
        <v>2685</v>
      </c>
      <c r="AH18" s="676"/>
      <c r="AI18" s="684"/>
      <c r="AJ18" s="684"/>
      <c r="AK18" s="648" t="s">
        <v>1428</v>
      </c>
      <c r="AL18" s="648"/>
      <c r="AM18" s="684"/>
      <c r="AN18" s="684"/>
      <c r="AO18" s="684"/>
      <c r="AP18" s="648" t="s">
        <v>6038</v>
      </c>
      <c r="AQ18" s="648"/>
      <c r="AR18" s="684"/>
      <c r="AS18" s="648" t="s">
        <v>6039</v>
      </c>
      <c r="AT18" s="702" t="s">
        <v>6040</v>
      </c>
      <c r="AU18" s="648" t="s">
        <v>830</v>
      </c>
      <c r="AV18" s="684"/>
      <c r="AW18" s="648" t="s">
        <v>4692</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3332</v>
      </c>
      <c r="BO18" s="693"/>
      <c r="BP18" s="664" t="s">
        <v>6049</v>
      </c>
      <c r="BQ18" s="693"/>
      <c r="BR18" s="664" t="s">
        <v>2398</v>
      </c>
      <c r="BS18" s="693"/>
      <c r="BT18" s="664" t="s">
        <v>6050</v>
      </c>
      <c r="BU18" s="664" t="s">
        <v>6051</v>
      </c>
      <c r="BV18" s="676"/>
      <c r="BW18" s="756" t="s">
        <v>1764</v>
      </c>
      <c r="BX18" s="668" t="s">
        <v>5079</v>
      </c>
      <c r="BY18" s="695"/>
      <c r="BZ18" s="695"/>
      <c r="CA18" s="695"/>
      <c r="CB18" s="668" t="s">
        <v>6052</v>
      </c>
      <c r="CC18" s="668" t="s">
        <v>6053</v>
      </c>
      <c r="CD18" s="695"/>
      <c r="CE18" s="695"/>
      <c r="CF18" s="695"/>
      <c r="CG18" s="695"/>
    </row>
    <row r="19">
      <c r="A19" s="738" t="s">
        <v>6054</v>
      </c>
      <c r="B19" s="79" t="s">
        <v>6055</v>
      </c>
      <c r="C19" s="80" t="s">
        <v>1286</v>
      </c>
      <c r="D19" s="81" t="s">
        <v>1286</v>
      </c>
      <c r="E19" s="82" t="s">
        <v>1286</v>
      </c>
      <c r="F19" s="83" t="s">
        <v>1286</v>
      </c>
      <c r="G19" s="79" t="s">
        <v>221</v>
      </c>
      <c r="H19" s="675"/>
      <c r="I19" s="675"/>
      <c r="J19" s="675"/>
      <c r="K19" s="675"/>
      <c r="L19" s="634" t="s">
        <v>6056</v>
      </c>
      <c r="M19" s="675"/>
      <c r="N19" s="675"/>
      <c r="O19" s="675"/>
      <c r="P19" s="676"/>
      <c r="Q19" s="678"/>
      <c r="R19" s="678"/>
      <c r="S19" s="678"/>
      <c r="T19" s="678"/>
      <c r="U19" s="678"/>
      <c r="V19" s="638" t="s">
        <v>6057</v>
      </c>
      <c r="W19" s="676"/>
      <c r="X19" s="643" t="s">
        <v>4379</v>
      </c>
      <c r="Y19" s="643"/>
      <c r="Z19" s="643" t="s">
        <v>2605</v>
      </c>
      <c r="AA19" s="751" t="s">
        <v>3356</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4341</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1286</v>
      </c>
      <c r="E21" s="82" t="s">
        <v>1286</v>
      </c>
      <c r="F21" s="83" t="s">
        <v>1046</v>
      </c>
      <c r="G21" s="79" t="s">
        <v>1664</v>
      </c>
      <c r="H21" s="634" t="s">
        <v>3127</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4014</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2519</v>
      </c>
      <c r="B22" s="99" t="s">
        <v>222</v>
      </c>
      <c r="C22" s="100" t="s">
        <v>434</v>
      </c>
      <c r="D22" s="101" t="s">
        <v>1046</v>
      </c>
      <c r="E22" s="102" t="s">
        <v>1286</v>
      </c>
      <c r="F22" s="103" t="s">
        <v>889</v>
      </c>
      <c r="G22" s="99" t="s">
        <v>2296</v>
      </c>
      <c r="H22" s="634"/>
      <c r="I22" s="675"/>
      <c r="J22" s="675"/>
      <c r="K22" s="675"/>
      <c r="L22" s="675"/>
      <c r="M22" s="675"/>
      <c r="N22" s="675"/>
      <c r="O22" s="675"/>
      <c r="P22" s="676"/>
      <c r="Q22" s="678"/>
      <c r="R22" s="678"/>
      <c r="S22" s="678"/>
      <c r="T22" s="638" t="s">
        <v>1478</v>
      </c>
      <c r="U22" s="677" t="s">
        <v>6089</v>
      </c>
      <c r="V22" s="638" t="s">
        <v>6090</v>
      </c>
      <c r="W22" s="676"/>
      <c r="X22" s="682"/>
      <c r="Y22" s="682"/>
      <c r="Z22" s="682"/>
      <c r="AA22" s="747"/>
      <c r="AB22" s="680"/>
      <c r="AC22" s="644" t="s">
        <v>6091</v>
      </c>
      <c r="AD22" s="643" t="s">
        <v>6092</v>
      </c>
      <c r="AE22" s="643" t="s">
        <v>3857</v>
      </c>
      <c r="AF22" s="682"/>
      <c r="AG22" s="682"/>
      <c r="AH22" s="676"/>
      <c r="AI22" s="684"/>
      <c r="AJ22" s="684"/>
      <c r="AK22" s="684"/>
      <c r="AL22" s="684"/>
      <c r="AM22" s="684"/>
      <c r="AN22" s="650" t="s">
        <v>6093</v>
      </c>
      <c r="AO22" s="684"/>
      <c r="AP22" s="684"/>
      <c r="AQ22" s="684"/>
      <c r="AR22" s="684"/>
      <c r="AS22" s="684"/>
      <c r="AT22" s="684"/>
      <c r="AU22" s="648" t="s">
        <v>2309</v>
      </c>
      <c r="AV22" s="684"/>
      <c r="AW22" s="684"/>
      <c r="AX22" s="676"/>
      <c r="AY22" s="688"/>
      <c r="AZ22" s="688"/>
      <c r="BA22" s="706" t="s">
        <v>1586</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1286</v>
      </c>
      <c r="D23" s="81" t="s">
        <v>1286</v>
      </c>
      <c r="E23" s="82" t="s">
        <v>1286</v>
      </c>
      <c r="F23" s="83" t="s">
        <v>1286</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3682</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3519</v>
      </c>
      <c r="B24" s="99" t="s">
        <v>2074</v>
      </c>
      <c r="C24" s="100" t="s">
        <v>1286</v>
      </c>
      <c r="D24" s="101" t="s">
        <v>1046</v>
      </c>
      <c r="E24" s="102" t="s">
        <v>1286</v>
      </c>
      <c r="F24" s="103" t="s">
        <v>1046</v>
      </c>
      <c r="G24" s="99" t="s">
        <v>3219</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2724</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1620</v>
      </c>
      <c r="C25" s="80" t="s">
        <v>1286</v>
      </c>
      <c r="D25" s="81" t="s">
        <v>1286</v>
      </c>
      <c r="E25" s="82" t="s">
        <v>1046</v>
      </c>
      <c r="F25" s="83" t="s">
        <v>434</v>
      </c>
      <c r="G25" s="79" t="s">
        <v>1410</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4375</v>
      </c>
      <c r="Y25" s="682"/>
      <c r="Z25" s="680" t="s">
        <v>6133</v>
      </c>
      <c r="AA25" s="751" t="s">
        <v>4014</v>
      </c>
      <c r="AB25" s="680" t="s">
        <v>1941</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2506</v>
      </c>
      <c r="BV25" s="676"/>
      <c r="BW25" s="695"/>
      <c r="BX25" s="695"/>
      <c r="BY25" s="695"/>
      <c r="BZ25" s="695"/>
      <c r="CA25" s="726" t="s">
        <v>4488</v>
      </c>
      <c r="CB25" s="695"/>
      <c r="CC25" s="695"/>
      <c r="CD25" s="695"/>
      <c r="CE25" s="695"/>
      <c r="CF25" s="695"/>
      <c r="CG25" s="695"/>
    </row>
    <row r="26">
      <c r="A26" s="555" t="s">
        <v>6143</v>
      </c>
      <c r="B26" s="99" t="s">
        <v>3048</v>
      </c>
      <c r="C26" s="100" t="s">
        <v>1286</v>
      </c>
      <c r="D26" s="101" t="s">
        <v>1286</v>
      </c>
      <c r="E26" s="102" t="s">
        <v>1286</v>
      </c>
      <c r="F26" s="103" t="s">
        <v>1286</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3303</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1906</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1977</v>
      </c>
      <c r="B27" s="79" t="s">
        <v>6154</v>
      </c>
      <c r="C27" s="80" t="s">
        <v>1286</v>
      </c>
      <c r="D27" s="81" t="s">
        <v>1286</v>
      </c>
      <c r="E27" s="82" t="s">
        <v>1286</v>
      </c>
      <c r="F27" s="83" t="s">
        <v>1286</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2477</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1556</v>
      </c>
      <c r="C28" s="100" t="s">
        <v>1046</v>
      </c>
      <c r="D28" s="101" t="s">
        <v>1286</v>
      </c>
      <c r="E28" s="102" t="s">
        <v>1286</v>
      </c>
      <c r="F28" s="103" t="s">
        <v>1285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4178</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3948</v>
      </c>
      <c r="C29" s="80" t="s">
        <v>1046</v>
      </c>
      <c r="D29" s="81" t="s">
        <v>1286</v>
      </c>
      <c r="E29" s="82" t="s">
        <v>1286</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1398</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4528</v>
      </c>
      <c r="B30" s="99" t="s">
        <v>3219</v>
      </c>
      <c r="C30" s="100" t="s">
        <v>1286</v>
      </c>
      <c r="D30" s="101" t="s">
        <v>1286</v>
      </c>
      <c r="E30" s="102" t="s">
        <v>1286</v>
      </c>
      <c r="F30" s="103" t="s">
        <v>1286</v>
      </c>
      <c r="G30" s="99" t="s">
        <v>630</v>
      </c>
      <c r="H30" s="634" t="s">
        <v>6173</v>
      </c>
      <c r="I30" s="675"/>
      <c r="J30" s="675"/>
      <c r="K30" s="675"/>
      <c r="L30" s="675"/>
      <c r="M30" s="675"/>
      <c r="N30" s="675"/>
      <c r="O30" s="675"/>
      <c r="P30" s="676"/>
      <c r="Q30" s="678"/>
      <c r="R30" s="678"/>
      <c r="S30" s="678"/>
      <c r="T30" s="638" t="s">
        <v>3403</v>
      </c>
      <c r="U30" s="638" t="s">
        <v>3853</v>
      </c>
      <c r="V30" s="638" t="s">
        <v>6174</v>
      </c>
      <c r="W30" s="676"/>
      <c r="X30" s="643" t="s">
        <v>3728</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4317</v>
      </c>
      <c r="BY30" s="695"/>
      <c r="BZ30" s="695"/>
      <c r="CA30" s="695"/>
      <c r="CB30" s="695"/>
      <c r="CC30" s="695"/>
      <c r="CD30" s="695"/>
      <c r="CE30" s="695"/>
      <c r="CF30" s="695"/>
      <c r="CG30" s="695"/>
    </row>
    <row r="31">
      <c r="A31" s="738" t="s">
        <v>4955</v>
      </c>
      <c r="B31" s="79" t="s">
        <v>5341</v>
      </c>
      <c r="C31" s="80" t="s">
        <v>1286</v>
      </c>
      <c r="D31" s="81" t="s">
        <v>1286</v>
      </c>
      <c r="E31" s="82" t="s">
        <v>1286</v>
      </c>
      <c r="F31" s="83" t="s">
        <v>1286</v>
      </c>
      <c r="G31" s="79" t="s">
        <v>221</v>
      </c>
      <c r="H31" s="634" t="s">
        <v>820</v>
      </c>
      <c r="I31" s="675"/>
      <c r="J31" s="675"/>
      <c r="K31" s="675"/>
      <c r="L31" s="634" t="s">
        <v>6178</v>
      </c>
      <c r="M31" s="675"/>
      <c r="N31" s="675"/>
      <c r="O31" s="675"/>
      <c r="P31" s="676"/>
      <c r="Q31" s="638" t="s">
        <v>6179</v>
      </c>
      <c r="R31" s="678"/>
      <c r="S31" s="638" t="s">
        <v>6180</v>
      </c>
      <c r="T31" s="638" t="s">
        <v>4427</v>
      </c>
      <c r="U31" s="638" t="s">
        <v>1953</v>
      </c>
      <c r="V31" s="678"/>
      <c r="W31" s="676"/>
      <c r="X31" s="682"/>
      <c r="Y31" s="682"/>
      <c r="Z31" s="682"/>
      <c r="AA31" s="747"/>
      <c r="AB31" s="682"/>
      <c r="AC31" s="682"/>
      <c r="AD31" s="643" t="s">
        <v>6181</v>
      </c>
      <c r="AE31" s="643" t="s">
        <v>2314</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2042</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4578</v>
      </c>
      <c r="B32" s="99" t="s">
        <v>2138</v>
      </c>
      <c r="C32" s="100" t="s">
        <v>1286</v>
      </c>
      <c r="D32" s="101" t="s">
        <v>1286</v>
      </c>
      <c r="E32" s="102" t="s">
        <v>1286</v>
      </c>
      <c r="F32" s="103" t="s">
        <v>1286</v>
      </c>
      <c r="G32" s="99" t="s">
        <v>630</v>
      </c>
      <c r="H32" s="675"/>
      <c r="I32" s="675"/>
      <c r="J32" s="675"/>
      <c r="K32" s="675"/>
      <c r="L32" s="634" t="s">
        <v>4429</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2608</v>
      </c>
      <c r="B34" s="99" t="s">
        <v>220</v>
      </c>
      <c r="C34" s="100" t="s">
        <v>1286</v>
      </c>
      <c r="D34" s="101" t="s">
        <v>1286</v>
      </c>
      <c r="E34" s="102" t="s">
        <v>1286</v>
      </c>
      <c r="F34" s="103" t="s">
        <v>1286</v>
      </c>
      <c r="G34" s="99" t="s">
        <v>434</v>
      </c>
      <c r="H34" s="675"/>
      <c r="I34" s="675"/>
      <c r="J34" s="675"/>
      <c r="K34" s="675"/>
      <c r="L34" s="773" t="s">
        <v>6194</v>
      </c>
      <c r="M34" s="697" t="s">
        <v>2656</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4925</v>
      </c>
      <c r="B35" s="79" t="s">
        <v>220</v>
      </c>
      <c r="C35" s="80" t="s">
        <v>1046</v>
      </c>
      <c r="D35" s="81" t="s">
        <v>1286</v>
      </c>
      <c r="E35" s="82" t="s">
        <v>1286</v>
      </c>
      <c r="F35" s="83" t="s">
        <v>1285</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1286</v>
      </c>
      <c r="D36" s="101" t="s">
        <v>1286</v>
      </c>
      <c r="E36" s="102" t="s">
        <v>1286</v>
      </c>
      <c r="F36" s="103" t="s">
        <v>1286</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1286</v>
      </c>
      <c r="D37" s="81" t="s">
        <v>1286</v>
      </c>
      <c r="E37" s="82" t="s">
        <v>1286</v>
      </c>
      <c r="F37" s="83" t="s">
        <v>1286</v>
      </c>
      <c r="G37" s="79" t="s">
        <v>1285</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1286</v>
      </c>
      <c r="D38" s="101" t="s">
        <v>1286</v>
      </c>
      <c r="E38" s="102" t="s">
        <v>1286</v>
      </c>
      <c r="F38" s="103" t="s">
        <v>1286</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1877</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3603</v>
      </c>
      <c r="B39" s="79" t="s">
        <v>539</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1286</v>
      </c>
      <c r="D40" s="101" t="s">
        <v>1286</v>
      </c>
      <c r="E40" s="102" t="s">
        <v>1286</v>
      </c>
      <c r="F40" s="103" t="s">
        <v>1286</v>
      </c>
      <c r="G40" s="99" t="s">
        <v>1285</v>
      </c>
      <c r="H40" s="675"/>
      <c r="I40" s="675"/>
      <c r="J40" s="675"/>
      <c r="K40" s="675"/>
      <c r="L40" s="675"/>
      <c r="M40" s="675"/>
      <c r="N40" s="675"/>
      <c r="O40" s="675"/>
      <c r="P40" s="676"/>
      <c r="Q40" s="678"/>
      <c r="R40" s="678"/>
      <c r="S40" s="678"/>
      <c r="T40" s="678"/>
      <c r="U40" s="678"/>
      <c r="V40" s="678"/>
      <c r="W40" s="676"/>
      <c r="X40" s="680" t="s">
        <v>1566</v>
      </c>
      <c r="Y40" s="682"/>
      <c r="Z40" s="680" t="s">
        <v>2107</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1286</v>
      </c>
      <c r="D41" s="81" t="s">
        <v>1286</v>
      </c>
      <c r="E41" s="82" t="s">
        <v>1285</v>
      </c>
      <c r="F41" s="83" t="s">
        <v>1285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4132</v>
      </c>
      <c r="CG41" s="695"/>
    </row>
    <row r="42">
      <c r="A42" s="555" t="s">
        <v>3405</v>
      </c>
      <c r="B42" s="99" t="s">
        <v>434</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4508</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1286</v>
      </c>
      <c r="D45" s="81" t="s">
        <v>1286</v>
      </c>
      <c r="E45" s="82" t="s">
        <v>1286</v>
      </c>
      <c r="F45" s="83" t="s">
        <v>1286</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1662</v>
      </c>
      <c r="U1" s="790" t="s">
        <v>5685</v>
      </c>
      <c r="V1" s="791" t="s">
        <v>1554</v>
      </c>
      <c r="W1" s="790" t="s">
        <v>6169</v>
      </c>
      <c r="X1" s="790" t="s">
        <v>1282</v>
      </c>
      <c r="Y1" s="790" t="s">
        <v>6231</v>
      </c>
      <c r="Z1" s="790" t="s">
        <v>3519</v>
      </c>
      <c r="AA1" s="790" t="s">
        <v>536</v>
      </c>
      <c r="AB1" s="790" t="s">
        <v>6232</v>
      </c>
      <c r="AC1" s="790" t="s">
        <v>2733</v>
      </c>
      <c r="AD1" s="790" t="s">
        <v>5933</v>
      </c>
      <c r="AE1" s="790" t="s">
        <v>6233</v>
      </c>
      <c r="AF1" s="790" t="s">
        <v>2570</v>
      </c>
      <c r="AG1" s="791" t="s">
        <v>6234</v>
      </c>
      <c r="AH1" s="790" t="s">
        <v>6235</v>
      </c>
      <c r="AI1" s="793" t="s">
        <v>3046</v>
      </c>
      <c r="AJ1" s="790" t="s">
        <v>4224</v>
      </c>
      <c r="AK1" s="790" t="s">
        <v>6236</v>
      </c>
      <c r="AL1" s="790" t="s">
        <v>6237</v>
      </c>
      <c r="AM1" s="790" t="s">
        <v>628</v>
      </c>
      <c r="AN1" s="792" t="s">
        <v>6064</v>
      </c>
      <c r="AO1" s="790" t="s">
        <v>6193</v>
      </c>
      <c r="AP1" s="790" t="s">
        <v>3766</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4455</v>
      </c>
      <c r="W2" s="796" t="s">
        <v>2905</v>
      </c>
      <c r="X2" s="796" t="s">
        <v>1775</v>
      </c>
      <c r="Y2" s="796" t="s">
        <v>5103</v>
      </c>
      <c r="Z2" s="796" t="s">
        <v>4255</v>
      </c>
      <c r="AA2" s="796" t="s">
        <v>2073</v>
      </c>
      <c r="AB2" s="796" t="s">
        <v>4739</v>
      </c>
      <c r="AC2" s="796" t="s">
        <v>3242</v>
      </c>
      <c r="AD2" s="796" t="s">
        <v>5023</v>
      </c>
      <c r="AE2" s="796" t="s">
        <v>1284</v>
      </c>
      <c r="AF2" s="796" t="s">
        <v>1284</v>
      </c>
      <c r="AG2" s="796" t="s">
        <v>219</v>
      </c>
      <c r="AH2" s="796" t="s">
        <v>220</v>
      </c>
      <c r="AI2" s="797" t="s">
        <v>221</v>
      </c>
      <c r="AJ2" s="796" t="s">
        <v>331</v>
      </c>
      <c r="AK2" s="796" t="s">
        <v>718</v>
      </c>
      <c r="AL2" s="796" t="s">
        <v>718</v>
      </c>
      <c r="AM2" s="796" t="s">
        <v>718</v>
      </c>
      <c r="AN2" s="796" t="s">
        <v>539</v>
      </c>
      <c r="AO2" s="796" t="s">
        <v>889</v>
      </c>
      <c r="AP2" s="796" t="s">
        <v>1285</v>
      </c>
      <c r="AQ2" s="796" t="s">
        <v>1285</v>
      </c>
      <c r="AR2" s="796"/>
      <c r="AS2" s="796"/>
      <c r="AT2" s="796"/>
      <c r="AU2" s="796"/>
      <c r="AV2" s="796"/>
      <c r="AW2" s="796"/>
      <c r="AX2" s="796"/>
      <c r="AY2" s="796"/>
      <c r="AZ2" s="796"/>
      <c r="BA2" s="796"/>
    </row>
    <row r="3" ht="15.75" customHeight="1">
      <c r="A3" s="798" t="s">
        <v>6251</v>
      </c>
      <c r="C3" s="795"/>
      <c r="D3" s="799" t="s">
        <v>6252</v>
      </c>
      <c r="E3" s="799" t="s">
        <v>6253</v>
      </c>
      <c r="F3" s="799" t="s">
        <v>1557</v>
      </c>
      <c r="G3" s="799" t="s">
        <v>6254</v>
      </c>
      <c r="H3" s="799" t="s">
        <v>3145</v>
      </c>
      <c r="I3" s="799" t="s">
        <v>5602</v>
      </c>
      <c r="J3" s="799" t="s">
        <v>222</v>
      </c>
      <c r="K3" s="799" t="s">
        <v>1577</v>
      </c>
      <c r="L3" s="799" t="s">
        <v>1775</v>
      </c>
      <c r="M3" s="799" t="s">
        <v>2445</v>
      </c>
      <c r="N3" s="799" t="s">
        <v>4255</v>
      </c>
      <c r="O3" s="799" t="s">
        <v>4455</v>
      </c>
      <c r="P3" s="799" t="s">
        <v>4455</v>
      </c>
      <c r="Q3" s="799" t="s">
        <v>4235</v>
      </c>
      <c r="R3" s="799" t="s">
        <v>1410</v>
      </c>
      <c r="S3" s="799" t="s">
        <v>5200</v>
      </c>
      <c r="T3" s="799" t="s">
        <v>2572</v>
      </c>
      <c r="U3" s="799" t="s">
        <v>219</v>
      </c>
      <c r="V3" s="799" t="s">
        <v>330</v>
      </c>
      <c r="W3" s="799" t="s">
        <v>2296</v>
      </c>
      <c r="X3" s="799" t="s">
        <v>630</v>
      </c>
      <c r="Y3" s="799" t="s">
        <v>718</v>
      </c>
      <c r="Z3" s="799" t="s">
        <v>5341</v>
      </c>
      <c r="AA3" s="799" t="s">
        <v>718</v>
      </c>
      <c r="AB3" s="799" t="s">
        <v>889</v>
      </c>
      <c r="AC3" s="799" t="s">
        <v>2296</v>
      </c>
      <c r="AD3" s="799" t="s">
        <v>718</v>
      </c>
      <c r="AE3" s="799" t="s">
        <v>539</v>
      </c>
      <c r="AF3" s="799" t="s">
        <v>1618</v>
      </c>
      <c r="AG3" s="799" t="s">
        <v>718</v>
      </c>
      <c r="AH3" s="799" t="s">
        <v>330</v>
      </c>
      <c r="AI3" s="800" t="s">
        <v>434</v>
      </c>
      <c r="AJ3" s="796" t="s">
        <v>1285</v>
      </c>
      <c r="AK3" s="799" t="s">
        <v>1285</v>
      </c>
      <c r="AL3" s="799" t="s">
        <v>1046</v>
      </c>
      <c r="AM3" s="799" t="s">
        <v>1046</v>
      </c>
      <c r="AN3" s="799" t="s">
        <v>1046</v>
      </c>
      <c r="AO3" s="799" t="s">
        <v>1046</v>
      </c>
      <c r="AP3" s="799" t="s">
        <v>1285</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3887</v>
      </c>
      <c r="G4" s="804" t="s">
        <v>1619</v>
      </c>
      <c r="H4" s="804" t="s">
        <v>3145</v>
      </c>
      <c r="I4" s="804" t="s">
        <v>2404</v>
      </c>
      <c r="J4" s="804" t="s">
        <v>540</v>
      </c>
      <c r="K4" s="804" t="s">
        <v>889</v>
      </c>
      <c r="L4" s="804" t="s">
        <v>2073</v>
      </c>
      <c r="M4" s="804" t="s">
        <v>6154</v>
      </c>
      <c r="N4" s="804" t="s">
        <v>4033</v>
      </c>
      <c r="O4" s="804" t="s">
        <v>2572</v>
      </c>
      <c r="P4" s="804" t="s">
        <v>1619</v>
      </c>
      <c r="Q4" s="804" t="s">
        <v>2662</v>
      </c>
      <c r="R4" s="804" t="s">
        <v>2296</v>
      </c>
      <c r="S4" s="804" t="s">
        <v>1286</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1285</v>
      </c>
      <c r="AK4" s="804" t="s">
        <v>1286</v>
      </c>
      <c r="AL4" s="804" t="s">
        <v>1046</v>
      </c>
      <c r="AM4" s="804" t="s">
        <v>1046</v>
      </c>
      <c r="AN4" s="804" t="s">
        <v>1286</v>
      </c>
      <c r="AO4" s="804" t="s">
        <v>1286</v>
      </c>
      <c r="AP4" s="804" t="s">
        <v>1286</v>
      </c>
      <c r="AQ4" s="804" t="s">
        <v>1286</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1373</v>
      </c>
      <c r="L6" s="815" t="s">
        <v>6259</v>
      </c>
      <c r="M6" s="820" t="s">
        <v>719</v>
      </c>
      <c r="N6" s="821"/>
      <c r="O6" s="816" t="str">
        <f>HYPERLINK("https://youtu.be/qv_H1NgDIQ8","53.73")</f>
        <v>53.73</v>
      </c>
      <c r="P6" s="817" t="s">
        <v>6260</v>
      </c>
      <c r="Q6" s="820" t="s">
        <v>2446</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2447</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1338</v>
      </c>
      <c r="K8" s="819" t="s">
        <v>6272</v>
      </c>
      <c r="L8" s="815" t="s">
        <v>1622</v>
      </c>
      <c r="M8" s="817"/>
      <c r="N8" s="817"/>
      <c r="O8" s="817" t="s">
        <v>4000</v>
      </c>
      <c r="P8" s="817"/>
      <c r="Q8" s="817"/>
      <c r="R8" s="817"/>
      <c r="S8" s="817"/>
      <c r="T8" s="817" t="s">
        <v>2076</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1609</v>
      </c>
      <c r="G9" s="817" t="s">
        <v>1609</v>
      </c>
      <c r="H9" s="817"/>
      <c r="I9" s="817" t="s">
        <v>1136</v>
      </c>
      <c r="J9" s="817"/>
      <c r="K9" s="817"/>
      <c r="L9" s="817"/>
      <c r="M9" s="817"/>
      <c r="N9" s="817" t="s">
        <v>6276</v>
      </c>
      <c r="O9" s="817" t="s">
        <v>1199</v>
      </c>
      <c r="P9" s="817"/>
      <c r="Q9" s="817" t="s">
        <v>6277</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2153</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1322</v>
      </c>
      <c r="D11" s="815" t="s">
        <v>1322</v>
      </c>
      <c r="E11" s="815" t="s">
        <v>2360</v>
      </c>
      <c r="F11" s="817"/>
      <c r="G11" s="832"/>
      <c r="H11" s="815" t="s">
        <v>1924</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4088</v>
      </c>
      <c r="D12" s="815" t="s">
        <v>4088</v>
      </c>
      <c r="E12" s="815" t="s">
        <v>3640</v>
      </c>
      <c r="F12" s="817" t="s">
        <v>6281</v>
      </c>
      <c r="G12" s="817"/>
      <c r="H12" s="835"/>
      <c r="I12" s="817" t="s">
        <v>5038</v>
      </c>
      <c r="J12" s="815" t="s">
        <v>6282</v>
      </c>
      <c r="K12" s="819" t="s">
        <v>727</v>
      </c>
      <c r="L12" s="817"/>
      <c r="M12" s="817"/>
      <c r="N12" s="817"/>
      <c r="O12" s="817" t="s">
        <v>6283</v>
      </c>
      <c r="P12" s="815" t="s">
        <v>3407</v>
      </c>
      <c r="Q12" s="815" t="s">
        <v>3919</v>
      </c>
      <c r="R12" s="817"/>
      <c r="S12" s="817" t="s">
        <v>2164</v>
      </c>
      <c r="T12" s="817" t="s">
        <v>6281</v>
      </c>
      <c r="U12" s="817"/>
      <c r="V12" s="817"/>
      <c r="W12" s="817"/>
      <c r="X12" s="823"/>
      <c r="Y12" s="817"/>
      <c r="Z12" s="823"/>
      <c r="AA12" s="817"/>
      <c r="AB12" s="817"/>
      <c r="AC12" s="817"/>
      <c r="AD12" s="817"/>
      <c r="AE12" s="819" t="s">
        <v>3053</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2574</v>
      </c>
      <c r="I13" s="817" t="s">
        <v>6288</v>
      </c>
      <c r="J13" s="815" t="s">
        <v>1339</v>
      </c>
      <c r="K13" s="819" t="s">
        <v>4840</v>
      </c>
      <c r="L13" s="819" t="s">
        <v>1623</v>
      </c>
      <c r="M13" s="820" t="s">
        <v>700</v>
      </c>
      <c r="N13" s="815" t="s">
        <v>1227</v>
      </c>
      <c r="O13" s="817" t="s">
        <v>3607</v>
      </c>
      <c r="P13" s="817"/>
      <c r="Q13" s="815" t="s">
        <v>2448</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4840</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3920</v>
      </c>
      <c r="F14" s="816" t="str">
        <f>HYPERLINK("https://www.youtube.com/watch?v=h3GaauXfeR4","14.16")</f>
        <v>14.16</v>
      </c>
      <c r="G14" s="817"/>
      <c r="H14" s="821"/>
      <c r="I14" s="816" t="str">
        <f>HYPERLINK("https://youtu.be/F4XtupQ5d4o","14.33")</f>
        <v>14.33</v>
      </c>
      <c r="J14" s="815" t="str">
        <f>HYPERLINK("https://www.twitch.tv/videos/569558488","14.31")</f>
        <v>14.31</v>
      </c>
      <c r="K14" s="838" t="s">
        <v>4649</v>
      </c>
      <c r="L14" s="821"/>
      <c r="M14" s="817"/>
      <c r="N14" s="817"/>
      <c r="O14" s="815" t="str">
        <f>HYPERLINK("https://youtu.be/rZW3Nzg9CsM","14.20")</f>
        <v>14.20</v>
      </c>
      <c r="P14" s="821" t="s">
        <v>3687</v>
      </c>
      <c r="Q14" s="817"/>
      <c r="R14" s="821"/>
      <c r="S14" s="821" t="s">
        <v>6289</v>
      </c>
      <c r="T14" s="817" t="s">
        <v>978</v>
      </c>
      <c r="U14" s="817"/>
      <c r="V14" s="821"/>
      <c r="W14" s="817"/>
      <c r="X14" s="815" t="s">
        <v>3920</v>
      </c>
      <c r="Y14" s="821"/>
      <c r="Z14" s="838" t="s">
        <v>3523</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1340</v>
      </c>
      <c r="K15" s="819" t="s">
        <v>1340</v>
      </c>
      <c r="L15" s="819" t="s">
        <v>5486</v>
      </c>
      <c r="M15" s="820" t="s">
        <v>1340</v>
      </c>
      <c r="N15" s="821"/>
      <c r="O15" s="816" t="str">
        <f>HYPERLINK("https://youtu.be/Kv9otnDdZKc","13.93")</f>
        <v>13.93</v>
      </c>
      <c r="P15" s="815" t="s">
        <v>1414</v>
      </c>
      <c r="Q15" s="816" t="s">
        <v>1981</v>
      </c>
      <c r="R15" s="817"/>
      <c r="S15" s="817" t="s">
        <v>2494</v>
      </c>
      <c r="T15" s="821"/>
      <c r="U15" s="821"/>
      <c r="V15" s="815" t="s">
        <v>5486</v>
      </c>
      <c r="W15" s="821"/>
      <c r="X15" s="823"/>
      <c r="Y15" s="815" t="s">
        <v>722</v>
      </c>
      <c r="Z15" s="823"/>
      <c r="AA15" s="821"/>
      <c r="AB15" s="817"/>
      <c r="AC15" s="817"/>
      <c r="AD15" s="821"/>
      <c r="AE15" s="817"/>
      <c r="AF15" s="821"/>
      <c r="AG15" s="817"/>
      <c r="AH15" s="817"/>
      <c r="AI15" s="841" t="s">
        <v>1817</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1454</v>
      </c>
      <c r="D16" s="815" t="s">
        <v>6290</v>
      </c>
      <c r="E16" s="815" t="s">
        <v>6291</v>
      </c>
      <c r="F16" s="815" t="s">
        <v>6036</v>
      </c>
      <c r="G16" s="817" t="s">
        <v>6292</v>
      </c>
      <c r="H16" s="815" t="s">
        <v>1454</v>
      </c>
      <c r="I16" s="817"/>
      <c r="J16" s="815" t="s">
        <v>2060</v>
      </c>
      <c r="K16" s="819" t="s">
        <v>1398</v>
      </c>
      <c r="L16" s="817"/>
      <c r="M16" s="815" t="s">
        <v>6292</v>
      </c>
      <c r="N16" s="815" t="s">
        <v>6036</v>
      </c>
      <c r="O16" s="817"/>
      <c r="P16" s="817"/>
      <c r="Q16" s="815" t="s">
        <v>1398</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2345</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3411</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2168</v>
      </c>
      <c r="D18" s="815" t="str">
        <f>HYPERLINK("https://youtu.be/lEkVmE5mZ2Y","44.89")</f>
        <v>44.89</v>
      </c>
      <c r="E18" s="815" t="s">
        <v>2168</v>
      </c>
      <c r="F18" s="815" t="s">
        <v>6300</v>
      </c>
      <c r="G18" s="89"/>
      <c r="H18" s="817"/>
      <c r="I18" s="817" t="s">
        <v>3358</v>
      </c>
      <c r="J18" s="815" t="s">
        <v>4703</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1329</v>
      </c>
      <c r="D19" s="815" t="s">
        <v>1329</v>
      </c>
      <c r="E19" s="815" t="s">
        <v>2767</v>
      </c>
      <c r="F19" s="817"/>
      <c r="G19" s="817"/>
      <c r="H19" s="817"/>
      <c r="I19" s="817"/>
      <c r="J19" s="817"/>
      <c r="K19" s="817"/>
      <c r="L19" s="817"/>
      <c r="M19" s="817"/>
      <c r="N19" s="817"/>
      <c r="O19" s="817"/>
      <c r="P19" s="815" t="s">
        <v>2380</v>
      </c>
      <c r="Q19" s="817"/>
      <c r="R19" s="817"/>
      <c r="S19" s="817"/>
      <c r="T19" s="817"/>
      <c r="U19" s="817"/>
      <c r="V19" s="817"/>
      <c r="W19" s="817"/>
      <c r="X19" s="823"/>
      <c r="Y19" s="817"/>
      <c r="Z19" s="823"/>
      <c r="AA19" s="817"/>
      <c r="AB19" s="817"/>
      <c r="AC19" s="817"/>
      <c r="AD19" s="817"/>
      <c r="AE19" s="817"/>
      <c r="AF19" s="817"/>
      <c r="AG19" s="817"/>
      <c r="AH19" s="815" t="s">
        <v>3133</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1758</v>
      </c>
      <c r="L20" s="815" t="s">
        <v>5516</v>
      </c>
      <c r="M20" s="820" t="s">
        <v>259</v>
      </c>
      <c r="N20" s="817"/>
      <c r="O20" s="817" t="s">
        <v>117</v>
      </c>
      <c r="P20" s="815" t="s">
        <v>1125</v>
      </c>
      <c r="Q20" s="820" t="s">
        <v>2449</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3622</v>
      </c>
      <c r="D22" s="842" t="s">
        <v>3622</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1342</v>
      </c>
      <c r="K26" s="819" t="s">
        <v>3409</v>
      </c>
      <c r="L26" s="817"/>
      <c r="M26" s="820" t="s">
        <v>6322</v>
      </c>
      <c r="N26" s="815" t="s">
        <v>6004</v>
      </c>
      <c r="O26" s="817"/>
      <c r="P26" s="817"/>
      <c r="Q26" s="815" t="s">
        <v>2451</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1396</v>
      </c>
      <c r="D27" s="815" t="s">
        <v>1396</v>
      </c>
      <c r="E27" s="817"/>
      <c r="F27" s="817"/>
      <c r="G27" s="817"/>
      <c r="H27" s="817"/>
      <c r="I27" s="817"/>
      <c r="J27" s="815" t="s">
        <v>4164</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2545</v>
      </c>
      <c r="D28" s="842" t="s">
        <v>2545</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3489</v>
      </c>
      <c r="D29" s="815" t="str">
        <f>HYPERLINK("https://clips.twitch.tv/EntertainingEnchantingDumplingsUncleNox","40.79")</f>
        <v>40.79</v>
      </c>
      <c r="E29" s="815" t="s">
        <v>3489</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1370</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2146</v>
      </c>
      <c r="D30" s="842" t="str">
        <f>HYPERLINK("https://clips.twitch.tv/ThirstyBlushingSandstormBrainSlug","40.19")</f>
        <v>40.19</v>
      </c>
      <c r="E30" s="817"/>
      <c r="F30" s="842" t="s">
        <v>2146</v>
      </c>
      <c r="G30" s="817"/>
      <c r="H30" s="817"/>
      <c r="I30" s="817" t="s">
        <v>1430</v>
      </c>
      <c r="J30" s="842" t="s">
        <v>2033</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2090</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1861</v>
      </c>
      <c r="D31" s="842" t="s">
        <v>1861</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2146</v>
      </c>
      <c r="D32" s="842" t="s">
        <v>2379</v>
      </c>
      <c r="E32" s="817"/>
      <c r="F32" s="842" t="s">
        <v>2146</v>
      </c>
      <c r="G32" s="817"/>
      <c r="H32" s="817"/>
      <c r="I32" s="817"/>
      <c r="J32" s="817"/>
      <c r="K32" s="817"/>
      <c r="L32" s="817"/>
      <c r="M32" s="817"/>
      <c r="N32" s="817"/>
      <c r="O32" s="817"/>
      <c r="P32" s="842" t="s">
        <v>2015</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2379</v>
      </c>
      <c r="D33" s="851" t="str">
        <f>HYPERLINK("https://youtu.be/R9drqtLlI48","40.69")</f>
        <v>40.69</v>
      </c>
      <c r="E33" s="842" t="s">
        <v>2379</v>
      </c>
      <c r="F33" s="821" t="s">
        <v>6337</v>
      </c>
      <c r="G33" s="817"/>
      <c r="H33" s="821"/>
      <c r="I33" s="821"/>
      <c r="J33" s="817"/>
      <c r="K33" s="821"/>
      <c r="L33" s="821"/>
      <c r="M33" s="817"/>
      <c r="N33" s="817"/>
      <c r="O33" s="817"/>
      <c r="P33" s="851" t="s">
        <v>1861</v>
      </c>
      <c r="Q33" s="817"/>
      <c r="R33" s="821"/>
      <c r="S33" s="821"/>
      <c r="T33" s="817" t="s">
        <v>2642</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1481</v>
      </c>
      <c r="D34" s="815" t="s">
        <v>3093</v>
      </c>
      <c r="E34" s="815" t="s">
        <v>1231</v>
      </c>
      <c r="F34" s="815" t="s">
        <v>2146</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1842</v>
      </c>
      <c r="D35" s="815" t="str">
        <f>HYPERLINK("https://clips.twitch.tv/ScrumptiousColdMoonPeanutButterJellyTime","40.22")</f>
        <v>40.22</v>
      </c>
      <c r="E35" s="815" t="s">
        <v>1842</v>
      </c>
      <c r="F35" s="815" t="s">
        <v>6340</v>
      </c>
      <c r="G35" s="817"/>
      <c r="H35" s="852"/>
      <c r="I35" s="817" t="s">
        <v>6342</v>
      </c>
      <c r="J35" s="817"/>
      <c r="K35" s="817"/>
      <c r="L35" s="817"/>
      <c r="M35" s="817"/>
      <c r="N35" s="817"/>
      <c r="O35" s="817"/>
      <c r="P35" s="815" t="s">
        <v>6339</v>
      </c>
      <c r="Q35" s="817"/>
      <c r="R35" s="817"/>
      <c r="S35" s="817" t="s">
        <v>5242</v>
      </c>
      <c r="T35" s="817" t="s">
        <v>2343</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3282</v>
      </c>
      <c r="D36" s="815" t="s">
        <v>3282</v>
      </c>
      <c r="E36" s="815" t="s">
        <v>3539</v>
      </c>
      <c r="F36" s="817"/>
      <c r="G36" s="817"/>
      <c r="H36" s="815" t="s">
        <v>3053</v>
      </c>
      <c r="I36" s="815" t="s">
        <v>3053</v>
      </c>
      <c r="J36" s="815" t="s">
        <v>2957</v>
      </c>
      <c r="K36" s="819" t="s">
        <v>1921</v>
      </c>
      <c r="L36" s="817"/>
      <c r="M36" s="820" t="s">
        <v>3322</v>
      </c>
      <c r="N36" s="815" t="s">
        <v>3282</v>
      </c>
      <c r="O36" s="817"/>
      <c r="P36" s="815" t="s">
        <v>2615</v>
      </c>
      <c r="Q36" s="817"/>
      <c r="R36" s="817"/>
      <c r="S36" s="817"/>
      <c r="T36" s="815" t="str">
        <f>HYPERLINK("https://clips.twitch.tv/AggressiveBigTeaNononoCat","40.26")</f>
        <v>40.26</v>
      </c>
      <c r="U36" s="817"/>
      <c r="V36" s="817"/>
      <c r="W36" s="817"/>
      <c r="X36" s="823"/>
      <c r="Y36" s="815" t="s">
        <v>1820</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3512</v>
      </c>
      <c r="D37" s="815" t="s">
        <v>3512</v>
      </c>
      <c r="E37" s="815" t="s">
        <v>212</v>
      </c>
      <c r="F37" s="817"/>
      <c r="G37" s="817"/>
      <c r="H37" s="817"/>
      <c r="I37" s="817"/>
      <c r="J37" s="815" t="s">
        <v>2391</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1973</v>
      </c>
      <c r="D38" s="815" t="s">
        <v>6347</v>
      </c>
      <c r="E38" s="815" t="s">
        <v>1757</v>
      </c>
      <c r="F38" s="817"/>
      <c r="G38" s="817"/>
      <c r="H38" s="817"/>
      <c r="I38" s="817"/>
      <c r="J38" s="815" t="s">
        <v>1844</v>
      </c>
      <c r="K38" s="817"/>
      <c r="L38" s="817"/>
      <c r="M38" s="815" t="s">
        <v>993</v>
      </c>
      <c r="N38" s="817"/>
      <c r="O38" s="817"/>
      <c r="P38" s="817"/>
      <c r="Q38" s="815" t="s">
        <v>2473</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1973</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1814</v>
      </c>
      <c r="D39" s="842" t="str">
        <f>HYPERLINK("https://clips.twitch.tv/StylishVivaciousAirGuitarNotLikeThis","50.47")</f>
        <v>50.47</v>
      </c>
      <c r="E39" s="842" t="s">
        <v>1814</v>
      </c>
      <c r="F39" s="817" t="s">
        <v>847</v>
      </c>
      <c r="G39" s="817" t="s">
        <v>898</v>
      </c>
      <c r="H39" s="817"/>
      <c r="I39" s="842" t="s">
        <v>1814</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4680</v>
      </c>
      <c r="D42" s="817"/>
      <c r="E42" s="817"/>
      <c r="F42" s="817"/>
      <c r="G42" s="817"/>
      <c r="H42" s="817"/>
      <c r="I42" s="842" t="s">
        <v>4680</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2453</v>
      </c>
      <c r="D43" s="815" t="s">
        <v>3187</v>
      </c>
      <c r="E43" s="817"/>
      <c r="F43" s="817"/>
      <c r="G43" s="817"/>
      <c r="H43" s="835"/>
      <c r="I43" s="815" t="str">
        <f>HYPERLINK("https://youtu.be/WdBDZlWcLa8","16.95")</f>
        <v>16.95</v>
      </c>
      <c r="J43" s="817"/>
      <c r="K43" s="819" t="s">
        <v>4341</v>
      </c>
      <c r="L43" s="817"/>
      <c r="M43" s="817"/>
      <c r="N43" s="817"/>
      <c r="O43" s="815" t="str">
        <f>HYPERLINK("https://youtu.be/FwtG-kRM0SE","17.64")</f>
        <v>17.64</v>
      </c>
      <c r="P43" s="817"/>
      <c r="Q43" s="815" t="s">
        <v>2453</v>
      </c>
      <c r="R43" s="817"/>
      <c r="S43" s="817" t="s">
        <v>4178</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2410</v>
      </c>
      <c r="F44" s="815" t="s">
        <v>107</v>
      </c>
      <c r="G44" s="815" t="s">
        <v>445</v>
      </c>
      <c r="H44" s="815" t="s">
        <v>445</v>
      </c>
      <c r="I44" s="815" t="s">
        <v>107</v>
      </c>
      <c r="J44" s="815" t="s">
        <v>1344</v>
      </c>
      <c r="K44" s="815" t="s">
        <v>107</v>
      </c>
      <c r="L44" s="815" t="s">
        <v>341</v>
      </c>
      <c r="M44" s="820" t="s">
        <v>445</v>
      </c>
      <c r="N44" s="817"/>
      <c r="O44" s="817" t="s">
        <v>349</v>
      </c>
      <c r="P44" s="815" t="s">
        <v>2616</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1345</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2437</v>
      </c>
      <c r="D48" s="815" t="s">
        <v>2437</v>
      </c>
      <c r="E48" s="815" t="s">
        <v>1504</v>
      </c>
      <c r="F48" s="815" t="s">
        <v>816</v>
      </c>
      <c r="G48" s="815" t="str">
        <f>HYPERLINK("https://clips.twitch.tv/AltruisticBrightClipsdadWholeWheat","51.57")</f>
        <v>51.57</v>
      </c>
      <c r="H48" s="864"/>
      <c r="I48" s="864" t="s">
        <v>5414</v>
      </c>
      <c r="J48" s="815" t="s">
        <v>1488</v>
      </c>
      <c r="K48" s="838" t="s">
        <v>3164</v>
      </c>
      <c r="L48" s="864"/>
      <c r="M48" s="820" t="s">
        <v>503</v>
      </c>
      <c r="N48" s="864"/>
      <c r="O48" s="865" t="s">
        <v>2663</v>
      </c>
      <c r="P48" s="838" t="s">
        <v>3414</v>
      </c>
      <c r="Q48" s="864"/>
      <c r="R48" s="864"/>
      <c r="S48" s="864" t="s">
        <v>3277</v>
      </c>
      <c r="T48" s="864" t="s">
        <v>1053</v>
      </c>
      <c r="U48" s="864"/>
      <c r="V48" s="864"/>
      <c r="W48" s="864"/>
      <c r="X48" s="864"/>
      <c r="Y48" s="865" t="s">
        <v>2221</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2633</v>
      </c>
      <c r="D49" s="815" t="s">
        <v>2633</v>
      </c>
      <c r="E49" s="864"/>
      <c r="F49" s="864"/>
      <c r="G49" s="864"/>
      <c r="H49" s="815" t="s">
        <v>294</v>
      </c>
      <c r="I49" s="864"/>
      <c r="J49" s="835"/>
      <c r="K49" s="838" t="s">
        <v>1373</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2913</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1625</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2971</v>
      </c>
      <c r="D52" s="815" t="s">
        <v>4251</v>
      </c>
      <c r="E52" s="815" t="s">
        <v>2971</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1356</v>
      </c>
      <c r="D53" s="815" t="s">
        <v>1356</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3762</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2150</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2150</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2458</v>
      </c>
      <c r="E56" s="864"/>
      <c r="F56" s="865" t="s">
        <v>4907</v>
      </c>
      <c r="G56" s="864"/>
      <c r="H56" s="864"/>
      <c r="I56" s="864"/>
      <c r="J56" s="864"/>
      <c r="K56" s="838" t="s">
        <v>1732</v>
      </c>
      <c r="L56" s="815" t="s">
        <v>3187</v>
      </c>
      <c r="M56" s="864"/>
      <c r="N56" s="864"/>
      <c r="O56" s="864" t="s">
        <v>6370</v>
      </c>
      <c r="P56" s="815" t="s">
        <v>249</v>
      </c>
      <c r="Q56" s="864"/>
      <c r="R56" s="864"/>
      <c r="S56" s="864"/>
      <c r="T56" s="864" t="s">
        <v>3613</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1656</v>
      </c>
      <c r="D57" s="817"/>
      <c r="E57" s="815" t="s">
        <v>1656</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4351</v>
      </c>
      <c r="E58" s="864"/>
      <c r="F58" s="815" t="s">
        <v>4351</v>
      </c>
      <c r="G58" s="864"/>
      <c r="H58" s="864"/>
      <c r="I58" s="864"/>
      <c r="J58" s="835"/>
      <c r="K58" s="864"/>
      <c r="L58" s="815" t="s">
        <v>3710</v>
      </c>
      <c r="M58" s="864"/>
      <c r="N58" s="815" t="s">
        <v>6374</v>
      </c>
      <c r="O58" s="864"/>
      <c r="P58" s="864"/>
      <c r="Q58" s="864"/>
      <c r="R58" s="838" t="s">
        <v>3213</v>
      </c>
      <c r="S58" s="864"/>
      <c r="T58" s="864"/>
      <c r="U58" s="838" t="s">
        <v>6375</v>
      </c>
      <c r="V58" s="864"/>
      <c r="W58" s="864"/>
      <c r="X58" s="815" t="s">
        <v>2971</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1295</v>
      </c>
      <c r="E59" s="864"/>
      <c r="F59" s="864"/>
      <c r="G59" s="864"/>
      <c r="H59" s="864"/>
      <c r="I59" s="864"/>
      <c r="J59" s="864"/>
      <c r="K59" s="864"/>
      <c r="L59" s="864"/>
      <c r="M59" s="864"/>
      <c r="N59" s="864"/>
      <c r="O59" s="816" t="str">
        <f>HYPERLINK("https://youtu.be/4OqNmNgyDyw","16.24")</f>
        <v>16.24</v>
      </c>
      <c r="P59" s="864"/>
      <c r="Q59" s="864"/>
      <c r="R59" s="864"/>
      <c r="S59" s="864" t="s">
        <v>2914</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2580</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1733</v>
      </c>
      <c r="D61" s="815" t="s">
        <v>1733</v>
      </c>
      <c r="E61" s="864"/>
      <c r="F61" s="864"/>
      <c r="G61" s="864"/>
      <c r="H61" s="864"/>
      <c r="I61" s="815" t="s">
        <v>296</v>
      </c>
      <c r="J61" s="815" t="s">
        <v>2011</v>
      </c>
      <c r="K61" s="864"/>
      <c r="L61" s="864"/>
      <c r="M61" s="864"/>
      <c r="N61" s="864"/>
      <c r="O61" s="816" t="str">
        <f>HYPERLINK("https://youtu.be/1clufi5ICPo","15.10")</f>
        <v>15.10</v>
      </c>
      <c r="P61" s="864"/>
      <c r="Q61" s="819"/>
      <c r="R61" s="864"/>
      <c r="S61" s="864" t="s">
        <v>419</v>
      </c>
      <c r="T61" s="864" t="s">
        <v>2156</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4815</v>
      </c>
      <c r="G62" s="838" t="s">
        <v>6383</v>
      </c>
      <c r="H62" s="815" t="s">
        <v>5724</v>
      </c>
      <c r="I62" s="865" t="s">
        <v>1124</v>
      </c>
      <c r="J62" s="818" t="s">
        <v>1347</v>
      </c>
      <c r="K62" s="864"/>
      <c r="L62" s="864"/>
      <c r="M62" s="820" t="s">
        <v>3925</v>
      </c>
      <c r="N62" s="864"/>
      <c r="O62" s="864" t="s">
        <v>244</v>
      </c>
      <c r="P62" s="815" t="s">
        <v>3730</v>
      </c>
      <c r="Q62" s="815" t="s">
        <v>4465</v>
      </c>
      <c r="R62" s="864"/>
      <c r="S62" s="864"/>
      <c r="T62" s="864" t="s">
        <v>1422</v>
      </c>
      <c r="U62" s="864"/>
      <c r="V62" s="815" t="s">
        <v>647</v>
      </c>
      <c r="W62" s="864"/>
      <c r="X62" s="864"/>
      <c r="Y62" s="865" t="s">
        <v>2580</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1989</v>
      </c>
      <c r="D63" s="815" t="s">
        <v>1989</v>
      </c>
      <c r="E63" s="815" t="s">
        <v>6386</v>
      </c>
      <c r="F63" s="864"/>
      <c r="G63" s="864"/>
      <c r="H63" s="864"/>
      <c r="I63" s="864" t="s">
        <v>6387</v>
      </c>
      <c r="J63" s="815" t="s">
        <v>4901</v>
      </c>
      <c r="K63" s="864"/>
      <c r="L63" s="864"/>
      <c r="M63" s="864"/>
      <c r="N63" s="864"/>
      <c r="O63" s="865" t="s">
        <v>1711</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3982</v>
      </c>
      <c r="I64" s="864" t="s">
        <v>1125</v>
      </c>
      <c r="J64" s="815" t="s">
        <v>1348</v>
      </c>
      <c r="K64" s="838" t="s">
        <v>1462</v>
      </c>
      <c r="L64" s="815" t="s">
        <v>350</v>
      </c>
      <c r="M64" s="820" t="s">
        <v>3936</v>
      </c>
      <c r="N64" s="864"/>
      <c r="O64" s="864" t="s">
        <v>6390</v>
      </c>
      <c r="P64" s="815" t="s">
        <v>3416</v>
      </c>
      <c r="Q64" s="815" t="s">
        <v>3952</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2647</v>
      </c>
      <c r="L65" s="815" t="s">
        <v>1058</v>
      </c>
      <c r="M65" s="820" t="s">
        <v>5737</v>
      </c>
      <c r="N65" s="864"/>
      <c r="O65" s="864" t="s">
        <v>118</v>
      </c>
      <c r="P65" s="815" t="s">
        <v>1427</v>
      </c>
      <c r="Q65" s="864"/>
      <c r="R65" s="864"/>
      <c r="S65" s="864" t="s">
        <v>953</v>
      </c>
      <c r="T65" s="864" t="s">
        <v>3445</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4662</v>
      </c>
      <c r="D66" s="815" t="s">
        <v>4662</v>
      </c>
      <c r="E66" s="815" t="s">
        <v>4662</v>
      </c>
      <c r="F66" s="864"/>
      <c r="G66" s="865"/>
      <c r="H66" s="864"/>
      <c r="I66" s="864"/>
      <c r="J66" s="815" t="s">
        <v>1908</v>
      </c>
      <c r="K66" s="864"/>
      <c r="L66" s="864"/>
      <c r="M66" s="864"/>
      <c r="N66" s="864"/>
      <c r="O66" s="870"/>
      <c r="P66" s="864"/>
      <c r="Q66" s="864"/>
      <c r="R66" s="864"/>
      <c r="S66" s="864"/>
      <c r="T66" s="864"/>
      <c r="U66" s="864"/>
      <c r="V66" s="864"/>
      <c r="W66" s="864"/>
      <c r="X66" s="864"/>
      <c r="Y66" s="864"/>
      <c r="Z66" s="838" t="s">
        <v>2842</v>
      </c>
      <c r="AA66" s="864"/>
      <c r="AB66" s="864"/>
      <c r="AC66" s="838" t="s">
        <v>1422</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2103</v>
      </c>
      <c r="D67" s="815" t="s">
        <v>2103</v>
      </c>
      <c r="E67" s="815" t="s">
        <v>2370</v>
      </c>
      <c r="F67" s="865" t="s">
        <v>6395</v>
      </c>
      <c r="G67" s="865"/>
      <c r="H67" s="864"/>
      <c r="I67" s="864"/>
      <c r="J67" s="815" t="s">
        <v>6396</v>
      </c>
      <c r="K67" s="864"/>
      <c r="L67" s="864"/>
      <c r="M67" s="864"/>
      <c r="N67" s="864"/>
      <c r="O67" s="870"/>
      <c r="P67" s="864"/>
      <c r="Q67" s="815" t="s">
        <v>3135</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1849</v>
      </c>
      <c r="D68" s="819"/>
      <c r="E68" s="879"/>
      <c r="F68" s="865"/>
      <c r="G68" s="865"/>
      <c r="H68" s="864"/>
      <c r="I68" s="864"/>
      <c r="J68" s="864"/>
      <c r="K68" s="864"/>
      <c r="L68" s="864"/>
      <c r="M68" s="864"/>
      <c r="N68" s="864"/>
      <c r="O68" s="870"/>
      <c r="P68" s="864"/>
      <c r="Q68" s="864"/>
      <c r="R68" s="864"/>
      <c r="S68" s="864"/>
      <c r="T68" s="864"/>
      <c r="U68" s="815" t="s">
        <v>1849</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1911</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2057</v>
      </c>
      <c r="D70" s="815" t="s">
        <v>2057</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2527</v>
      </c>
      <c r="D71" s="815" t="s">
        <v>2527</v>
      </c>
      <c r="E71" s="815" t="s">
        <v>6404</v>
      </c>
      <c r="F71" s="864"/>
      <c r="G71" s="815" t="str">
        <f>HYPERLINK("https://clips.twitch.tv/OddYawningDurianWOOP","56.15")</f>
        <v>56.15</v>
      </c>
      <c r="H71" s="864"/>
      <c r="I71" s="864"/>
      <c r="J71" s="864"/>
      <c r="K71" s="838" t="s">
        <v>1830</v>
      </c>
      <c r="L71" s="864"/>
      <c r="M71" s="864"/>
      <c r="N71" s="864"/>
      <c r="O71" s="816" t="str">
        <f>HYPERLINK("https://youtu.be/HUwmtKe7cOY","56.54")</f>
        <v>56.54</v>
      </c>
      <c r="P71" s="815" t="s">
        <v>4195</v>
      </c>
      <c r="Q71" s="864"/>
      <c r="R71" s="864"/>
      <c r="S71" s="864" t="s">
        <v>3568</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4352</v>
      </c>
      <c r="E72" s="815" t="s">
        <v>981</v>
      </c>
      <c r="F72" s="835"/>
      <c r="G72" s="864"/>
      <c r="H72" s="815" t="s">
        <v>1173</v>
      </c>
      <c r="I72" s="864" t="s">
        <v>2534</v>
      </c>
      <c r="J72" s="815" t="s">
        <v>1349</v>
      </c>
      <c r="K72" s="864"/>
      <c r="L72" s="815" t="s">
        <v>1627</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3742</v>
      </c>
      <c r="D73" s="815" t="s">
        <v>6409</v>
      </c>
      <c r="E73" s="815" t="s">
        <v>6410</v>
      </c>
      <c r="F73" s="864"/>
      <c r="G73" s="864"/>
      <c r="H73" s="864"/>
      <c r="I73" s="864"/>
      <c r="J73" s="815" t="s">
        <v>4504</v>
      </c>
      <c r="K73" s="864"/>
      <c r="L73" s="864"/>
      <c r="M73" s="864"/>
      <c r="N73" s="864"/>
      <c r="O73" s="864"/>
      <c r="P73" s="864"/>
      <c r="Q73" s="864"/>
      <c r="R73" s="864"/>
      <c r="S73" s="864"/>
      <c r="T73" s="864"/>
      <c r="U73" s="864"/>
      <c r="V73" s="864"/>
      <c r="W73" s="815" t="s">
        <v>3742</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2155</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1351</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4631</v>
      </c>
      <c r="D76" s="815" t="s">
        <v>4631</v>
      </c>
      <c r="E76" s="815" t="s">
        <v>1832</v>
      </c>
      <c r="F76" s="864" t="s">
        <v>2784</v>
      </c>
      <c r="G76" s="864"/>
      <c r="H76" s="864"/>
      <c r="I76" s="864" t="s">
        <v>4262</v>
      </c>
      <c r="J76" s="864"/>
      <c r="K76" s="838" t="s">
        <v>6419</v>
      </c>
      <c r="L76" s="815" t="s">
        <v>4631</v>
      </c>
      <c r="M76" s="864"/>
      <c r="N76" s="864"/>
      <c r="O76" s="816" t="str">
        <f>HYPERLINK("https://youtu.be/HjDDp_Mj_yI","16.74")</f>
        <v>16.74</v>
      </c>
      <c r="P76" s="838" t="s">
        <v>4047</v>
      </c>
      <c r="Q76" s="864"/>
      <c r="R76" s="864"/>
      <c r="S76" s="864" t="s">
        <v>4262</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1962</v>
      </c>
      <c r="D77" s="815" t="s">
        <v>1962</v>
      </c>
      <c r="E77" s="864"/>
      <c r="F77" s="815" t="s">
        <v>1962</v>
      </c>
      <c r="G77" s="864"/>
      <c r="H77" s="864"/>
      <c r="I77" s="864"/>
      <c r="J77" s="864"/>
      <c r="K77" s="864"/>
      <c r="L77" s="815" t="s">
        <v>1962</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3290</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1629</v>
      </c>
      <c r="D79" s="815" t="s">
        <v>244</v>
      </c>
      <c r="E79" s="815" t="s">
        <v>1127</v>
      </c>
      <c r="F79" s="815" t="s">
        <v>6423</v>
      </c>
      <c r="G79" s="838" t="s">
        <v>122</v>
      </c>
      <c r="H79" s="815" t="s">
        <v>122</v>
      </c>
      <c r="I79" s="864"/>
      <c r="J79" s="818" t="s">
        <v>458</v>
      </c>
      <c r="K79" s="838" t="s">
        <v>122</v>
      </c>
      <c r="L79" s="815" t="s">
        <v>1629</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1506</v>
      </c>
      <c r="E80" s="864"/>
      <c r="F80" s="864"/>
      <c r="G80" s="864"/>
      <c r="H80" s="864"/>
      <c r="I80" s="816" t="str">
        <f>HYPERLINK("https://youtu.be/VjOXmvP4h2s","46.37")</f>
        <v>46.37</v>
      </c>
      <c r="J80" s="815" t="s">
        <v>1009</v>
      </c>
      <c r="K80" s="864"/>
      <c r="L80" s="864"/>
      <c r="M80" s="815" t="s">
        <v>245</v>
      </c>
      <c r="N80" s="864"/>
      <c r="O80" s="864" t="s">
        <v>3164</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1354</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3723</v>
      </c>
      <c r="D83" s="886" t="s">
        <v>1790</v>
      </c>
      <c r="E83" s="886" t="s">
        <v>3723</v>
      </c>
      <c r="F83" s="887"/>
      <c r="G83" s="886" t="s">
        <v>904</v>
      </c>
      <c r="H83" s="887"/>
      <c r="I83" s="888" t="str">
        <f>HYPERLINK("https://youtu.be/ycBfir2aflI","41.70")</f>
        <v>41.70</v>
      </c>
      <c r="J83" s="820" t="s">
        <v>1355</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4593</v>
      </c>
      <c r="J84" s="820" t="s">
        <v>1356</v>
      </c>
      <c r="K84" s="889" t="s">
        <v>2188</v>
      </c>
      <c r="L84" s="887"/>
      <c r="M84" s="820" t="s">
        <v>3762</v>
      </c>
      <c r="N84" s="887"/>
      <c r="O84" s="887" t="s">
        <v>1835</v>
      </c>
      <c r="P84" s="889" t="s">
        <v>1318</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2901</v>
      </c>
      <c r="D85" s="894"/>
      <c r="E85" s="886" t="s">
        <v>2901</v>
      </c>
      <c r="F85" s="887"/>
      <c r="G85" s="886" t="s">
        <v>4351</v>
      </c>
      <c r="H85" s="887"/>
      <c r="I85" s="895"/>
      <c r="J85" s="886" t="s">
        <v>6427</v>
      </c>
      <c r="K85" s="887"/>
      <c r="L85" s="887"/>
      <c r="M85" s="886" t="s">
        <v>2901</v>
      </c>
      <c r="N85" s="886" t="s">
        <v>3403</v>
      </c>
      <c r="O85" s="887"/>
      <c r="P85" s="887"/>
      <c r="Q85" s="887"/>
      <c r="R85" s="887"/>
      <c r="S85" s="887"/>
      <c r="T85" s="887"/>
      <c r="U85" s="887"/>
      <c r="V85" s="887"/>
      <c r="W85" s="887"/>
      <c r="X85" s="887"/>
      <c r="Y85" s="887"/>
      <c r="Z85" s="887"/>
      <c r="AA85" s="887"/>
      <c r="AB85" s="887"/>
      <c r="AC85" s="887"/>
      <c r="AD85" s="889" t="s">
        <v>2188</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4004</v>
      </c>
      <c r="D86" s="894"/>
      <c r="E86" s="886" t="s">
        <v>6429</v>
      </c>
      <c r="F86" s="887"/>
      <c r="G86" s="886" t="s">
        <v>2105</v>
      </c>
      <c r="H86" s="887"/>
      <c r="I86" s="895" t="s">
        <v>3438</v>
      </c>
      <c r="J86" s="887"/>
      <c r="K86" s="887"/>
      <c r="L86" s="886" t="s">
        <v>1634</v>
      </c>
      <c r="M86" s="887"/>
      <c r="N86" s="887"/>
      <c r="O86" s="887"/>
      <c r="P86" s="889" t="s">
        <v>2312</v>
      </c>
      <c r="Q86" s="887"/>
      <c r="R86" s="887"/>
      <c r="S86" s="887"/>
      <c r="T86" s="887"/>
      <c r="U86" s="887"/>
      <c r="V86" s="886" t="s">
        <v>4004</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1240</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1240</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3420</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4051</v>
      </c>
      <c r="K90" s="887"/>
      <c r="L90" s="887"/>
      <c r="M90" s="820" t="s">
        <v>6440</v>
      </c>
      <c r="N90" s="887"/>
      <c r="O90" s="887" t="s">
        <v>1941</v>
      </c>
      <c r="P90" s="889" t="s">
        <v>3421</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2568</v>
      </c>
      <c r="D92" s="886" t="s">
        <v>253</v>
      </c>
      <c r="E92" s="886" t="s">
        <v>2862</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2309</v>
      </c>
      <c r="D94" s="894"/>
      <c r="E94" s="887"/>
      <c r="F94" s="887"/>
      <c r="G94" s="887"/>
      <c r="H94" s="887"/>
      <c r="I94" s="887"/>
      <c r="J94" s="886" t="s">
        <v>3585</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1359</v>
      </c>
      <c r="K97" s="887"/>
      <c r="L97" s="887"/>
      <c r="M97" s="820" t="s">
        <v>744</v>
      </c>
      <c r="N97" s="887"/>
      <c r="O97" s="887"/>
      <c r="P97" s="889" t="s">
        <v>3423</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2004</v>
      </c>
      <c r="G98" s="887"/>
      <c r="H98" s="887"/>
      <c r="I98" s="888" t="str">
        <f>HYPERLINK("https://youtu.be/NIfI1hsvvFQ","19.73")</f>
        <v>19.73</v>
      </c>
      <c r="J98" s="887"/>
      <c r="K98" s="889" t="s">
        <v>2283</v>
      </c>
      <c r="L98" s="889" t="s">
        <v>2004</v>
      </c>
      <c r="M98" s="887"/>
      <c r="N98" s="887"/>
      <c r="O98" s="888" t="str">
        <f>HYPERLINK("https://youtu.be/vlD8b3WQME8","20.08")</f>
        <v>20.08</v>
      </c>
      <c r="P98" s="886" t="s">
        <v>3535</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2011</v>
      </c>
      <c r="I99" s="887"/>
      <c r="J99" s="886" t="s">
        <v>366</v>
      </c>
      <c r="K99" s="886" t="s">
        <v>514</v>
      </c>
      <c r="L99" s="887"/>
      <c r="M99" s="820" t="s">
        <v>2740</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2606</v>
      </c>
      <c r="D100" s="894"/>
      <c r="E100" s="886" t="s">
        <v>2606</v>
      </c>
      <c r="F100" s="887"/>
      <c r="G100" s="887"/>
      <c r="H100" s="887"/>
      <c r="I100" s="887"/>
      <c r="J100" s="886" t="s">
        <v>6444</v>
      </c>
      <c r="K100" s="887"/>
      <c r="L100" s="887"/>
      <c r="M100" s="887"/>
      <c r="N100" s="887"/>
      <c r="O100" s="887" t="s">
        <v>4685</v>
      </c>
      <c r="P100" s="886" t="s">
        <v>3292</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2543</v>
      </c>
      <c r="D101" s="894"/>
      <c r="E101" s="886" t="s">
        <v>2543</v>
      </c>
      <c r="F101" s="895"/>
      <c r="G101" s="886" t="s">
        <v>472</v>
      </c>
      <c r="H101" s="887"/>
      <c r="I101" s="894"/>
      <c r="J101" s="820" t="s">
        <v>883</v>
      </c>
      <c r="K101" s="889" t="s">
        <v>1956</v>
      </c>
      <c r="L101" s="887"/>
      <c r="M101" s="886" t="s">
        <v>939</v>
      </c>
      <c r="N101" s="887"/>
      <c r="O101" s="887"/>
      <c r="P101" s="886" t="s">
        <v>1034</v>
      </c>
      <c r="Q101" s="887"/>
      <c r="R101" s="887"/>
      <c r="S101" s="887" t="s">
        <v>3739</v>
      </c>
      <c r="T101" s="887" t="s">
        <v>2193</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2442</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2470</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3461</v>
      </c>
      <c r="H105" s="886" t="s">
        <v>1972</v>
      </c>
      <c r="I105" s="888" t="str">
        <f>HYPERLINK("https://youtu.be/JiJPMQx9xwU","31.85")</f>
        <v>31.85</v>
      </c>
      <c r="J105" s="820" t="s">
        <v>1361</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2546</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2192</v>
      </c>
      <c r="D110" s="894"/>
      <c r="E110" s="901"/>
      <c r="F110" s="901"/>
      <c r="G110" s="901"/>
      <c r="H110" s="901"/>
      <c r="I110" s="902"/>
      <c r="J110" s="886" t="s">
        <v>2192</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2624</v>
      </c>
      <c r="N111" s="887"/>
      <c r="O111" s="887"/>
      <c r="P111" s="886" t="s">
        <v>3049</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1304</v>
      </c>
      <c r="D112" s="894"/>
      <c r="E112" s="901"/>
      <c r="F112" s="901"/>
      <c r="G112" s="901"/>
      <c r="H112" s="886" t="s">
        <v>1188</v>
      </c>
      <c r="I112" s="902"/>
      <c r="J112" s="886" t="s">
        <v>1363</v>
      </c>
      <c r="K112" s="887"/>
      <c r="L112" s="886" t="s">
        <v>1635</v>
      </c>
      <c r="M112" s="917"/>
      <c r="N112" s="887"/>
      <c r="O112" s="887"/>
      <c r="P112" s="889"/>
      <c r="Q112" s="886" t="s">
        <v>2472</v>
      </c>
      <c r="R112" s="887"/>
      <c r="S112" s="887"/>
      <c r="T112" s="887"/>
      <c r="U112" s="887"/>
      <c r="V112" s="887"/>
      <c r="W112" s="887"/>
      <c r="X112" s="886" t="s">
        <v>1304</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1636</v>
      </c>
      <c r="I114" s="888" t="str">
        <f>HYPERLINK("https://youtu.be/6f5dBhAmU1g","42.10")</f>
        <v>42.10</v>
      </c>
      <c r="J114" s="886" t="s">
        <v>142</v>
      </c>
      <c r="K114" s="889" t="s">
        <v>1689</v>
      </c>
      <c r="L114" s="921"/>
      <c r="M114" s="820" t="s">
        <v>1259</v>
      </c>
      <c r="N114" s="887"/>
      <c r="O114" s="887" t="s">
        <v>2585</v>
      </c>
      <c r="P114" s="889" t="s">
        <v>2867</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3192</v>
      </c>
      <c r="F115" s="886" t="s">
        <v>264</v>
      </c>
      <c r="G115" s="886" t="s">
        <v>143</v>
      </c>
      <c r="H115" s="886" t="s">
        <v>569</v>
      </c>
      <c r="I115" s="887" t="s">
        <v>1137</v>
      </c>
      <c r="J115" s="886" t="s">
        <v>264</v>
      </c>
      <c r="K115" s="889" t="s">
        <v>476</v>
      </c>
      <c r="L115" s="886" t="s">
        <v>264</v>
      </c>
      <c r="M115" s="820" t="s">
        <v>2098</v>
      </c>
      <c r="N115" s="887"/>
      <c r="O115" s="887" t="s">
        <v>1517</v>
      </c>
      <c r="P115" s="889" t="s">
        <v>179</v>
      </c>
      <c r="Q115" s="886" t="s">
        <v>2473</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1794</v>
      </c>
      <c r="D116" s="886" t="s">
        <v>6469</v>
      </c>
      <c r="E116" s="886" t="s">
        <v>1277</v>
      </c>
      <c r="F116" s="886" t="s">
        <v>6470</v>
      </c>
      <c r="G116" s="886" t="s">
        <v>2693</v>
      </c>
      <c r="H116" s="886" t="s">
        <v>1794</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4829</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4416</v>
      </c>
      <c r="K119" s="887"/>
      <c r="L119" s="887"/>
      <c r="M119" s="887"/>
      <c r="N119" s="887"/>
      <c r="O119" s="887"/>
      <c r="P119" s="886" t="s">
        <v>4703</v>
      </c>
      <c r="Q119" s="887"/>
      <c r="R119" s="887"/>
      <c r="S119" s="887"/>
      <c r="T119" s="887"/>
      <c r="U119" s="887"/>
      <c r="V119" s="887"/>
      <c r="W119" s="887"/>
      <c r="X119" s="887"/>
      <c r="Y119" s="887"/>
      <c r="Z119" s="889" t="s">
        <v>2563</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4148</v>
      </c>
      <c r="F120" s="887"/>
      <c r="G120" s="887"/>
      <c r="H120" s="887"/>
      <c r="I120" s="887"/>
      <c r="J120" s="887"/>
      <c r="K120" s="887"/>
      <c r="L120" s="887"/>
      <c r="M120" s="887"/>
      <c r="N120" s="887"/>
      <c r="O120" s="894"/>
      <c r="P120" s="923" t="s">
        <v>2770</v>
      </c>
      <c r="Q120" s="887"/>
      <c r="R120" s="887"/>
      <c r="S120" s="887"/>
      <c r="T120" s="887"/>
      <c r="U120" s="886" t="s">
        <v>5555</v>
      </c>
      <c r="V120" s="887"/>
      <c r="W120" s="887"/>
      <c r="X120" s="887"/>
      <c r="Y120" s="887"/>
      <c r="Z120" s="886" t="s">
        <v>2816</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2860</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2860</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3790</v>
      </c>
      <c r="I122" s="886" t="s">
        <v>4726</v>
      </c>
      <c r="J122" s="886" t="s">
        <v>1364</v>
      </c>
      <c r="K122" s="889" t="s">
        <v>1742</v>
      </c>
      <c r="L122" s="886" t="s">
        <v>1637</v>
      </c>
      <c r="M122" s="887"/>
      <c r="N122" s="887"/>
      <c r="O122" s="894"/>
      <c r="P122" s="887"/>
      <c r="Q122" s="887"/>
      <c r="R122" s="887"/>
      <c r="S122" s="887"/>
      <c r="T122" s="887"/>
      <c r="U122" s="886" t="s">
        <v>1245</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3432</v>
      </c>
      <c r="AQ122" s="887"/>
      <c r="AR122" s="887"/>
      <c r="AS122" s="887"/>
      <c r="AT122" s="887"/>
      <c r="AU122" s="887"/>
      <c r="AV122" s="887"/>
      <c r="AW122" s="887"/>
      <c r="AX122" s="887"/>
      <c r="AY122" s="887"/>
      <c r="AZ122" s="887"/>
      <c r="BA122" s="887"/>
    </row>
    <row r="123" ht="15.75" customHeight="1">
      <c r="A123" s="912" t="s">
        <v>6298</v>
      </c>
      <c r="B123" s="914" t="s">
        <v>6482</v>
      </c>
      <c r="C123" s="814" t="s">
        <v>2120</v>
      </c>
      <c r="D123" s="894"/>
      <c r="E123" s="886" t="s">
        <v>2117</v>
      </c>
      <c r="F123" s="887"/>
      <c r="G123" s="887"/>
      <c r="H123" s="886" t="s">
        <v>6483</v>
      </c>
      <c r="I123" s="887"/>
      <c r="J123" s="887"/>
      <c r="K123" s="887"/>
      <c r="L123" s="887"/>
      <c r="M123" s="886" t="s">
        <v>5115</v>
      </c>
      <c r="N123" s="887"/>
      <c r="O123" s="888" t="str">
        <f>HYPERLINK("https://youtu.be/wzsts4r5VHY","56.24")</f>
        <v>56.24</v>
      </c>
      <c r="P123" s="886" t="s">
        <v>3329</v>
      </c>
      <c r="Q123" s="886" t="s">
        <v>2475</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4490</v>
      </c>
      <c r="G125" s="886" t="s">
        <v>915</v>
      </c>
      <c r="H125" s="886" t="s">
        <v>1190</v>
      </c>
      <c r="I125" s="887" t="s">
        <v>394</v>
      </c>
      <c r="J125" s="886" t="s">
        <v>908</v>
      </c>
      <c r="K125" s="887"/>
      <c r="L125" s="886" t="s">
        <v>1638</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2920</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1365</v>
      </c>
      <c r="K127" s="889" t="s">
        <v>1744</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1366</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2365</v>
      </c>
      <c r="F130" s="886" t="s">
        <v>2118</v>
      </c>
      <c r="G130" s="887"/>
      <c r="H130" s="887"/>
      <c r="I130" s="887"/>
      <c r="J130" s="886" t="s">
        <v>2533</v>
      </c>
      <c r="K130" s="887"/>
      <c r="L130" s="901"/>
      <c r="M130" s="887"/>
      <c r="N130" s="887"/>
      <c r="O130" s="887" t="s">
        <v>3004</v>
      </c>
      <c r="P130" s="886" t="s">
        <v>368</v>
      </c>
      <c r="Q130" s="887"/>
      <c r="R130" s="887"/>
      <c r="S130" s="887"/>
      <c r="T130" s="887"/>
      <c r="U130" s="887"/>
      <c r="V130" s="887"/>
      <c r="W130" s="887"/>
      <c r="X130" s="886" t="s">
        <v>472</v>
      </c>
      <c r="Y130" s="887"/>
      <c r="Z130" s="889" t="s">
        <v>2235</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1333</v>
      </c>
      <c r="I131" s="888" t="str">
        <f>HYPERLINK("https://youtu.be/NPrbRwZDn1I","27.54")</f>
        <v>27.54</v>
      </c>
      <c r="J131" s="818" t="s">
        <v>1367</v>
      </c>
      <c r="K131" s="889" t="s">
        <v>323</v>
      </c>
      <c r="L131" s="886" t="s">
        <v>918</v>
      </c>
      <c r="M131" s="820" t="s">
        <v>395</v>
      </c>
      <c r="N131" s="887"/>
      <c r="O131" s="888" t="str">
        <f>HYPERLINK("https://youtu.be/gwRV1gD1ndo","27.79")</f>
        <v>27.79</v>
      </c>
      <c r="P131" s="886" t="s">
        <v>2922</v>
      </c>
      <c r="Q131" s="886" t="s">
        <v>1973</v>
      </c>
      <c r="R131" s="887"/>
      <c r="S131" s="887" t="s">
        <v>2101</v>
      </c>
      <c r="T131" s="887" t="s">
        <v>302</v>
      </c>
      <c r="U131" s="887"/>
      <c r="V131" s="906" t="s">
        <v>3066</v>
      </c>
      <c r="W131" s="887"/>
      <c r="X131" s="887"/>
      <c r="Y131" s="887"/>
      <c r="Z131" s="889" t="s">
        <v>2473</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2651</v>
      </c>
      <c r="D132" s="901"/>
      <c r="E132" s="906"/>
      <c r="F132" s="887"/>
      <c r="G132" s="901"/>
      <c r="H132" s="921"/>
      <c r="I132" s="906"/>
      <c r="J132" s="886" t="s">
        <v>2655</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1595</v>
      </c>
      <c r="D133" s="886" t="s">
        <v>6496</v>
      </c>
      <c r="E133" s="906"/>
      <c r="F133" s="887"/>
      <c r="G133" s="886" t="s">
        <v>6497</v>
      </c>
      <c r="H133" s="921"/>
      <c r="I133" s="906" t="s">
        <v>6498</v>
      </c>
      <c r="J133" s="887"/>
      <c r="K133" s="887"/>
      <c r="L133" s="887"/>
      <c r="M133" s="820" t="s">
        <v>3177</v>
      </c>
      <c r="N133" s="887" t="s">
        <v>6499</v>
      </c>
      <c r="O133" s="906" t="s">
        <v>6500</v>
      </c>
      <c r="P133" s="887"/>
      <c r="Q133" s="887"/>
      <c r="R133" s="887"/>
      <c r="S133" s="887" t="s">
        <v>4216</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3428</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1640</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1368</v>
      </c>
      <c r="K136" s="887"/>
      <c r="L136" s="887"/>
      <c r="M136" s="887"/>
      <c r="N136" s="887"/>
      <c r="O136" s="887"/>
      <c r="P136" s="887"/>
      <c r="Q136" s="886" t="s">
        <v>2479</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1651</v>
      </c>
      <c r="D137" s="886" t="s">
        <v>2253</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1625</v>
      </c>
      <c r="G140" s="887"/>
      <c r="H140" s="887"/>
      <c r="I140" s="886" t="s">
        <v>5310</v>
      </c>
      <c r="J140" s="886" t="s">
        <v>5917</v>
      </c>
      <c r="K140" s="887"/>
      <c r="L140" s="887"/>
      <c r="M140" s="887"/>
      <c r="N140" s="924"/>
      <c r="O140" s="887"/>
      <c r="P140" s="887"/>
      <c r="Q140" s="886" t="s">
        <v>3968</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1391</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1251</v>
      </c>
      <c r="D147" s="886" t="s">
        <v>6523</v>
      </c>
      <c r="E147" s="886" t="s">
        <v>6524</v>
      </c>
      <c r="F147" s="887"/>
      <c r="G147" s="887"/>
      <c r="H147" s="887"/>
      <c r="I147" s="887"/>
      <c r="J147" s="887"/>
      <c r="K147" s="887"/>
      <c r="L147" s="887"/>
      <c r="M147" s="887"/>
      <c r="N147" s="924"/>
      <c r="O147" s="887"/>
      <c r="P147" s="889" t="s">
        <v>3429</v>
      </c>
      <c r="Q147" s="887"/>
      <c r="R147" s="887"/>
      <c r="S147" s="887"/>
      <c r="T147" s="887"/>
      <c r="U147" s="886" t="s">
        <v>1251</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1763</v>
      </c>
      <c r="D148" s="894"/>
      <c r="E148" s="886" t="s">
        <v>1763</v>
      </c>
      <c r="F148" s="887"/>
      <c r="G148" s="887"/>
      <c r="H148" s="886" t="s">
        <v>1763</v>
      </c>
      <c r="I148" s="887"/>
      <c r="J148" s="886" t="s">
        <v>4292</v>
      </c>
      <c r="K148" s="889" t="s">
        <v>2560</v>
      </c>
      <c r="L148" s="889" t="s">
        <v>2560</v>
      </c>
      <c r="M148" s="887"/>
      <c r="N148" s="887"/>
      <c r="O148" s="887"/>
      <c r="P148" s="906" t="s">
        <v>4714</v>
      </c>
      <c r="Q148" s="886" t="s">
        <v>1763</v>
      </c>
      <c r="R148" s="887"/>
      <c r="S148" s="887"/>
      <c r="T148" s="887"/>
      <c r="U148" s="887"/>
      <c r="V148" s="887"/>
      <c r="W148" s="887"/>
      <c r="X148" s="886" t="s">
        <v>1763</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1794</v>
      </c>
      <c r="D149" s="886" t="s">
        <v>6527</v>
      </c>
      <c r="E149" s="886" t="s">
        <v>693</v>
      </c>
      <c r="F149" s="887"/>
      <c r="G149" s="887"/>
      <c r="H149" s="886" t="s">
        <v>1607</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4863</v>
      </c>
      <c r="H156" s="864"/>
      <c r="I156" s="864"/>
      <c r="J156" s="815" t="s">
        <v>2080</v>
      </c>
      <c r="K156" s="864"/>
      <c r="L156" s="864"/>
      <c r="M156" s="864"/>
      <c r="N156" s="815" t="s">
        <v>2526</v>
      </c>
      <c r="O156" s="865"/>
      <c r="P156" s="864"/>
      <c r="Q156" s="815" t="s">
        <v>3330</v>
      </c>
      <c r="R156" s="864"/>
      <c r="S156" s="864"/>
      <c r="T156" s="864"/>
      <c r="U156" s="864"/>
      <c r="V156" s="864"/>
      <c r="W156" s="838" t="s">
        <v>3960</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4543</v>
      </c>
      <c r="D158" s="870"/>
      <c r="E158" s="864"/>
      <c r="F158" s="864"/>
      <c r="G158" s="819"/>
      <c r="H158" s="838"/>
      <c r="I158" s="864"/>
      <c r="J158" s="864"/>
      <c r="K158" s="864"/>
      <c r="L158" s="864"/>
      <c r="M158" s="815" t="s">
        <v>4543</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4113</v>
      </c>
      <c r="D159" s="815" t="s">
        <v>4113</v>
      </c>
      <c r="E159" s="815" t="s">
        <v>6549</v>
      </c>
      <c r="F159" s="864"/>
      <c r="G159" s="864"/>
      <c r="H159" s="815" t="s">
        <v>3182</v>
      </c>
      <c r="I159" s="864"/>
      <c r="J159" s="820" t="s">
        <v>1373</v>
      </c>
      <c r="K159" s="864"/>
      <c r="L159" s="815" t="s">
        <v>1642</v>
      </c>
      <c r="M159" s="820" t="s">
        <v>503</v>
      </c>
      <c r="N159" s="864"/>
      <c r="O159" s="865" t="s">
        <v>1934</v>
      </c>
      <c r="P159" s="815" t="s">
        <v>241</v>
      </c>
      <c r="Q159" s="815" t="s">
        <v>2485</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3844</v>
      </c>
      <c r="N160" s="864"/>
      <c r="O160" s="864"/>
      <c r="P160" s="864"/>
      <c r="Q160" s="864"/>
      <c r="R160" s="864"/>
      <c r="S160" s="864"/>
      <c r="T160" s="864"/>
      <c r="U160" s="864"/>
      <c r="V160" s="864"/>
      <c r="W160" s="864"/>
      <c r="X160" s="864"/>
      <c r="Y160" s="864"/>
      <c r="Z160" s="838" t="s">
        <v>4814</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4561</v>
      </c>
      <c r="G161" s="815" t="s">
        <v>6554</v>
      </c>
      <c r="H161" s="815" t="s">
        <v>6555</v>
      </c>
      <c r="I161" s="864" t="s">
        <v>5309</v>
      </c>
      <c r="J161" s="820" t="s">
        <v>1374</v>
      </c>
      <c r="K161" s="838" t="s">
        <v>1452</v>
      </c>
      <c r="L161" s="864"/>
      <c r="M161" s="820" t="s">
        <v>3272</v>
      </c>
      <c r="N161" s="864"/>
      <c r="O161" s="864" t="s">
        <v>1452</v>
      </c>
      <c r="P161" s="815" t="s">
        <v>2081</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2471</v>
      </c>
      <c r="D162" s="816" t="str">
        <f>HYPERLINK("https://youtu.be/mULl021u2oE","33.61")</f>
        <v>33.61</v>
      </c>
      <c r="E162" s="864"/>
      <c r="F162" s="815" t="s">
        <v>1197</v>
      </c>
      <c r="G162" s="864"/>
      <c r="H162" s="864"/>
      <c r="I162" s="864" t="s">
        <v>2823</v>
      </c>
      <c r="J162" s="864"/>
      <c r="K162" s="864"/>
      <c r="L162" s="815" t="s">
        <v>1643</v>
      </c>
      <c r="M162" s="864"/>
      <c r="N162" s="864"/>
      <c r="O162" s="864" t="s">
        <v>2254</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3780</v>
      </c>
      <c r="D163" s="870"/>
      <c r="E163" s="815" t="s">
        <v>3780</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1950</v>
      </c>
      <c r="R164" s="864"/>
      <c r="S164" s="864"/>
      <c r="T164" s="864"/>
      <c r="U164" s="838" t="s">
        <v>1649</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1379</v>
      </c>
      <c r="K167" s="864"/>
      <c r="L167" s="864"/>
      <c r="M167" s="820" t="s">
        <v>6567</v>
      </c>
      <c r="N167" s="864"/>
      <c r="O167" s="864"/>
      <c r="P167" s="815" t="s">
        <v>3437</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3860</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3198</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2810</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1253</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1369</v>
      </c>
      <c r="D174" s="870"/>
      <c r="E174" s="815" t="s">
        <v>1369</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1849</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3060</v>
      </c>
      <c r="D176" s="870"/>
      <c r="E176" s="864"/>
      <c r="F176" s="864"/>
      <c r="G176" s="879"/>
      <c r="H176" s="864"/>
      <c r="I176" s="864"/>
      <c r="J176" s="815" t="s">
        <v>3060</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2504</v>
      </c>
      <c r="D177" s="870"/>
      <c r="E177" s="815" t="s">
        <v>2504</v>
      </c>
      <c r="F177" s="864"/>
      <c r="G177" s="815" t="str">
        <f>HYPERLINK("https://clips.twitch.tv/FamousDarkDadKappa","52.10")</f>
        <v>52.10</v>
      </c>
      <c r="H177" s="864"/>
      <c r="I177" s="864"/>
      <c r="J177" s="815" t="s">
        <v>4950</v>
      </c>
      <c r="K177" s="864"/>
      <c r="L177" s="864"/>
      <c r="M177" s="864"/>
      <c r="N177" s="815" t="s">
        <v>3738</v>
      </c>
      <c r="O177" s="865" t="s">
        <v>3975</v>
      </c>
      <c r="P177" s="815" t="s">
        <v>3434</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1706</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4358</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2478</v>
      </c>
      <c r="AA180" s="864"/>
      <c r="AB180" s="864"/>
      <c r="AC180" s="815" t="s">
        <v>4358</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2966</v>
      </c>
      <c r="E181" s="815" t="s">
        <v>6581</v>
      </c>
      <c r="F181" s="864"/>
      <c r="G181" s="865" t="s">
        <v>2966</v>
      </c>
      <c r="H181" s="864"/>
      <c r="I181" s="864" t="s">
        <v>6582</v>
      </c>
      <c r="J181" s="815" t="s">
        <v>6583</v>
      </c>
      <c r="K181" s="838" t="s">
        <v>3107</v>
      </c>
      <c r="L181" s="864"/>
      <c r="M181" s="864"/>
      <c r="N181" s="864"/>
      <c r="O181" s="864" t="s">
        <v>6584</v>
      </c>
      <c r="P181" s="864"/>
      <c r="Q181" s="864"/>
      <c r="R181" s="864"/>
      <c r="S181" s="864" t="s">
        <v>2374</v>
      </c>
      <c r="T181" s="864"/>
      <c r="U181" s="864"/>
      <c r="V181" s="864"/>
      <c r="W181" s="864"/>
      <c r="X181" s="864"/>
      <c r="Y181" s="864"/>
      <c r="Z181" s="838" t="s">
        <v>3797</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4369</v>
      </c>
      <c r="D182" s="870"/>
      <c r="E182" s="815" t="s">
        <v>4369</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3473</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2203</v>
      </c>
      <c r="D183" s="815" t="s">
        <v>2203</v>
      </c>
      <c r="E183" s="864"/>
      <c r="F183" s="815" t="s">
        <v>6585</v>
      </c>
      <c r="G183" s="870"/>
      <c r="H183" s="815" t="s">
        <v>4433</v>
      </c>
      <c r="I183" s="864" t="s">
        <v>1145</v>
      </c>
      <c r="J183" s="864"/>
      <c r="K183" s="815" t="s">
        <v>1855</v>
      </c>
      <c r="L183" s="864"/>
      <c r="M183" s="815" t="s">
        <v>6586</v>
      </c>
      <c r="N183" s="864"/>
      <c r="O183" s="864" t="s">
        <v>4827</v>
      </c>
      <c r="P183" s="815" t="s">
        <v>3393</v>
      </c>
      <c r="Q183" s="864"/>
      <c r="R183" s="838" t="s">
        <v>1963</v>
      </c>
      <c r="S183" s="864"/>
      <c r="T183" s="864"/>
      <c r="U183" s="864"/>
      <c r="V183" s="864"/>
      <c r="W183" s="864"/>
      <c r="X183" s="864"/>
      <c r="Y183" s="815" t="s">
        <v>4433</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2116</v>
      </c>
      <c r="H186" s="864"/>
      <c r="I186" s="864"/>
      <c r="J186" s="864"/>
      <c r="K186" s="864"/>
      <c r="L186" s="864"/>
      <c r="M186" s="820" t="s">
        <v>478</v>
      </c>
      <c r="N186" s="864"/>
      <c r="O186" s="816" t="str">
        <f>HYPERLINK("https://youtu.be/YAmVWTPAJZs","42.49")</f>
        <v>42.49</v>
      </c>
      <c r="P186" s="865" t="s">
        <v>3438</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1377</v>
      </c>
      <c r="K187" s="864"/>
      <c r="L187" s="838" t="s">
        <v>1645</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2555</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1660</v>
      </c>
      <c r="D189" s="870"/>
      <c r="E189" s="815" t="s">
        <v>1660</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3436</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1380</v>
      </c>
      <c r="K194" s="889" t="s">
        <v>241</v>
      </c>
      <c r="L194" s="886" t="s">
        <v>1019</v>
      </c>
      <c r="M194" s="820" t="s">
        <v>1531</v>
      </c>
      <c r="N194" s="887"/>
      <c r="O194" s="906" t="s">
        <v>6406</v>
      </c>
      <c r="P194" s="886" t="s">
        <v>1822</v>
      </c>
      <c r="Q194" s="887"/>
      <c r="R194" s="887"/>
      <c r="S194" s="887" t="s">
        <v>3127</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2399</v>
      </c>
      <c r="F195" s="886" t="s">
        <v>1322</v>
      </c>
      <c r="G195" s="886" t="s">
        <v>934</v>
      </c>
      <c r="H195" s="886" t="s">
        <v>2204</v>
      </c>
      <c r="I195" s="886" t="s">
        <v>767</v>
      </c>
      <c r="J195" s="820" t="s">
        <v>1381</v>
      </c>
      <c r="K195" s="889" t="s">
        <v>1757</v>
      </c>
      <c r="L195" s="886" t="s">
        <v>1647</v>
      </c>
      <c r="M195" s="887"/>
      <c r="N195" s="887"/>
      <c r="O195" s="887" t="s">
        <v>264</v>
      </c>
      <c r="P195" s="886" t="s">
        <v>3739</v>
      </c>
      <c r="Q195" s="887"/>
      <c r="R195" s="887"/>
      <c r="S195" s="887" t="s">
        <v>2118</v>
      </c>
      <c r="T195" s="887" t="s">
        <v>3044</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1382</v>
      </c>
      <c r="K196" s="889" t="s">
        <v>1758</v>
      </c>
      <c r="L196" s="889" t="s">
        <v>1587</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1383</v>
      </c>
      <c r="K198" s="889" t="s">
        <v>1759</v>
      </c>
      <c r="L198" s="889" t="s">
        <v>1648</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2751</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6622</v>
      </c>
      <c r="D200" s="894"/>
      <c r="E200" s="887"/>
      <c r="F200" s="887"/>
      <c r="G200" s="887"/>
      <c r="H200" s="887"/>
      <c r="I200" s="887"/>
      <c r="J200" s="887"/>
      <c r="K200" s="887"/>
      <c r="L200" s="887"/>
      <c r="M200" s="887"/>
      <c r="N200" s="887"/>
      <c r="O200" s="887"/>
      <c r="P200" s="887"/>
      <c r="Q200" s="887"/>
      <c r="R200" s="887"/>
      <c r="S200" s="887"/>
      <c r="T200" s="887"/>
      <c r="U200" s="887"/>
      <c r="V200" s="887"/>
      <c r="W200" s="886" t="s">
        <v>1533</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6623</v>
      </c>
      <c r="C201" s="814" t="s">
        <v>2131</v>
      </c>
      <c r="E201" s="886" t="s">
        <v>6624</v>
      </c>
      <c r="F201" s="887"/>
      <c r="H201" s="887"/>
      <c r="I201" s="887"/>
      <c r="J201" s="886" t="s">
        <v>4714</v>
      </c>
      <c r="K201" s="887"/>
      <c r="L201" s="887"/>
      <c r="M201" s="887"/>
      <c r="N201" s="887"/>
      <c r="O201" s="887"/>
      <c r="P201" s="887"/>
      <c r="R201" s="886" t="s">
        <v>1763</v>
      </c>
      <c r="S201" s="887"/>
      <c r="T201" s="887"/>
      <c r="U201" s="887"/>
      <c r="V201" s="887"/>
      <c r="W201" s="886" t="s">
        <v>2131</v>
      </c>
      <c r="X201" s="887"/>
      <c r="Y201" s="887"/>
      <c r="Z201" s="887"/>
      <c r="AA201" s="887"/>
      <c r="AB201" s="887"/>
      <c r="AC201" s="887"/>
      <c r="AD201" s="889" t="s">
        <v>6625</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6626</v>
      </c>
      <c r="C202" s="814" t="s">
        <v>579</v>
      </c>
      <c r="D202" s="886" t="s">
        <v>579</v>
      </c>
      <c r="E202" s="901"/>
      <c r="F202" s="887"/>
      <c r="G202" s="886" t="s">
        <v>6627</v>
      </c>
      <c r="H202" s="887"/>
      <c r="I202" s="887"/>
      <c r="J202" s="886" t="s">
        <v>6628</v>
      </c>
      <c r="K202" s="887"/>
      <c r="L202" s="887"/>
      <c r="M202" s="887"/>
      <c r="N202" s="887"/>
      <c r="O202" s="887"/>
      <c r="P202" s="887"/>
      <c r="Q202" s="886" t="s">
        <v>2103</v>
      </c>
      <c r="R202" s="887"/>
      <c r="S202" s="887"/>
      <c r="T202" s="887"/>
      <c r="U202" s="887"/>
      <c r="V202" s="887"/>
      <c r="W202" s="889" t="s">
        <v>6629</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6630</v>
      </c>
      <c r="D203" s="894"/>
      <c r="E203" s="887"/>
      <c r="F203" s="887"/>
      <c r="G203" s="887"/>
      <c r="H203" s="887"/>
      <c r="I203" s="887" t="s">
        <v>6631</v>
      </c>
      <c r="J203" s="887"/>
      <c r="K203" s="887"/>
      <c r="L203" s="887"/>
      <c r="M203" s="886" t="s">
        <v>6630</v>
      </c>
      <c r="N203" s="887"/>
      <c r="O203" s="887" t="s">
        <v>3938</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6632</v>
      </c>
      <c r="C204" s="814" t="s">
        <v>6633</v>
      </c>
      <c r="D204" s="894"/>
      <c r="E204" s="886" t="s">
        <v>6633</v>
      </c>
      <c r="F204" s="887"/>
      <c r="G204" s="887"/>
      <c r="H204" s="887"/>
      <c r="I204" s="887"/>
      <c r="J204" s="887"/>
      <c r="K204" s="887"/>
      <c r="L204" s="887"/>
      <c r="M204" s="887"/>
      <c r="N204" s="887"/>
      <c r="O204" s="887"/>
      <c r="P204" s="886" t="s">
        <v>3444</v>
      </c>
      <c r="Q204" s="886" t="s">
        <v>4354</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6634</v>
      </c>
      <c r="C205" s="814" t="s">
        <v>3136</v>
      </c>
      <c r="D205" s="894"/>
      <c r="E205" s="921" t="s">
        <v>1024</v>
      </c>
      <c r="F205" s="887"/>
      <c r="G205" s="887"/>
      <c r="H205" s="886" t="s">
        <v>1384</v>
      </c>
      <c r="I205" s="887" t="s">
        <v>5280</v>
      </c>
      <c r="J205" s="886" t="s">
        <v>1384</v>
      </c>
      <c r="K205" s="889" t="s">
        <v>2431</v>
      </c>
      <c r="L205" s="887"/>
      <c r="M205" s="820" t="s">
        <v>6635</v>
      </c>
      <c r="N205" s="886" t="s">
        <v>3136</v>
      </c>
      <c r="O205" s="887" t="s">
        <v>3511</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6636</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6637</v>
      </c>
      <c r="C207" s="814" t="s">
        <v>5544</v>
      </c>
      <c r="D207" s="894"/>
      <c r="E207" s="886" t="s">
        <v>5544</v>
      </c>
      <c r="F207" s="887"/>
      <c r="G207" s="887"/>
      <c r="H207" s="887"/>
      <c r="I207" s="887"/>
      <c r="J207" s="887"/>
      <c r="K207" s="887"/>
      <c r="L207" s="887"/>
      <c r="M207" s="887"/>
      <c r="N207" s="887"/>
      <c r="O207" s="887"/>
      <c r="P207" s="906" t="s">
        <v>4573</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6638</v>
      </c>
      <c r="C208" s="814" t="s">
        <v>3387</v>
      </c>
      <c r="D208" s="886" t="s">
        <v>3387</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3308</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6639</v>
      </c>
      <c r="C209" s="814" t="s">
        <v>4807</v>
      </c>
      <c r="D209" s="894"/>
      <c r="E209" s="886" t="s">
        <v>4807</v>
      </c>
      <c r="F209" s="887"/>
      <c r="G209" s="887"/>
      <c r="H209" s="901"/>
      <c r="I209" s="887" t="s">
        <v>2432</v>
      </c>
      <c r="J209" s="886" t="s">
        <v>1385</v>
      </c>
      <c r="K209" s="889" t="s">
        <v>1762</v>
      </c>
      <c r="L209" s="887"/>
      <c r="M209" s="887"/>
      <c r="N209" s="887"/>
      <c r="O209" s="887" t="s">
        <v>6640</v>
      </c>
      <c r="P209" s="886" t="s">
        <v>3445</v>
      </c>
      <c r="Q209" s="887"/>
      <c r="R209" s="887"/>
      <c r="S209" s="887" t="s">
        <v>2289</v>
      </c>
      <c r="T209" s="864"/>
      <c r="U209" s="887"/>
      <c r="V209" s="887"/>
      <c r="W209" s="887"/>
      <c r="X209" s="887"/>
      <c r="Y209" s="887"/>
      <c r="Z209" s="887"/>
      <c r="AA209" s="886" t="s">
        <v>316</v>
      </c>
      <c r="AB209" s="887"/>
      <c r="AC209" s="887"/>
      <c r="AD209" s="886" t="s">
        <v>4102</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6641</v>
      </c>
      <c r="C210" s="814" t="s">
        <v>6642</v>
      </c>
      <c r="D210" s="894"/>
      <c r="E210" s="887"/>
      <c r="F210" s="886" t="s">
        <v>258</v>
      </c>
      <c r="G210" s="886" t="s">
        <v>6643</v>
      </c>
      <c r="H210" s="886" t="s">
        <v>2391</v>
      </c>
      <c r="I210" s="887"/>
      <c r="J210" s="887"/>
      <c r="K210" s="887"/>
      <c r="L210" s="886" t="s">
        <v>240</v>
      </c>
      <c r="M210" s="820" t="s">
        <v>4807</v>
      </c>
      <c r="N210" s="887"/>
      <c r="O210" s="887"/>
      <c r="P210" s="887"/>
      <c r="Q210" s="887"/>
      <c r="R210" s="887"/>
      <c r="S210" s="887"/>
      <c r="T210" s="887" t="s">
        <v>6644</v>
      </c>
      <c r="U210" s="887"/>
      <c r="V210" s="886" t="s">
        <v>6642</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6645</v>
      </c>
      <c r="C211" s="814" t="s">
        <v>6646</v>
      </c>
      <c r="D211" s="886" t="s">
        <v>6646</v>
      </c>
      <c r="E211" s="886" t="s">
        <v>6647</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2030</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6648</v>
      </c>
      <c r="C212" s="814" t="s">
        <v>1405</v>
      </c>
      <c r="D212" s="886" t="s">
        <v>1405</v>
      </c>
      <c r="E212" s="886" t="s">
        <v>5081</v>
      </c>
      <c r="F212" s="887"/>
      <c r="G212" s="886" t="s">
        <v>420</v>
      </c>
      <c r="H212" s="887"/>
      <c r="I212" s="887"/>
      <c r="J212" s="886" t="s">
        <v>5570</v>
      </c>
      <c r="K212" s="887"/>
      <c r="L212" s="887"/>
      <c r="M212" s="886" t="s">
        <v>1964</v>
      </c>
      <c r="N212" s="887"/>
      <c r="O212" s="887"/>
      <c r="P212" s="887"/>
      <c r="Q212" s="886" t="s">
        <v>2111</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6649</v>
      </c>
      <c r="H213" s="887"/>
      <c r="I213" s="887" t="s">
        <v>1709</v>
      </c>
      <c r="J213" s="887"/>
      <c r="K213" s="887"/>
      <c r="L213" s="887"/>
      <c r="M213" s="820" t="s">
        <v>1149</v>
      </c>
      <c r="N213" s="887"/>
      <c r="O213" s="887"/>
      <c r="P213" s="889" t="s">
        <v>3446</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2469</v>
      </c>
      <c r="D214" s="886" t="s">
        <v>2469</v>
      </c>
      <c r="E214" s="962"/>
      <c r="F214" s="887"/>
      <c r="G214" s="887"/>
      <c r="H214" s="886" t="s">
        <v>3910</v>
      </c>
      <c r="I214" s="962"/>
      <c r="J214" s="887"/>
      <c r="K214" s="889" t="s">
        <v>4903</v>
      </c>
      <c r="L214" s="887"/>
      <c r="M214" s="887"/>
      <c r="N214" s="962"/>
      <c r="O214" s="887" t="s">
        <v>2229</v>
      </c>
      <c r="P214" s="886" t="s">
        <v>2330</v>
      </c>
      <c r="Q214" s="887"/>
      <c r="R214" s="887"/>
      <c r="S214" s="887" t="s">
        <v>3599</v>
      </c>
      <c r="T214" s="887"/>
      <c r="U214" s="887"/>
      <c r="V214" s="887"/>
      <c r="W214" s="887"/>
      <c r="X214" s="887"/>
      <c r="Y214" s="887"/>
      <c r="Z214" s="887"/>
      <c r="AA214" s="887"/>
      <c r="AB214" s="887"/>
      <c r="AC214" s="887"/>
      <c r="AD214" s="887"/>
      <c r="AE214" s="886" t="s">
        <v>2283</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2127</v>
      </c>
      <c r="D215" s="886" t="s">
        <v>3585</v>
      </c>
      <c r="E215" s="887"/>
      <c r="F215" s="887"/>
      <c r="G215" s="887"/>
      <c r="H215" s="887"/>
      <c r="I215" s="888" t="str">
        <f>HYPERLINK("https://youtu.be/yGR2akJEjQQ","19.18")</f>
        <v>19.18</v>
      </c>
      <c r="J215" s="887"/>
      <c r="K215" s="887"/>
      <c r="L215" s="886" t="s">
        <v>2503</v>
      </c>
      <c r="M215" s="887"/>
      <c r="N215" s="886" t="s">
        <v>2127</v>
      </c>
      <c r="O215" s="887"/>
      <c r="P215" s="887"/>
      <c r="Q215" s="887"/>
      <c r="R215" s="889" t="s">
        <v>2710</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6650</v>
      </c>
      <c r="C216" s="814" t="s">
        <v>905</v>
      </c>
      <c r="D216" s="886" t="s">
        <v>905</v>
      </c>
      <c r="E216" s="886" t="s">
        <v>6651</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1708</v>
      </c>
      <c r="I217" s="886" t="s">
        <v>296</v>
      </c>
      <c r="J217" s="886" t="s">
        <v>177</v>
      </c>
      <c r="K217" s="889" t="s">
        <v>296</v>
      </c>
      <c r="L217" s="886" t="s">
        <v>1026</v>
      </c>
      <c r="M217" s="887"/>
      <c r="N217" s="887"/>
      <c r="O217" s="887"/>
      <c r="P217" s="886" t="s">
        <v>2121</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6652</v>
      </c>
      <c r="B218" s="953" t="s">
        <v>6258</v>
      </c>
      <c r="C218" s="814" t="s">
        <v>938</v>
      </c>
      <c r="D218" s="894"/>
      <c r="E218" s="894"/>
      <c r="F218" s="886" t="s">
        <v>861</v>
      </c>
      <c r="G218" s="886" t="s">
        <v>938</v>
      </c>
      <c r="H218" s="887"/>
      <c r="I218" s="887"/>
      <c r="J218" s="820" t="s">
        <v>1386</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6653</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6654</v>
      </c>
      <c r="C220" s="814" t="s">
        <v>472</v>
      </c>
      <c r="D220" s="886" t="s">
        <v>179</v>
      </c>
      <c r="E220" s="887"/>
      <c r="F220" s="886" t="s">
        <v>862</v>
      </c>
      <c r="G220" s="889" t="s">
        <v>3170</v>
      </c>
      <c r="H220" s="886" t="s">
        <v>1209</v>
      </c>
      <c r="I220" s="887"/>
      <c r="J220" s="820" t="s">
        <v>1387</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1389</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6655</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6656</v>
      </c>
      <c r="C223" s="814" t="s">
        <v>187</v>
      </c>
      <c r="D223" s="894"/>
      <c r="E223" s="886" t="s">
        <v>187</v>
      </c>
      <c r="F223" s="887"/>
      <c r="G223" s="887"/>
      <c r="H223" s="887"/>
      <c r="I223" s="894"/>
      <c r="J223" s="887"/>
      <c r="K223" s="887"/>
      <c r="L223" s="887"/>
      <c r="M223" s="886" t="s">
        <v>2338</v>
      </c>
      <c r="N223" s="887"/>
      <c r="O223" s="887"/>
      <c r="P223" s="887"/>
      <c r="Q223" s="887"/>
      <c r="R223" s="887"/>
      <c r="S223" s="887"/>
      <c r="T223" s="887"/>
      <c r="U223" s="887"/>
      <c r="V223" s="887"/>
      <c r="W223" s="887"/>
      <c r="X223" s="887"/>
      <c r="Y223" s="887"/>
      <c r="Z223" s="889" t="s">
        <v>6657</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6658</v>
      </c>
      <c r="C224" s="814" t="s">
        <v>3802</v>
      </c>
      <c r="D224" s="894"/>
      <c r="E224" s="887"/>
      <c r="F224" s="887"/>
      <c r="G224" s="887"/>
      <c r="H224" s="887"/>
      <c r="I224" s="888" t="str">
        <f>HYPERLINK("https://youtu.be/K8Egs0-qumI","48.41")</f>
        <v>48.41</v>
      </c>
      <c r="J224" s="887"/>
      <c r="K224" s="887"/>
      <c r="L224" s="887"/>
      <c r="M224" s="887"/>
      <c r="N224" s="886" t="s">
        <v>3802</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6659</v>
      </c>
      <c r="C225" s="814" t="s">
        <v>4093</v>
      </c>
      <c r="D225" s="894"/>
      <c r="E225" s="887"/>
      <c r="F225" s="887"/>
      <c r="G225" s="887"/>
      <c r="H225" s="887"/>
      <c r="I225" s="887" t="s">
        <v>3209</v>
      </c>
      <c r="J225" s="887"/>
      <c r="K225" s="887"/>
      <c r="L225" s="887"/>
      <c r="M225" s="886" t="s">
        <v>4093</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6660</v>
      </c>
      <c r="C226" s="814" t="s">
        <v>3208</v>
      </c>
      <c r="D226" s="894"/>
      <c r="E226" s="886" t="s">
        <v>3208</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6661</v>
      </c>
      <c r="C227" s="814" t="s">
        <v>172</v>
      </c>
      <c r="D227" s="886" t="s">
        <v>172</v>
      </c>
      <c r="E227" s="886" t="s">
        <v>864</v>
      </c>
      <c r="F227" s="887"/>
      <c r="G227" s="889" t="s">
        <v>6662</v>
      </c>
      <c r="H227" s="886" t="s">
        <v>1538</v>
      </c>
      <c r="I227" s="894"/>
      <c r="J227" s="887"/>
      <c r="K227" s="889" t="s">
        <v>1570</v>
      </c>
      <c r="L227" s="889" t="s">
        <v>5708</v>
      </c>
      <c r="M227" s="820" t="s">
        <v>3813</v>
      </c>
      <c r="N227" s="886" t="s">
        <v>6663</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6664</v>
      </c>
      <c r="C228" s="814" t="s">
        <v>3813</v>
      </c>
      <c r="D228" s="886" t="s">
        <v>3813</v>
      </c>
      <c r="E228" s="887"/>
      <c r="F228" s="887"/>
      <c r="G228" s="887"/>
      <c r="I228" s="894"/>
      <c r="J228" s="887"/>
      <c r="K228" s="887"/>
      <c r="L228" s="887"/>
      <c r="M228" s="887"/>
      <c r="N228" s="901"/>
      <c r="O228" s="887"/>
      <c r="P228" s="887"/>
      <c r="Q228" s="887"/>
      <c r="R228" s="889" t="s">
        <v>1540</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6665</v>
      </c>
      <c r="C229" s="886" t="s">
        <v>4879</v>
      </c>
      <c r="D229" s="886" t="s">
        <v>864</v>
      </c>
      <c r="E229" s="887"/>
      <c r="F229" s="887"/>
      <c r="G229" s="887"/>
      <c r="H229" s="886" t="s">
        <v>4879</v>
      </c>
      <c r="I229" s="894"/>
      <c r="J229" s="887"/>
      <c r="K229" s="887"/>
      <c r="L229" s="889" t="s">
        <v>6666</v>
      </c>
      <c r="M229" s="887"/>
      <c r="N229" s="887"/>
      <c r="O229" s="887"/>
      <c r="P229" s="887"/>
      <c r="Q229" s="887"/>
      <c r="R229" s="889" t="s">
        <v>3058</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6667</v>
      </c>
      <c r="C230" s="814" t="s">
        <v>4196</v>
      </c>
      <c r="D230" s="886" t="s">
        <v>4196</v>
      </c>
      <c r="E230" s="887"/>
      <c r="F230" s="887"/>
      <c r="G230" s="887"/>
      <c r="H230" s="820" t="s">
        <v>6668</v>
      </c>
      <c r="I230" s="894"/>
      <c r="J230" s="886" t="s">
        <v>1390</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6669</v>
      </c>
      <c r="C231" s="814" t="s">
        <v>2008</v>
      </c>
      <c r="D231" s="894"/>
      <c r="E231" s="886" t="s">
        <v>2095</v>
      </c>
      <c r="F231" s="886" t="s">
        <v>2008</v>
      </c>
      <c r="G231" s="887"/>
      <c r="H231" s="887"/>
      <c r="I231" s="888" t="str">
        <f>HYPERLINK("https://youtu.be/_GZXmZdCc5s","31.80")</f>
        <v>31.80</v>
      </c>
      <c r="J231" s="886" t="s">
        <v>1189</v>
      </c>
      <c r="K231" s="889" t="s">
        <v>2061</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6670</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6671</v>
      </c>
      <c r="C232" s="814" t="s">
        <v>351</v>
      </c>
      <c r="D232" s="894"/>
      <c r="E232" s="887"/>
      <c r="F232" s="887"/>
      <c r="G232" s="887"/>
      <c r="H232" s="887"/>
      <c r="I232" s="887"/>
      <c r="J232" s="887"/>
      <c r="K232" s="887"/>
      <c r="L232" s="887"/>
      <c r="M232" s="887"/>
      <c r="N232" s="886" t="s">
        <v>351</v>
      </c>
      <c r="O232" s="906"/>
      <c r="P232" s="887"/>
      <c r="Q232" s="887"/>
      <c r="R232" s="887"/>
      <c r="S232" s="865" t="s">
        <v>3445</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6672</v>
      </c>
      <c r="C233" s="814" t="s">
        <v>1734</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6673</v>
      </c>
      <c r="C234" s="814" t="s">
        <v>1517</v>
      </c>
      <c r="D234" s="886" t="s">
        <v>1517</v>
      </c>
      <c r="E234" s="886" t="s">
        <v>2871</v>
      </c>
      <c r="F234" s="886" t="s">
        <v>6674</v>
      </c>
      <c r="G234" s="889" t="s">
        <v>900</v>
      </c>
      <c r="H234" s="886" t="s">
        <v>1243</v>
      </c>
      <c r="I234" s="887" t="s">
        <v>796</v>
      </c>
      <c r="J234" s="820" t="s">
        <v>556</v>
      </c>
      <c r="K234" s="889" t="s">
        <v>316</v>
      </c>
      <c r="L234" s="887"/>
      <c r="M234" s="820" t="s">
        <v>773</v>
      </c>
      <c r="N234" s="887"/>
      <c r="O234" s="906" t="s">
        <v>5209</v>
      </c>
      <c r="P234" s="887"/>
      <c r="Q234" s="887"/>
      <c r="R234" s="887"/>
      <c r="S234" s="865" t="s">
        <v>1219</v>
      </c>
      <c r="T234" s="906" t="s">
        <v>3445</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6675</v>
      </c>
      <c r="C235" s="814" t="s">
        <v>3892</v>
      </c>
      <c r="D235" s="886" t="s">
        <v>6676</v>
      </c>
      <c r="E235" s="887"/>
      <c r="F235" s="906" t="s">
        <v>6677</v>
      </c>
      <c r="G235" s="886" t="str">
        <f>HYPERLINK("https://clips.twitch.tv/ArbitrarySuccessfulGarageSuperVinlin","46.83")</f>
        <v>46.83</v>
      </c>
      <c r="H235" s="887"/>
      <c r="I235" s="888" t="str">
        <f>HYPERLINK("https://youtu.be/fNmQmNF7N9I","46.93")</f>
        <v>46.93</v>
      </c>
      <c r="J235" s="886" t="s">
        <v>780</v>
      </c>
      <c r="K235" s="887"/>
      <c r="L235" s="887"/>
      <c r="M235" s="917"/>
      <c r="N235" s="886" t="s">
        <v>3209</v>
      </c>
      <c r="O235" s="887"/>
      <c r="P235" s="886" t="s">
        <v>425</v>
      </c>
      <c r="Q235" s="906" t="s">
        <v>3266</v>
      </c>
      <c r="R235" s="889" t="s">
        <v>5252</v>
      </c>
      <c r="S235" s="887" t="s">
        <v>6678</v>
      </c>
      <c r="T235" s="887"/>
      <c r="U235" s="887"/>
      <c r="V235" s="887"/>
      <c r="W235" s="889" t="s">
        <v>5254</v>
      </c>
      <c r="X235" s="887"/>
      <c r="Y235" s="887"/>
      <c r="Z235" s="887"/>
      <c r="AA235" s="887"/>
      <c r="AB235" s="886" t="s">
        <v>3892</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6679</v>
      </c>
      <c r="C236" s="814" t="s">
        <v>459</v>
      </c>
      <c r="D236" s="886" t="s">
        <v>3081</v>
      </c>
      <c r="E236" s="887"/>
      <c r="F236" s="906" t="s">
        <v>2380</v>
      </c>
      <c r="G236" s="886" t="str">
        <f>HYPERLINK("https://clips.twitch.tv/AltruisticResoluteWolverineRlyTho","45.70")</f>
        <v>45.70</v>
      </c>
      <c r="H236" s="886" t="s">
        <v>3133</v>
      </c>
      <c r="I236" s="888" t="str">
        <f>HYPERLINK(" https://youtu.be/dsDcBzsPA5s","45.74")</f>
        <v>45.74</v>
      </c>
      <c r="J236" s="886" t="s">
        <v>6680</v>
      </c>
      <c r="K236" s="889" t="s">
        <v>1764</v>
      </c>
      <c r="L236" s="887"/>
      <c r="M236" s="887"/>
      <c r="N236" s="895" t="s">
        <v>5310</v>
      </c>
      <c r="O236" s="906" t="s">
        <v>4212</v>
      </c>
      <c r="P236" s="886" t="s">
        <v>6681</v>
      </c>
      <c r="Q236" s="906" t="s">
        <v>3294</v>
      </c>
      <c r="R236" s="889" t="s">
        <v>683</v>
      </c>
      <c r="S236" s="887" t="s">
        <v>3058</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6682</v>
      </c>
      <c r="C237" s="900" t="s">
        <v>1212</v>
      </c>
      <c r="D237" s="886" t="s">
        <v>303</v>
      </c>
      <c r="E237" s="887"/>
      <c r="F237" s="923" t="s">
        <v>5708</v>
      </c>
      <c r="G237" s="906" t="s">
        <v>943</v>
      </c>
      <c r="H237" s="820" t="s">
        <v>1212</v>
      </c>
      <c r="I237" s="888" t="str">
        <f>HYPERLINK("https://youtu.be/9O9oqhlyCxY","45.20")</f>
        <v>45.20</v>
      </c>
      <c r="J237" s="886" t="s">
        <v>2915</v>
      </c>
      <c r="K237" s="887"/>
      <c r="L237" s="921" t="s">
        <v>6683</v>
      </c>
      <c r="M237" s="820" t="s">
        <v>2244</v>
      </c>
      <c r="N237" s="906" t="s">
        <v>409</v>
      </c>
      <c r="O237" s="865" t="s">
        <v>6684</v>
      </c>
      <c r="P237" s="886" t="s">
        <v>3209</v>
      </c>
      <c r="Q237" s="906" t="s">
        <v>319</v>
      </c>
      <c r="R237" s="886" t="s">
        <v>510</v>
      </c>
      <c r="S237" s="887"/>
      <c r="T237" s="887"/>
      <c r="U237" s="887"/>
      <c r="V237" s="887"/>
      <c r="W237" s="889" t="s">
        <v>6685</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6686</v>
      </c>
      <c r="B238" s="974"/>
      <c r="C238" s="814" t="s">
        <v>5160</v>
      </c>
      <c r="D238" s="886" t="s">
        <v>2538</v>
      </c>
      <c r="E238" s="886" t="s">
        <v>5110</v>
      </c>
      <c r="F238" s="887"/>
      <c r="G238" s="906" t="s">
        <v>6687</v>
      </c>
      <c r="H238" s="886" t="s">
        <v>3129</v>
      </c>
      <c r="I238" s="924"/>
      <c r="J238" s="886" t="s">
        <v>312</v>
      </c>
      <c r="K238" s="887"/>
      <c r="L238" s="887"/>
      <c r="M238" s="889" t="s">
        <v>6688</v>
      </c>
      <c r="N238" s="886" t="s">
        <v>5160</v>
      </c>
      <c r="O238" s="887"/>
      <c r="P238" s="887"/>
      <c r="Q238" s="887"/>
      <c r="R238" s="886" t="s">
        <v>3910</v>
      </c>
      <c r="S238" s="887"/>
      <c r="T238" s="887"/>
      <c r="U238" s="889" t="s">
        <v>5433</v>
      </c>
      <c r="V238" s="887"/>
      <c r="W238" s="887"/>
      <c r="X238" s="886" t="s">
        <v>3333</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6689</v>
      </c>
      <c r="C239" s="814" t="s">
        <v>412</v>
      </c>
      <c r="D239" s="886" t="s">
        <v>6690</v>
      </c>
      <c r="E239" s="886" t="s">
        <v>6691</v>
      </c>
      <c r="F239" s="887"/>
      <c r="G239" s="889" t="s">
        <v>946</v>
      </c>
      <c r="H239" s="886" t="s">
        <v>1330</v>
      </c>
      <c r="I239" s="886" t="s">
        <v>6692</v>
      </c>
      <c r="J239" s="820" t="s">
        <v>1394</v>
      </c>
      <c r="K239" s="887"/>
      <c r="L239" s="889" t="s">
        <v>1653</v>
      </c>
      <c r="M239" s="820" t="s">
        <v>2974</v>
      </c>
      <c r="N239" s="886" t="s">
        <v>412</v>
      </c>
      <c r="O239" s="887"/>
      <c r="P239" s="887"/>
      <c r="Q239" s="887"/>
      <c r="R239" s="887"/>
      <c r="S239" s="887"/>
      <c r="T239" s="887"/>
      <c r="U239" s="887"/>
      <c r="V239" s="887"/>
      <c r="W239" s="887"/>
      <c r="X239" s="887"/>
      <c r="Y239" s="887"/>
      <c r="Z239" s="887"/>
      <c r="AA239" s="886" t="s">
        <v>6693</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6694</v>
      </c>
      <c r="C240" s="814" t="s">
        <v>3498</v>
      </c>
      <c r="D240" s="886" t="s">
        <v>3498</v>
      </c>
      <c r="E240" s="889" t="s">
        <v>3403</v>
      </c>
      <c r="F240" s="887"/>
      <c r="G240" s="887"/>
      <c r="H240" s="887"/>
      <c r="I240" s="887"/>
      <c r="J240" s="886" t="s">
        <v>6695</v>
      </c>
      <c r="K240" s="889" t="s">
        <v>6696</v>
      </c>
      <c r="L240" s="887"/>
      <c r="M240" s="887"/>
      <c r="N240" s="889"/>
      <c r="O240" s="887" t="s">
        <v>3710</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6697</v>
      </c>
      <c r="C241" s="814" t="s">
        <v>3644</v>
      </c>
      <c r="D241" s="886" t="s">
        <v>2195</v>
      </c>
      <c r="E241" s="886" t="s">
        <v>3566</v>
      </c>
      <c r="F241" s="887"/>
      <c r="G241" s="887"/>
      <c r="H241" s="901"/>
      <c r="I241" s="887"/>
      <c r="J241" s="887"/>
      <c r="K241" s="889" t="s">
        <v>4527</v>
      </c>
      <c r="L241" s="887"/>
      <c r="M241" s="887"/>
      <c r="N241" s="886" t="s">
        <v>3644</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6698</v>
      </c>
      <c r="C242" s="814" t="s">
        <v>514</v>
      </c>
      <c r="D242" s="886" t="s">
        <v>256</v>
      </c>
      <c r="E242" s="886" t="s">
        <v>830</v>
      </c>
      <c r="F242" s="886" t="s">
        <v>1095</v>
      </c>
      <c r="G242" s="887"/>
      <c r="H242" s="886" t="s">
        <v>2960</v>
      </c>
      <c r="I242" s="887"/>
      <c r="J242" s="887"/>
      <c r="K242" s="889" t="s">
        <v>1269</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6699</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6700</v>
      </c>
      <c r="C244" s="814" t="s">
        <v>2505</v>
      </c>
      <c r="D244" s="894"/>
      <c r="E244" s="887"/>
      <c r="F244" s="887"/>
      <c r="G244" s="887"/>
      <c r="H244" s="887"/>
      <c r="I244" s="886" t="s">
        <v>3319</v>
      </c>
      <c r="J244" s="886" t="s">
        <v>1396</v>
      </c>
      <c r="K244" s="887"/>
      <c r="L244" s="887"/>
      <c r="M244" s="887"/>
      <c r="N244" s="887"/>
      <c r="O244" s="888" t="str">
        <f>HYPERLINK("https://youtu.be/iPAXLOnqzFM","41.13")</f>
        <v>41.13</v>
      </c>
      <c r="P244" s="887"/>
      <c r="Q244" s="886" t="s">
        <v>2505</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6701</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4030</v>
      </c>
      <c r="D246" s="894"/>
      <c r="E246" s="887"/>
      <c r="F246" s="887"/>
      <c r="G246" s="886" t="s">
        <v>6702</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6703</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6704</v>
      </c>
      <c r="C248" s="983" t="s">
        <v>6705</v>
      </c>
      <c r="D248" s="984" t="s">
        <v>6705</v>
      </c>
      <c r="E248" s="984" t="s">
        <v>6706</v>
      </c>
      <c r="F248" s="985"/>
      <c r="G248" s="985"/>
      <c r="H248" s="985"/>
      <c r="I248" s="985"/>
      <c r="J248" s="984" t="s">
        <v>4105</v>
      </c>
      <c r="K248" s="986" t="s">
        <v>6707</v>
      </c>
      <c r="L248" s="985"/>
      <c r="M248" s="985"/>
      <c r="N248" s="985"/>
      <c r="O248" s="985"/>
      <c r="P248" s="986" t="s">
        <v>6708</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6709</v>
      </c>
      <c r="C249" s="991" t="s">
        <v>315</v>
      </c>
      <c r="D249" s="93" t="s">
        <v>315</v>
      </c>
      <c r="E249" s="93" t="s">
        <v>1040</v>
      </c>
      <c r="F249" s="992" t="s">
        <v>6710</v>
      </c>
      <c r="G249" s="993" t="s">
        <v>4591</v>
      </c>
      <c r="H249" s="93" t="s">
        <v>6711</v>
      </c>
      <c r="I249" s="994" t="str">
        <f>HYPERLINK("https://youtu.be/ZpzmhXUsVhA","1:19.38")</f>
        <v>1:19.38</v>
      </c>
      <c r="J249" s="87" t="s">
        <v>1401</v>
      </c>
      <c r="K249" s="993" t="s">
        <v>6712</v>
      </c>
      <c r="L249" s="993" t="s">
        <v>1657</v>
      </c>
      <c r="M249" s="995"/>
      <c r="N249" s="995"/>
      <c r="O249" s="992" t="s">
        <v>6713</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6714</v>
      </c>
      <c r="B250" s="998" t="s">
        <v>6704</v>
      </c>
      <c r="C250" s="983" t="s">
        <v>4788</v>
      </c>
      <c r="D250" s="984" t="s">
        <v>5377</v>
      </c>
      <c r="E250" s="984" t="s">
        <v>4788</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6709</v>
      </c>
      <c r="C251" s="991" t="s">
        <v>1174</v>
      </c>
      <c r="D251" s="93" t="s">
        <v>1174</v>
      </c>
      <c r="E251" s="93" t="s">
        <v>910</v>
      </c>
      <c r="F251" s="992"/>
      <c r="G251" s="993"/>
      <c r="H251" s="1002"/>
      <c r="I251" s="1003"/>
      <c r="J251" s="87" t="s">
        <v>3251</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6715</v>
      </c>
      <c r="B252" s="1004" t="s">
        <v>6716</v>
      </c>
      <c r="C252" s="983" t="s">
        <v>3594</v>
      </c>
      <c r="D252" s="984" t="s">
        <v>3594</v>
      </c>
      <c r="E252" s="984" t="s">
        <v>1041</v>
      </c>
      <c r="F252" s="999"/>
      <c r="G252" s="999"/>
      <c r="H252" s="985"/>
      <c r="I252" s="985"/>
      <c r="J252" s="985"/>
      <c r="K252" s="986" t="s">
        <v>6717</v>
      </c>
      <c r="L252" s="985"/>
      <c r="M252" s="985"/>
      <c r="N252" s="999"/>
      <c r="O252" s="985"/>
      <c r="P252" s="985"/>
      <c r="Q252" s="999" t="s">
        <v>2512</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6718</v>
      </c>
      <c r="C253" s="991" t="s">
        <v>1219</v>
      </c>
      <c r="D253" s="93" t="s">
        <v>316</v>
      </c>
      <c r="E253" s="529"/>
      <c r="F253" s="992" t="s">
        <v>879</v>
      </c>
      <c r="G253" s="93" t="s">
        <v>953</v>
      </c>
      <c r="H253" s="93" t="s">
        <v>1219</v>
      </c>
      <c r="I253" s="995"/>
      <c r="J253" s="86" t="s">
        <v>1402</v>
      </c>
      <c r="K253" s="993" t="s">
        <v>4651</v>
      </c>
      <c r="L253" s="93" t="s">
        <v>1658</v>
      </c>
      <c r="M253" s="995"/>
      <c r="N253" s="993" t="s">
        <v>1949</v>
      </c>
      <c r="O253" s="995"/>
      <c r="P253" s="995"/>
      <c r="Q253" s="995"/>
      <c r="R253" s="995"/>
      <c r="S253" s="995"/>
      <c r="T253" s="995"/>
      <c r="U253" s="93" t="s">
        <v>4186</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6719</v>
      </c>
      <c r="B254" s="1006" t="s">
        <v>6720</v>
      </c>
      <c r="C254" s="983" t="s">
        <v>6721</v>
      </c>
      <c r="D254" s="984" t="s">
        <v>6721</v>
      </c>
      <c r="E254" s="985"/>
      <c r="F254" s="985"/>
      <c r="G254" s="985"/>
      <c r="H254" s="985"/>
      <c r="I254" s="984" t="s">
        <v>6627</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6722</v>
      </c>
      <c r="C255" s="991" t="s">
        <v>6723</v>
      </c>
      <c r="D255" s="93" t="s">
        <v>1548</v>
      </c>
      <c r="E255" s="995"/>
      <c r="F255" s="995"/>
      <c r="G255" s="995"/>
      <c r="H255" s="995"/>
      <c r="I255" s="93" t="s">
        <v>6723</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6724</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6725</v>
      </c>
      <c r="B257" s="982"/>
      <c r="C257" s="991"/>
      <c r="D257" s="1009"/>
      <c r="E257" s="995"/>
      <c r="F257" s="992"/>
      <c r="G257" s="995"/>
      <c r="H257" s="995"/>
      <c r="I257" s="995"/>
      <c r="J257" s="995"/>
      <c r="K257" s="995"/>
      <c r="L257" s="993" t="s">
        <v>1656</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6726</v>
      </c>
      <c r="B258" s="982" t="s">
        <v>6727</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6728</v>
      </c>
      <c r="C259" s="991"/>
      <c r="D259" s="529"/>
      <c r="E259" s="995"/>
      <c r="F259" s="995"/>
      <c r="G259" s="995"/>
      <c r="H259" s="995"/>
      <c r="I259" s="995" t="s">
        <v>1763</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6729</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6730</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2569</v>
      </c>
      <c r="D262" s="1008"/>
      <c r="E262" s="985"/>
      <c r="F262" s="985"/>
      <c r="G262" s="986" t="s">
        <v>959</v>
      </c>
      <c r="H262" s="985"/>
      <c r="I262" s="984" t="s">
        <v>1164</v>
      </c>
      <c r="J262" s="985"/>
      <c r="K262" s="985"/>
      <c r="L262" s="985"/>
      <c r="M262" s="985"/>
      <c r="N262" s="985"/>
      <c r="O262" s="985"/>
      <c r="P262" s="984" t="s">
        <v>6731</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6732</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1660</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6733</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6734</v>
      </c>
      <c r="B268" s="982" t="s">
        <v>6735</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6736</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2289</v>
      </c>
      <c r="D270" s="984" t="s">
        <v>2289</v>
      </c>
      <c r="E270" s="985"/>
      <c r="F270" s="985"/>
      <c r="G270" s="985"/>
      <c r="H270" s="985"/>
      <c r="I270" s="985" t="s">
        <v>6737</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1772</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6738</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6739</v>
      </c>
      <c r="B274" s="1004" t="s">
        <v>6740</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1962</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6741</v>
      </c>
      <c r="C275" s="991" t="s">
        <v>3805</v>
      </c>
      <c r="D275" s="1012" t="s">
        <v>3330</v>
      </c>
      <c r="E275" s="995"/>
      <c r="F275" s="1013" t="s">
        <v>6742</v>
      </c>
      <c r="G275" s="995"/>
      <c r="H275" s="995"/>
      <c r="I275" s="93" t="s">
        <v>3805</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6743</v>
      </c>
      <c r="B276" s="1011"/>
      <c r="C276" s="983" t="str">
        <f>HYPERLINK("https://youtu.be/YoUjawjsT7Q","22.24")</f>
        <v>22.24</v>
      </c>
      <c r="D276" s="1008"/>
      <c r="E276" s="985"/>
      <c r="F276" s="985"/>
      <c r="G276" s="986"/>
      <c r="H276" s="985"/>
      <c r="I276" s="1010" t="str">
        <f>HYPERLINK("https://youtu.be/YoUjawjsT7Q","22.24")</f>
        <v>22.24</v>
      </c>
      <c r="J276" s="985"/>
      <c r="K276" s="985"/>
      <c r="L276" s="986" t="s">
        <v>1661</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6744</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6745</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6746</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6747</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6748</v>
      </c>
      <c r="C281" s="991"/>
      <c r="D281" s="1009"/>
      <c r="E281" s="995"/>
      <c r="F281" s="995"/>
      <c r="G281" s="1002"/>
      <c r="H281" s="995"/>
      <c r="I281" s="1003"/>
      <c r="J281" s="995"/>
      <c r="K281" s="995"/>
      <c r="L281" s="995"/>
      <c r="M281" s="995"/>
      <c r="N281" s="995"/>
      <c r="O281" s="995" t="s">
        <v>6749</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6750</v>
      </c>
      <c r="D283" s="1009"/>
      <c r="E283" s="995"/>
      <c r="F283" s="995"/>
      <c r="G283" s="995"/>
      <c r="H283" s="995"/>
      <c r="I283" s="93" t="s">
        <v>6750</v>
      </c>
      <c r="J283" s="995"/>
      <c r="K283" s="995"/>
      <c r="L283" s="995"/>
      <c r="M283" s="995"/>
      <c r="N283" s="995"/>
      <c r="O283" s="995" t="s">
        <v>3788</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6751</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6752</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6753</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6754</v>
      </c>
      <c r="C287" s="991" t="s">
        <v>2398</v>
      </c>
      <c r="D287" s="93" t="s">
        <v>185</v>
      </c>
      <c r="E287" s="995"/>
      <c r="F287" s="995"/>
      <c r="G287" s="995"/>
      <c r="H287" s="995"/>
      <c r="I287" s="995"/>
      <c r="J287" s="995"/>
      <c r="K287" s="995"/>
      <c r="L287" s="995"/>
      <c r="M287" s="995"/>
      <c r="N287" s="93" t="s">
        <v>2398</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6755</v>
      </c>
      <c r="B288" s="1006" t="s">
        <v>6355</v>
      </c>
      <c r="C288" s="983" t="s">
        <v>6756</v>
      </c>
      <c r="D288" s="984" t="s">
        <v>6756</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6757</v>
      </c>
      <c r="D289" s="93" t="s">
        <v>3868</v>
      </c>
      <c r="E289" s="995"/>
      <c r="F289" s="995"/>
      <c r="G289" s="995"/>
      <c r="H289" s="995"/>
      <c r="I289" s="995"/>
      <c r="J289" s="995"/>
      <c r="K289" s="995"/>
      <c r="L289" s="995"/>
      <c r="M289" s="995"/>
      <c r="N289" s="995"/>
      <c r="O289" s="995"/>
      <c r="P289" s="995"/>
      <c r="Q289" s="995"/>
      <c r="R289" s="93" t="s">
        <v>6757</v>
      </c>
      <c r="S289" s="995"/>
      <c r="T289" s="995"/>
      <c r="U289" s="995"/>
      <c r="V289" s="995"/>
      <c r="W289" s="995"/>
      <c r="X289" s="995"/>
      <c r="Y289" s="995"/>
      <c r="Z289" s="995"/>
      <c r="AA289" s="995"/>
      <c r="AB289" s="93" t="s">
        <v>3790</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6758</v>
      </c>
      <c r="B290" s="1006" t="s">
        <v>6258</v>
      </c>
      <c r="C290" s="983" t="s">
        <v>6490</v>
      </c>
      <c r="D290" s="167" t="s">
        <v>2168</v>
      </c>
      <c r="E290" s="1015"/>
      <c r="F290" s="167" t="s">
        <v>1982</v>
      </c>
      <c r="G290" s="984" t="s">
        <v>3065</v>
      </c>
      <c r="H290" s="1016"/>
      <c r="I290" s="1016"/>
      <c r="J290" s="1015"/>
      <c r="K290" s="1016"/>
      <c r="L290" s="1016"/>
      <c r="M290" s="1015"/>
      <c r="N290" s="1015"/>
      <c r="O290" s="1015"/>
      <c r="P290" s="1016"/>
      <c r="Q290" s="1015"/>
      <c r="R290" s="167" t="s">
        <v>3251</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6759</v>
      </c>
      <c r="B291" s="1006" t="s">
        <v>6760</v>
      </c>
      <c r="C291" s="991" t="s">
        <v>6761</v>
      </c>
      <c r="D291" s="93" t="s">
        <v>6761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6762</v>
      </c>
      <c r="C292" s="983" t="s">
        <v>6763</v>
      </c>
      <c r="D292" s="984" t="s">
        <v>6763</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2536</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6764</v>
      </c>
      <c r="B293" s="1006" t="s">
        <v>6765</v>
      </c>
      <c r="C293" s="991" t="s">
        <v>3705</v>
      </c>
      <c r="D293" s="93" t="s">
        <v>3705</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6766</v>
      </c>
      <c r="C294" s="983" t="s">
        <v>6767</v>
      </c>
      <c r="D294" s="984" t="s">
        <v>6767</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6768</v>
      </c>
      <c r="C295" s="991" t="s">
        <v>6769</v>
      </c>
      <c r="D295" s="93" t="s">
        <v>6769</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6770</v>
      </c>
      <c r="C296" s="983" t="s">
        <v>1325</v>
      </c>
      <c r="D296" s="984" t="s">
        <v>1325</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6771</v>
      </c>
      <c r="C297" s="991" t="s">
        <v>6772</v>
      </c>
      <c r="D297" s="93" t="s">
        <v>6772</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6773</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1325</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6774</v>
      </c>
      <c r="C299" s="991" t="s">
        <v>6775</v>
      </c>
      <c r="D299" s="1009"/>
      <c r="E299" s="995"/>
      <c r="F299" s="995"/>
      <c r="G299" s="995"/>
      <c r="H299" s="995"/>
      <c r="I299" s="995"/>
      <c r="J299" s="995"/>
      <c r="K299" s="995"/>
      <c r="L299" s="995"/>
      <c r="M299" s="995"/>
      <c r="N299" s="93" t="s">
        <v>6775</v>
      </c>
      <c r="O299" s="995"/>
      <c r="P299" s="995"/>
      <c r="Q299" s="995"/>
      <c r="R299" s="995"/>
      <c r="S299" s="995"/>
      <c r="T299" s="995"/>
      <c r="U299" s="995"/>
      <c r="V299" s="995"/>
      <c r="W299" s="995"/>
      <c r="X299" s="995"/>
      <c r="Y299" s="995"/>
      <c r="Z299" s="995"/>
      <c r="AA299" s="995"/>
      <c r="AB299" s="995"/>
      <c r="AC299" s="995"/>
      <c r="AD299" s="995"/>
      <c r="AE299" s="995"/>
      <c r="AF299" s="93" t="s">
        <v>6775</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6776</v>
      </c>
      <c r="B300" s="1006" t="s">
        <v>6258</v>
      </c>
      <c r="C300" s="983" t="s">
        <v>848</v>
      </c>
      <c r="D300" s="1008"/>
      <c r="E300" s="985"/>
      <c r="F300" s="985"/>
      <c r="G300" s="985"/>
      <c r="H300" s="985"/>
      <c r="I300" s="985"/>
      <c r="J300" s="985"/>
      <c r="K300" s="985"/>
      <c r="L300" s="985"/>
      <c r="M300" s="984" t="s">
        <v>6777</v>
      </c>
      <c r="N300" s="985"/>
      <c r="O300" s="985"/>
      <c r="P300" s="985"/>
      <c r="Q300" s="985"/>
      <c r="R300" s="986" t="s">
        <v>6778</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6779</v>
      </c>
      <c r="B301" s="1006" t="s">
        <v>6780</v>
      </c>
      <c r="C301" s="991" t="s">
        <v>4052</v>
      </c>
      <c r="D301" s="93" t="s">
        <v>4052</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6781</v>
      </c>
      <c r="C302" s="983" t="s">
        <v>6782</v>
      </c>
      <c r="D302" s="984" t="s">
        <v>6782</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6783</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6784</v>
      </c>
      <c r="C304" s="983" t="s">
        <v>6785</v>
      </c>
      <c r="D304" s="984" t="s">
        <v>6785</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6786</v>
      </c>
      <c r="B305" s="982" t="s">
        <v>6787</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6788</v>
      </c>
      <c r="C306" s="983" t="s">
        <v>6789</v>
      </c>
      <c r="D306" s="984" t="s">
        <v>6789</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6790</v>
      </c>
      <c r="B307" s="1006" t="s">
        <v>6258</v>
      </c>
      <c r="C307" s="991" t="s">
        <v>6791</v>
      </c>
      <c r="D307" s="1002"/>
      <c r="E307" s="1027"/>
      <c r="F307" s="93" t="s">
        <v>6791</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6792</v>
      </c>
      <c r="B308" s="1029" t="s">
        <v>6793</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3289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6794</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6795</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5"/>
      <c r="F1" s="1035"/>
      <c r="H1" s="24" t="s">
        <v>35</v>
      </c>
      <c r="K1" s="26" t="s">
        <v>36</v>
      </c>
      <c r="N1" s="28" t="s">
        <v>6426</v>
      </c>
      <c r="Q1" s="30" t="s">
        <v>38</v>
      </c>
      <c r="T1" s="31" t="s">
        <v>39</v>
      </c>
      <c r="W1" s="32" t="s">
        <v>6607</v>
      </c>
      <c r="Z1" s="33" t="s">
        <v>6655</v>
      </c>
      <c r="AC1" s="34" t="s">
        <v>42</v>
      </c>
      <c r="AF1" s="1036"/>
      <c r="AG1" s="1036"/>
    </row>
    <row r="2" ht="30.75" customHeight="1">
      <c r="A2" s="35" t="s">
        <v>43</v>
      </c>
      <c r="B2" s="36" t="s">
        <v>44</v>
      </c>
      <c r="C2" s="36" t="s">
        <v>45</v>
      </c>
      <c r="F2" s="36" t="s">
        <v>6797</v>
      </c>
      <c r="H2" s="1037"/>
      <c r="I2" s="1037"/>
      <c r="J2" s="1037"/>
      <c r="K2" s="1038"/>
      <c r="L2" s="1038"/>
      <c r="M2" s="1038"/>
      <c r="N2" s="1039" t="s">
        <v>54</v>
      </c>
      <c r="O2" s="1040"/>
      <c r="P2" s="1040"/>
      <c r="Q2" s="41" t="s">
        <v>48</v>
      </c>
      <c r="R2" s="41" t="s">
        <v>6798</v>
      </c>
      <c r="S2" s="1041"/>
      <c r="T2" s="42" t="s">
        <v>50</v>
      </c>
      <c r="U2" s="42" t="s">
        <v>54</v>
      </c>
      <c r="V2" s="42" t="s">
        <v>62</v>
      </c>
      <c r="W2" s="43" t="s">
        <v>52</v>
      </c>
      <c r="X2" s="1042"/>
      <c r="Y2" s="1042"/>
      <c r="Z2" s="45" t="s">
        <v>51</v>
      </c>
      <c r="AA2" s="1043"/>
      <c r="AB2" s="1043"/>
      <c r="AC2" s="1044" t="s">
        <v>6799</v>
      </c>
      <c r="AD2" s="1045"/>
      <c r="AE2" s="1045"/>
      <c r="AF2" s="1046"/>
      <c r="AG2" s="1046"/>
    </row>
    <row r="3">
      <c r="A3" s="1047" t="s">
        <v>3578</v>
      </c>
      <c r="B3" s="1048" t="s">
        <v>219</v>
      </c>
      <c r="C3" s="1049" t="s">
        <v>1285</v>
      </c>
      <c r="D3" s="1050" t="s">
        <v>1046</v>
      </c>
      <c r="E3" s="1051" t="s">
        <v>1046</v>
      </c>
      <c r="F3" s="1052" t="s">
        <v>889</v>
      </c>
      <c r="G3" s="1048" t="s">
        <v>889</v>
      </c>
      <c r="H3" s="1053"/>
      <c r="I3" s="1054"/>
      <c r="J3" s="1054"/>
      <c r="K3" s="1055"/>
      <c r="L3" s="170"/>
      <c r="M3" s="170"/>
      <c r="N3" s="170"/>
      <c r="O3" s="170"/>
      <c r="P3" s="170"/>
      <c r="Q3" s="1056" t="s">
        <v>6800</v>
      </c>
      <c r="R3" s="1053"/>
      <c r="S3" s="1053"/>
      <c r="T3" s="1057" t="s">
        <v>6801</v>
      </c>
      <c r="U3" s="170"/>
      <c r="V3" s="170"/>
      <c r="W3" s="1058" t="s">
        <v>6802</v>
      </c>
      <c r="X3" s="170"/>
      <c r="Y3" s="170"/>
      <c r="Z3" s="1059" t="s">
        <v>1023</v>
      </c>
      <c r="AA3" s="170"/>
      <c r="AB3" s="170"/>
      <c r="AC3" s="170"/>
      <c r="AD3" s="170"/>
      <c r="AE3" s="170"/>
      <c r="AF3" s="771"/>
      <c r="AG3" s="771"/>
    </row>
    <row r="4">
      <c r="A4" s="1060" t="s">
        <v>4925</v>
      </c>
      <c r="B4" s="1048" t="s">
        <v>220</v>
      </c>
      <c r="C4" s="1049" t="s">
        <v>1046</v>
      </c>
      <c r="D4" s="1050" t="s">
        <v>1046</v>
      </c>
      <c r="E4" s="1051" t="s">
        <v>1285</v>
      </c>
      <c r="F4" s="1052" t="s">
        <v>889</v>
      </c>
      <c r="G4" s="1048" t="s">
        <v>889</v>
      </c>
      <c r="H4" s="170"/>
      <c r="I4" s="175"/>
      <c r="J4" s="175"/>
      <c r="K4" s="170"/>
      <c r="L4" s="170"/>
      <c r="M4" s="170"/>
      <c r="N4" s="170"/>
      <c r="O4" s="170"/>
      <c r="P4" s="170"/>
      <c r="Q4" s="1061" t="s">
        <v>6803</v>
      </c>
      <c r="R4" s="170"/>
      <c r="S4" s="170"/>
      <c r="T4" s="1062" t="s">
        <v>6804</v>
      </c>
      <c r="U4" s="170"/>
      <c r="V4" s="170"/>
      <c r="W4" s="1056" t="s">
        <v>6805</v>
      </c>
      <c r="X4" s="170"/>
      <c r="Y4" s="170"/>
      <c r="Z4" s="1061" t="s">
        <v>1325</v>
      </c>
      <c r="AA4" s="170"/>
      <c r="AB4" s="170"/>
      <c r="AC4" s="170"/>
      <c r="AD4" s="170"/>
      <c r="AE4" s="170"/>
      <c r="AF4" s="771"/>
      <c r="AG4" s="771"/>
    </row>
    <row r="5">
      <c r="A5" s="1047" t="s">
        <v>3519</v>
      </c>
      <c r="B5" s="1048" t="s">
        <v>2296</v>
      </c>
      <c r="C5" s="1049" t="s">
        <v>1286</v>
      </c>
      <c r="D5" s="1050" t="s">
        <v>1046</v>
      </c>
      <c r="E5" s="1051" t="s">
        <v>1046</v>
      </c>
      <c r="F5" s="1052" t="s">
        <v>434</v>
      </c>
      <c r="G5" s="1048" t="s">
        <v>539</v>
      </c>
      <c r="H5" s="170"/>
      <c r="I5" s="175"/>
      <c r="J5" s="175"/>
      <c r="K5" s="170"/>
      <c r="L5" s="170"/>
      <c r="M5" s="170"/>
      <c r="N5" s="170"/>
      <c r="O5" s="170"/>
      <c r="P5" s="170"/>
      <c r="Q5" s="1062" t="s">
        <v>3523</v>
      </c>
      <c r="R5" s="1063" t="s">
        <v>2004</v>
      </c>
      <c r="S5" s="170"/>
      <c r="T5" s="820" t="s">
        <v>1208</v>
      </c>
      <c r="U5" s="170"/>
      <c r="V5" s="170"/>
      <c r="W5" s="1061" t="s">
        <v>6806</v>
      </c>
      <c r="X5" s="170"/>
      <c r="Y5" s="170"/>
      <c r="Z5" s="255" t="s">
        <v>6807</v>
      </c>
      <c r="AA5" s="170"/>
      <c r="AB5" s="170"/>
      <c r="AC5" s="170"/>
      <c r="AD5" s="170"/>
      <c r="AE5" s="170"/>
      <c r="AF5" s="771"/>
      <c r="AG5" s="771"/>
    </row>
    <row r="6">
      <c r="A6" s="1064" t="s">
        <v>6001</v>
      </c>
      <c r="B6" s="1048" t="s">
        <v>331</v>
      </c>
      <c r="C6" s="1049" t="s">
        <v>1286</v>
      </c>
      <c r="D6" s="1050" t="s">
        <v>1285</v>
      </c>
      <c r="E6" s="1051" t="s">
        <v>1286</v>
      </c>
      <c r="F6" s="1052" t="s">
        <v>1285</v>
      </c>
      <c r="G6" s="1048" t="s">
        <v>1285</v>
      </c>
      <c r="H6" s="1065"/>
      <c r="I6" s="175"/>
      <c r="J6" s="175"/>
      <c r="K6" s="170"/>
      <c r="L6" s="170"/>
      <c r="M6" s="170"/>
      <c r="N6" s="170"/>
      <c r="O6" s="170"/>
      <c r="P6" s="170"/>
      <c r="Q6" s="1065"/>
      <c r="R6" s="1065"/>
      <c r="S6" s="1065"/>
      <c r="T6" s="1053"/>
      <c r="U6" s="175"/>
      <c r="V6" s="1062" t="s">
        <v>6808</v>
      </c>
      <c r="W6" s="170"/>
      <c r="X6" s="170"/>
      <c r="Y6" s="170"/>
      <c r="Z6" s="170"/>
      <c r="AA6" s="170"/>
      <c r="AB6" s="170"/>
      <c r="AC6" s="1062" t="s">
        <v>6809</v>
      </c>
      <c r="AD6" s="170"/>
      <c r="AE6" s="170"/>
      <c r="AF6" s="771"/>
      <c r="AG6" s="771"/>
    </row>
    <row r="7">
      <c r="A7" s="1066" t="s">
        <v>6203</v>
      </c>
      <c r="B7" s="1048" t="s">
        <v>630</v>
      </c>
      <c r="C7" s="1049" t="s">
        <v>1286</v>
      </c>
      <c r="D7" s="1050" t="s">
        <v>1046</v>
      </c>
      <c r="E7" s="1051" t="s">
        <v>1286</v>
      </c>
      <c r="F7" s="1052" t="s">
        <v>889</v>
      </c>
      <c r="G7" s="1048" t="s">
        <v>889</v>
      </c>
      <c r="H7" s="1053"/>
      <c r="I7" s="1054"/>
      <c r="J7" s="1054"/>
      <c r="K7" s="1055"/>
      <c r="L7" s="1055"/>
      <c r="M7" s="1067"/>
      <c r="N7" s="1067"/>
      <c r="O7" s="1067"/>
      <c r="P7" s="1067"/>
      <c r="Q7" s="820" t="s">
        <v>244</v>
      </c>
      <c r="R7" s="1053"/>
      <c r="S7" s="1053"/>
      <c r="T7" s="843" t="s">
        <v>1962</v>
      </c>
      <c r="U7" s="170"/>
      <c r="V7" s="170"/>
      <c r="W7" s="843" t="s">
        <v>535</v>
      </c>
      <c r="X7" s="1067"/>
      <c r="Y7" s="1067"/>
      <c r="Z7" s="1058" t="s">
        <v>6520</v>
      </c>
      <c r="AA7" s="1067"/>
      <c r="AB7" s="1067"/>
      <c r="AC7" s="170"/>
      <c r="AD7" s="1067"/>
      <c r="AE7" s="1067"/>
      <c r="AF7" s="1068"/>
      <c r="AG7" s="1068"/>
    </row>
    <row r="8">
      <c r="A8" s="1047" t="s">
        <v>1889</v>
      </c>
      <c r="B8" s="1048" t="s">
        <v>630</v>
      </c>
      <c r="C8" s="1049" t="s">
        <v>1046</v>
      </c>
      <c r="D8" s="1050" t="s">
        <v>1286</v>
      </c>
      <c r="E8" s="1051" t="s">
        <v>1286</v>
      </c>
      <c r="F8" s="1052" t="s">
        <v>434</v>
      </c>
      <c r="G8" s="1048" t="s">
        <v>434</v>
      </c>
      <c r="H8" s="170"/>
      <c r="I8" s="175"/>
      <c r="J8" s="1054"/>
      <c r="K8" s="170"/>
      <c r="L8" s="170"/>
      <c r="M8" s="170"/>
      <c r="N8" s="170"/>
      <c r="O8" s="170"/>
      <c r="P8" s="170"/>
      <c r="Q8" s="170"/>
      <c r="R8" s="170"/>
      <c r="S8" s="170"/>
      <c r="T8" s="1069" t="s">
        <v>1827</v>
      </c>
      <c r="U8" s="175"/>
      <c r="V8" s="818" t="s">
        <v>6810</v>
      </c>
      <c r="W8" s="170"/>
      <c r="X8" s="170"/>
      <c r="Y8" s="170"/>
      <c r="Z8" s="170"/>
      <c r="AA8" s="170"/>
      <c r="AB8" s="170"/>
      <c r="AC8" s="820" t="s">
        <v>216</v>
      </c>
      <c r="AD8" s="170"/>
      <c r="AE8" s="170"/>
      <c r="AF8" s="771"/>
      <c r="AG8" s="771"/>
    </row>
    <row r="9">
      <c r="A9" s="1047" t="s">
        <v>536</v>
      </c>
      <c r="B9" s="1048" t="s">
        <v>718</v>
      </c>
      <c r="C9" s="1049" t="s">
        <v>1046</v>
      </c>
      <c r="D9" s="1050" t="s">
        <v>1286</v>
      </c>
      <c r="E9" s="1051" t="s">
        <v>1286</v>
      </c>
      <c r="F9" s="1052" t="s">
        <v>1046</v>
      </c>
      <c r="G9" s="1048" t="s">
        <v>1046</v>
      </c>
      <c r="H9" s="1065"/>
      <c r="I9" s="175"/>
      <c r="J9" s="175"/>
      <c r="K9" s="170"/>
      <c r="L9" s="170"/>
      <c r="M9" s="170"/>
      <c r="N9" s="170"/>
      <c r="O9" s="170"/>
      <c r="P9" s="170"/>
      <c r="Q9" s="1065"/>
      <c r="R9" s="1065"/>
      <c r="S9" s="1065"/>
      <c r="T9" s="1070"/>
      <c r="U9" s="175"/>
      <c r="V9" s="1069" t="s">
        <v>6811</v>
      </c>
      <c r="W9" s="170"/>
      <c r="X9" s="170"/>
      <c r="Y9" s="170"/>
      <c r="Z9" s="170"/>
      <c r="AA9" s="170"/>
      <c r="AB9" s="170"/>
      <c r="AC9" s="170"/>
      <c r="AD9" s="170"/>
      <c r="AE9" s="170"/>
      <c r="AF9" s="771"/>
      <c r="AG9" s="771"/>
    </row>
    <row r="10">
      <c r="A10" s="1064" t="s">
        <v>328</v>
      </c>
      <c r="B10" s="1048" t="s">
        <v>718</v>
      </c>
      <c r="C10" s="1049" t="s">
        <v>1046</v>
      </c>
      <c r="D10" s="1050" t="s">
        <v>1286</v>
      </c>
      <c r="E10" s="1051" t="s">
        <v>1286</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1286</v>
      </c>
      <c r="D11" s="1050" t="s">
        <v>1286</v>
      </c>
      <c r="E11" s="1051" t="s">
        <v>1046</v>
      </c>
      <c r="F11" s="1052" t="s">
        <v>1046</v>
      </c>
      <c r="G11" s="1048" t="s">
        <v>1046</v>
      </c>
      <c r="H11" s="170"/>
      <c r="I11" s="175"/>
      <c r="J11" s="1054"/>
      <c r="K11" s="820"/>
      <c r="L11" s="89"/>
      <c r="M11" s="818"/>
      <c r="N11" s="170"/>
      <c r="O11" s="170"/>
      <c r="P11" s="170"/>
      <c r="Q11" s="170"/>
      <c r="R11" s="170"/>
      <c r="S11" s="170"/>
      <c r="T11" s="1053"/>
      <c r="U11" s="175"/>
      <c r="V11" s="1061" t="s">
        <v>6812</v>
      </c>
      <c r="W11" s="170"/>
      <c r="X11" s="170"/>
      <c r="Y11" s="170"/>
      <c r="Z11" s="170"/>
      <c r="AA11" s="170"/>
      <c r="AB11" s="170"/>
      <c r="AC11" s="170"/>
      <c r="AD11" s="170"/>
      <c r="AE11" s="170"/>
      <c r="AF11" s="771"/>
      <c r="AG11" s="771"/>
    </row>
    <row r="12">
      <c r="A12" s="1047" t="s">
        <v>1044</v>
      </c>
      <c r="B12" s="1048" t="s">
        <v>889</v>
      </c>
      <c r="C12" s="1049" t="s">
        <v>1286</v>
      </c>
      <c r="D12" s="1050" t="s">
        <v>1286</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6813</v>
      </c>
      <c r="AD12" s="170"/>
      <c r="AE12" s="170"/>
      <c r="AF12" s="771"/>
      <c r="AG12" s="771"/>
    </row>
    <row r="13">
      <c r="A13" s="1047" t="s">
        <v>1165</v>
      </c>
      <c r="B13" s="1048" t="s">
        <v>889</v>
      </c>
      <c r="C13" s="1049" t="s">
        <v>1046</v>
      </c>
      <c r="D13" s="1050" t="s">
        <v>1286</v>
      </c>
      <c r="E13" s="1051" t="s">
        <v>1286</v>
      </c>
      <c r="F13" s="1052" t="s">
        <v>1046</v>
      </c>
      <c r="G13" s="1048" t="s">
        <v>1046</v>
      </c>
      <c r="H13" s="170"/>
      <c r="I13" s="175"/>
      <c r="J13" s="175"/>
      <c r="K13" s="917"/>
      <c r="L13" s="1072"/>
      <c r="M13" s="89"/>
      <c r="N13" s="1073"/>
      <c r="O13" s="170"/>
      <c r="P13" s="170"/>
      <c r="Q13" s="170"/>
      <c r="R13" s="1056" t="s">
        <v>4534</v>
      </c>
      <c r="S13" s="170"/>
      <c r="T13" s="170"/>
      <c r="U13" s="170"/>
      <c r="V13" s="170"/>
      <c r="W13" s="170"/>
      <c r="X13" s="170"/>
      <c r="Y13" s="170"/>
      <c r="Z13" s="170"/>
      <c r="AA13" s="170"/>
      <c r="AB13" s="170"/>
      <c r="AC13" s="170"/>
      <c r="AD13" s="170"/>
      <c r="AE13" s="170"/>
      <c r="AF13" s="771"/>
      <c r="AG13" s="771"/>
    </row>
    <row r="14">
      <c r="A14" s="1064" t="s">
        <v>1107</v>
      </c>
      <c r="B14" s="1048" t="s">
        <v>434</v>
      </c>
      <c r="C14" s="1049" t="s">
        <v>1286</v>
      </c>
      <c r="D14" s="1050" t="s">
        <v>1286</v>
      </c>
      <c r="E14" s="1051" t="s">
        <v>1286</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6814</v>
      </c>
      <c r="AD14" s="170"/>
      <c r="AE14" s="170"/>
      <c r="AF14" s="771"/>
      <c r="AG14" s="771"/>
    </row>
    <row r="15">
      <c r="A15" s="1047" t="s">
        <v>628</v>
      </c>
      <c r="B15" s="1048" t="s">
        <v>434</v>
      </c>
      <c r="C15" s="1049" t="s">
        <v>1286</v>
      </c>
      <c r="D15" s="1050" t="s">
        <v>1286</v>
      </c>
      <c r="E15" s="1051" t="s">
        <v>1286</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1286</v>
      </c>
      <c r="D16" s="1050" t="s">
        <v>1286</v>
      </c>
      <c r="E16" s="1051" t="s">
        <v>1286</v>
      </c>
      <c r="F16" s="1052" t="s">
        <v>434</v>
      </c>
      <c r="G16" s="1048" t="s">
        <v>434</v>
      </c>
      <c r="H16" s="917"/>
      <c r="I16" s="1074"/>
      <c r="J16" s="1074"/>
      <c r="K16" s="1075"/>
      <c r="L16" s="1075"/>
      <c r="M16" s="1075"/>
      <c r="N16" s="1075"/>
      <c r="O16" s="1075"/>
      <c r="P16" s="1075"/>
      <c r="Q16" s="820" t="s">
        <v>2842</v>
      </c>
      <c r="R16" s="917"/>
      <c r="S16" s="917"/>
      <c r="T16" s="843" t="s">
        <v>3187</v>
      </c>
      <c r="U16" s="92"/>
      <c r="V16" s="92"/>
      <c r="W16" s="843" t="s">
        <v>1407</v>
      </c>
      <c r="X16" s="1075"/>
      <c r="Y16" s="1075"/>
      <c r="Z16" s="1076"/>
      <c r="AA16" s="1075"/>
      <c r="AB16" s="1075"/>
      <c r="AC16" s="89"/>
      <c r="AD16" s="1055"/>
      <c r="AE16" s="1055"/>
      <c r="AF16" s="1077"/>
      <c r="AG16" s="1077"/>
    </row>
    <row r="17">
      <c r="A17" s="1047" t="s">
        <v>963</v>
      </c>
      <c r="B17" s="1048" t="s">
        <v>434</v>
      </c>
      <c r="C17" s="1049" t="s">
        <v>1286</v>
      </c>
      <c r="D17" s="1050" t="s">
        <v>1046</v>
      </c>
      <c r="E17" s="1051" t="s">
        <v>1286</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1285</v>
      </c>
      <c r="C18" s="1049" t="s">
        <v>1286</v>
      </c>
      <c r="D18" s="1050" t="s">
        <v>1286</v>
      </c>
      <c r="E18" s="1051" t="s">
        <v>1286</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6815</v>
      </c>
      <c r="AD18" s="170"/>
      <c r="AE18" s="170"/>
      <c r="AF18" s="771"/>
      <c r="AG18" s="771"/>
    </row>
    <row r="19">
      <c r="A19" s="1047" t="s">
        <v>716</v>
      </c>
      <c r="B19" s="1048" t="s">
        <v>1285</v>
      </c>
      <c r="C19" s="1049" t="s">
        <v>1286</v>
      </c>
      <c r="D19" s="1050" t="s">
        <v>1286</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2443</v>
      </c>
      <c r="B20" s="1048" t="s">
        <v>1046</v>
      </c>
      <c r="C20" s="1049" t="s">
        <v>1046</v>
      </c>
      <c r="D20" s="1050" t="s">
        <v>1286</v>
      </c>
      <c r="E20" s="1051" t="s">
        <v>1286</v>
      </c>
      <c r="F20" s="1052" t="s">
        <v>1046</v>
      </c>
      <c r="G20" s="1048" t="s">
        <v>1046</v>
      </c>
      <c r="H20" s="170"/>
      <c r="I20" s="175"/>
      <c r="J20" s="175"/>
      <c r="K20" s="170"/>
      <c r="L20" s="170"/>
      <c r="M20" s="170"/>
      <c r="N20" s="170"/>
      <c r="O20" s="170"/>
      <c r="P20" s="170"/>
      <c r="Q20" s="170"/>
      <c r="R20" s="170"/>
      <c r="S20" s="170"/>
      <c r="T20" s="170"/>
      <c r="U20" s="1056" t="s">
        <v>6816</v>
      </c>
      <c r="V20" s="170"/>
      <c r="W20" s="170"/>
      <c r="X20" s="170"/>
      <c r="Y20" s="170"/>
      <c r="Z20" s="170"/>
      <c r="AA20" s="170"/>
      <c r="AB20" s="170"/>
      <c r="AC20" s="170"/>
      <c r="AD20" s="170"/>
      <c r="AE20" s="170"/>
      <c r="AF20" s="771"/>
      <c r="AG20" s="771"/>
    </row>
    <row r="21">
      <c r="A21" s="1066" t="s">
        <v>3823</v>
      </c>
      <c r="B21" s="1048" t="s">
        <v>1046</v>
      </c>
      <c r="C21" s="1049" t="s">
        <v>1286</v>
      </c>
      <c r="D21" s="1050" t="s">
        <v>1286</v>
      </c>
      <c r="E21" s="1051" t="s">
        <v>1286</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1286</v>
      </c>
      <c r="E22" s="1051" t="s">
        <v>1286</v>
      </c>
      <c r="F22" s="1052" t="s">
        <v>1046</v>
      </c>
      <c r="G22" s="1048" t="s">
        <v>1046</v>
      </c>
      <c r="H22" s="170"/>
      <c r="I22" s="175"/>
      <c r="J22" s="175"/>
      <c r="K22" s="170"/>
      <c r="L22" s="170"/>
      <c r="M22" s="170"/>
      <c r="N22" s="1056" t="s">
        <v>2555</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8" t="s">
        <v>6818</v>
      </c>
      <c r="W1" s="1079" t="s">
        <v>6819</v>
      </c>
      <c r="AK1" s="1080" t="s">
        <v>6820</v>
      </c>
      <c r="BE1" s="1081" t="s">
        <v>6821</v>
      </c>
      <c r="BO1" s="1082" t="s">
        <v>6822</v>
      </c>
      <c r="BT1" s="1083" t="s">
        <v>6823</v>
      </c>
      <c r="CC1" s="1078" t="s">
        <v>6824</v>
      </c>
      <c r="CK1" s="1084" t="s">
        <v>6825</v>
      </c>
      <c r="CN1" s="1085" t="s">
        <v>6826</v>
      </c>
      <c r="CR1" s="1086" t="s">
        <v>6827</v>
      </c>
    </row>
    <row r="2">
      <c r="A2" s="36" t="s">
        <v>43</v>
      </c>
      <c r="B2" s="36" t="s">
        <v>44</v>
      </c>
      <c r="C2" s="36" t="s">
        <v>45</v>
      </c>
      <c r="F2" s="36" t="s">
        <v>6828</v>
      </c>
      <c r="H2" s="1087" t="s">
        <v>6829</v>
      </c>
      <c r="I2" s="1087" t="s">
        <v>6830</v>
      </c>
      <c r="J2" s="1087" t="s">
        <v>6831</v>
      </c>
      <c r="K2" s="1087" t="s">
        <v>6832</v>
      </c>
      <c r="L2" s="1087" t="s">
        <v>6833</v>
      </c>
      <c r="M2" s="1087" t="s">
        <v>6834</v>
      </c>
      <c r="N2" s="1087" t="s">
        <v>6835</v>
      </c>
      <c r="O2" s="1087" t="s">
        <v>6836</v>
      </c>
      <c r="P2" s="1087" t="s">
        <v>6837</v>
      </c>
      <c r="Q2" s="1087" t="s">
        <v>6838</v>
      </c>
      <c r="R2" s="1087" t="s">
        <v>6839</v>
      </c>
      <c r="S2" s="1087" t="s">
        <v>6840</v>
      </c>
      <c r="T2" s="1087" t="s">
        <v>6841</v>
      </c>
      <c r="U2" s="1087" t="s">
        <v>6842</v>
      </c>
      <c r="V2" s="1087" t="s">
        <v>6843</v>
      </c>
      <c r="W2" s="1088" t="s">
        <v>6844</v>
      </c>
      <c r="X2" s="1088" t="s">
        <v>6845</v>
      </c>
      <c r="Y2" s="1088" t="s">
        <v>6846</v>
      </c>
      <c r="Z2" s="1088" t="s">
        <v>6847</v>
      </c>
      <c r="AA2" s="1088" t="s">
        <v>6848</v>
      </c>
      <c r="AB2" s="1088" t="s">
        <v>6849</v>
      </c>
      <c r="AC2" s="1088" t="s">
        <v>6850</v>
      </c>
      <c r="AD2" s="1088" t="s">
        <v>6851</v>
      </c>
      <c r="AE2" s="1088" t="s">
        <v>6852</v>
      </c>
      <c r="AF2" s="1088" t="s">
        <v>6853</v>
      </c>
      <c r="AG2" s="1088" t="s">
        <v>6854</v>
      </c>
      <c r="AH2" s="1088" t="s">
        <v>6855</v>
      </c>
      <c r="AI2" s="1088" t="s">
        <v>6856</v>
      </c>
      <c r="AJ2" s="1088" t="s">
        <v>6857</v>
      </c>
      <c r="AK2" s="1089" t="s">
        <v>6858</v>
      </c>
      <c r="AL2" s="1089" t="s">
        <v>6859</v>
      </c>
      <c r="AM2" s="1089" t="s">
        <v>6860</v>
      </c>
      <c r="AN2" s="1089" t="s">
        <v>6861</v>
      </c>
      <c r="AO2" s="1089" t="s">
        <v>6862</v>
      </c>
      <c r="AP2" s="1089" t="s">
        <v>6863</v>
      </c>
      <c r="AQ2" s="1089" t="s">
        <v>6864</v>
      </c>
      <c r="AR2" s="1089" t="s">
        <v>6865</v>
      </c>
      <c r="AS2" s="1089" t="s">
        <v>6866</v>
      </c>
      <c r="AT2" s="1089" t="s">
        <v>6867</v>
      </c>
      <c r="AU2" s="1089" t="s">
        <v>6868</v>
      </c>
      <c r="AV2" s="1089" t="s">
        <v>6869</v>
      </c>
      <c r="AW2" s="1089" t="s">
        <v>6870</v>
      </c>
      <c r="AX2" s="1089" t="s">
        <v>6871</v>
      </c>
      <c r="AY2" s="1089" t="s">
        <v>6872</v>
      </c>
      <c r="AZ2" s="1089" t="s">
        <v>6873</v>
      </c>
      <c r="BA2" s="1089" t="s">
        <v>6874</v>
      </c>
      <c r="BB2" s="1089" t="s">
        <v>6875</v>
      </c>
      <c r="BC2" s="1089" t="s">
        <v>6876</v>
      </c>
      <c r="BD2" s="1089" t="s">
        <v>6877</v>
      </c>
      <c r="BE2" s="1090" t="s">
        <v>6878</v>
      </c>
      <c r="BF2" s="1090" t="s">
        <v>6879</v>
      </c>
      <c r="BG2" s="1090" t="s">
        <v>6880</v>
      </c>
      <c r="BH2" s="1090" t="s">
        <v>6881</v>
      </c>
      <c r="BI2" s="1090" t="s">
        <v>6882</v>
      </c>
      <c r="BJ2" s="1090" t="s">
        <v>6883</v>
      </c>
      <c r="BK2" s="1090" t="s">
        <v>6884</v>
      </c>
      <c r="BL2" s="1090" t="s">
        <v>6885</v>
      </c>
      <c r="BM2" s="1090" t="s">
        <v>6886</v>
      </c>
      <c r="BN2" s="1090" t="s">
        <v>6887</v>
      </c>
      <c r="BO2" s="1091" t="s">
        <v>6888</v>
      </c>
      <c r="BP2" s="1091" t="s">
        <v>6889</v>
      </c>
      <c r="BQ2" s="1091" t="s">
        <v>6890</v>
      </c>
      <c r="BR2" s="1091" t="s">
        <v>6891</v>
      </c>
      <c r="BS2" s="1091" t="s">
        <v>6892</v>
      </c>
      <c r="BT2" s="1092" t="s">
        <v>6893</v>
      </c>
      <c r="BU2" s="1092" t="s">
        <v>6894</v>
      </c>
      <c r="BV2" s="1092" t="s">
        <v>6895</v>
      </c>
      <c r="BW2" s="1092" t="s">
        <v>6896</v>
      </c>
      <c r="BX2" s="1092" t="s">
        <v>6897</v>
      </c>
      <c r="BY2" s="1092" t="s">
        <v>6898</v>
      </c>
      <c r="BZ2" s="1092" t="s">
        <v>6899</v>
      </c>
      <c r="CA2" s="1092" t="s">
        <v>6900</v>
      </c>
      <c r="CB2" s="1092" t="s">
        <v>6901</v>
      </c>
      <c r="CC2" s="1093" t="s">
        <v>6829</v>
      </c>
      <c r="CD2" s="1093" t="s">
        <v>6832</v>
      </c>
      <c r="CE2" s="1093" t="s">
        <v>6836</v>
      </c>
      <c r="CF2" s="1093" t="s">
        <v>6838</v>
      </c>
      <c r="CG2" s="1093" t="s">
        <v>6839</v>
      </c>
      <c r="CH2" s="1093" t="s">
        <v>6842</v>
      </c>
      <c r="CI2" s="1093" t="s">
        <v>6902</v>
      </c>
      <c r="CJ2" s="1093" t="s">
        <v>6903</v>
      </c>
      <c r="CK2" s="1094" t="s">
        <v>6904</v>
      </c>
      <c r="CL2" s="1094" t="s">
        <v>6905</v>
      </c>
      <c r="CM2" s="1094" t="s">
        <v>6906</v>
      </c>
      <c r="CN2" s="1095" t="s">
        <v>6907</v>
      </c>
      <c r="CO2" s="1095" t="s">
        <v>6908</v>
      </c>
      <c r="CP2" s="1095" t="s">
        <v>6909</v>
      </c>
      <c r="CQ2" s="1095" t="s">
        <v>6910</v>
      </c>
      <c r="CR2" s="1096" t="s">
        <v>6911</v>
      </c>
    </row>
    <row r="3">
      <c r="A3" s="1097" t="s">
        <v>716</v>
      </c>
      <c r="B3" s="1098" t="s">
        <v>6912</v>
      </c>
      <c r="C3" s="1099" t="s">
        <v>718</v>
      </c>
      <c r="D3" s="1100" t="s">
        <v>538</v>
      </c>
      <c r="E3" s="1101" t="s">
        <v>630</v>
      </c>
      <c r="F3" s="1102" t="s">
        <v>5247</v>
      </c>
      <c r="G3" s="1098" t="s">
        <v>2073</v>
      </c>
      <c r="H3" s="1103" t="s">
        <v>6913</v>
      </c>
      <c r="I3" s="1104" t="s">
        <v>6914</v>
      </c>
      <c r="J3" s="170"/>
      <c r="K3" s="89" t="s">
        <v>6915</v>
      </c>
      <c r="L3" s="170"/>
      <c r="M3" s="1056" t="s">
        <v>6916</v>
      </c>
      <c r="N3" s="170"/>
      <c r="O3" s="820" t="s">
        <v>6917</v>
      </c>
      <c r="P3" s="1062" t="s">
        <v>6918</v>
      </c>
      <c r="Q3" s="170"/>
      <c r="R3" s="820" t="s">
        <v>6919</v>
      </c>
      <c r="S3" s="170"/>
      <c r="T3" s="89" t="s">
        <v>6920</v>
      </c>
      <c r="U3" s="1061" t="s">
        <v>5915</v>
      </c>
      <c r="V3" s="1056" t="s">
        <v>6921</v>
      </c>
      <c r="W3" s="820" t="s">
        <v>6922</v>
      </c>
      <c r="X3" s="820" t="s">
        <v>1814</v>
      </c>
      <c r="Y3" s="820" t="s">
        <v>2672</v>
      </c>
      <c r="Z3" s="1056" t="s">
        <v>4643</v>
      </c>
      <c r="AA3" s="1105" t="s">
        <v>6923</v>
      </c>
      <c r="AB3" s="1061" t="s">
        <v>3152</v>
      </c>
      <c r="AC3" s="820" t="s">
        <v>5543</v>
      </c>
      <c r="AD3" s="1061" t="s">
        <v>6924</v>
      </c>
      <c r="AE3" s="170"/>
      <c r="AF3" s="1062" t="s">
        <v>6925</v>
      </c>
      <c r="AG3" s="1062" t="s">
        <v>585</v>
      </c>
      <c r="AH3" s="170"/>
      <c r="AI3" s="820" t="s">
        <v>1551</v>
      </c>
      <c r="AJ3" s="170"/>
      <c r="AK3" s="1061" t="s">
        <v>6926</v>
      </c>
      <c r="AL3" s="89" t="s">
        <v>6927</v>
      </c>
      <c r="AM3" s="89" t="s">
        <v>6928</v>
      </c>
      <c r="AN3" s="1062" t="s">
        <v>6929</v>
      </c>
      <c r="AO3" s="170"/>
      <c r="AP3" s="89" t="s">
        <v>6930</v>
      </c>
      <c r="AQ3" s="170"/>
      <c r="AR3" s="1061" t="s">
        <v>6931</v>
      </c>
      <c r="AS3" s="1062" t="s">
        <v>6932</v>
      </c>
      <c r="AT3" s="170"/>
      <c r="AU3" s="1062" t="s">
        <v>6933</v>
      </c>
      <c r="AV3" s="170"/>
      <c r="AW3" s="170"/>
      <c r="AX3" s="1061" t="s">
        <v>6934</v>
      </c>
      <c r="AY3" s="1056" t="s">
        <v>4581</v>
      </c>
      <c r="AZ3" s="1061" t="s">
        <v>6935</v>
      </c>
      <c r="BA3" s="820" t="s">
        <v>6936</v>
      </c>
      <c r="BB3" s="1056" t="s">
        <v>6937</v>
      </c>
      <c r="BC3" s="170"/>
      <c r="BD3" s="170"/>
      <c r="BE3" s="170"/>
      <c r="BF3" s="170"/>
      <c r="BG3" s="170"/>
      <c r="BH3" s="170"/>
      <c r="BI3" s="170"/>
      <c r="BJ3" s="170"/>
      <c r="BK3" s="170"/>
      <c r="BL3" s="170"/>
      <c r="BM3" s="170"/>
      <c r="BN3" s="170"/>
      <c r="BO3" s="170"/>
      <c r="BP3" s="170"/>
      <c r="BQ3" s="170"/>
      <c r="BR3" s="170"/>
      <c r="BS3" s="170"/>
      <c r="BT3" s="170"/>
      <c r="BU3" s="1056" t="s">
        <v>4667</v>
      </c>
      <c r="BV3" s="1061"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6938</v>
      </c>
      <c r="B4" s="1098" t="s">
        <v>6939</v>
      </c>
      <c r="C4" s="1099" t="s">
        <v>1046</v>
      </c>
      <c r="D4" s="1100" t="s">
        <v>1285</v>
      </c>
      <c r="E4" s="1101" t="s">
        <v>434</v>
      </c>
      <c r="F4" s="1102" t="s">
        <v>330</v>
      </c>
      <c r="G4" s="1098" t="s">
        <v>2209</v>
      </c>
      <c r="H4" s="89" t="s">
        <v>6940</v>
      </c>
      <c r="I4" s="1061" t="s">
        <v>6941</v>
      </c>
      <c r="J4" s="255"/>
      <c r="K4" s="820" t="s">
        <v>6942</v>
      </c>
      <c r="L4" s="1061" t="s">
        <v>6943</v>
      </c>
      <c r="M4" s="1106" t="s">
        <v>6944</v>
      </c>
      <c r="N4" s="255" t="s">
        <v>6945</v>
      </c>
      <c r="O4" s="1062" t="s">
        <v>6946</v>
      </c>
      <c r="P4" s="1056" t="s">
        <v>6947</v>
      </c>
      <c r="Q4" s="1062" t="s">
        <v>6948</v>
      </c>
      <c r="R4" s="89" t="s">
        <v>6949</v>
      </c>
      <c r="S4" s="255" t="s">
        <v>6950</v>
      </c>
      <c r="T4" s="1063" t="s">
        <v>6951</v>
      </c>
      <c r="U4" s="89" t="s">
        <v>6952</v>
      </c>
      <c r="V4" s="89" t="s">
        <v>6953</v>
      </c>
      <c r="W4" s="255" t="s">
        <v>685</v>
      </c>
      <c r="X4" s="255" t="s">
        <v>1992</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7" t="s">
        <v>6963</v>
      </c>
      <c r="AQ4" s="1106" t="s">
        <v>6964</v>
      </c>
      <c r="AR4" s="1106" t="s">
        <v>6931</v>
      </c>
      <c r="AS4" s="1061" t="s">
        <v>6965</v>
      </c>
      <c r="AT4" s="89" t="s">
        <v>6966</v>
      </c>
      <c r="AU4" s="820"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1866</v>
      </c>
      <c r="BW4" s="170"/>
      <c r="BX4" s="170"/>
      <c r="BY4" s="255" t="s">
        <v>2940</v>
      </c>
      <c r="BZ4" s="255" t="s">
        <v>260</v>
      </c>
      <c r="CA4" s="255" t="s">
        <v>2084</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8" t="s">
        <v>6097</v>
      </c>
      <c r="B5" s="1098" t="s">
        <v>5391</v>
      </c>
      <c r="C5" s="1099" t="s">
        <v>718</v>
      </c>
      <c r="D5" s="1100" t="s">
        <v>434</v>
      </c>
      <c r="E5" s="1101" t="s">
        <v>1046</v>
      </c>
      <c r="F5" s="1102" t="s">
        <v>1618</v>
      </c>
      <c r="G5" s="1098" t="s">
        <v>5200</v>
      </c>
      <c r="H5" s="89" t="s">
        <v>6983</v>
      </c>
      <c r="I5" s="89" t="s">
        <v>6118</v>
      </c>
      <c r="J5" s="89"/>
      <c r="K5" s="1062" t="s">
        <v>6984</v>
      </c>
      <c r="L5" s="1056" t="s">
        <v>6985</v>
      </c>
      <c r="M5" s="89"/>
      <c r="N5" s="89"/>
      <c r="O5" s="1061" t="s">
        <v>6986</v>
      </c>
      <c r="P5" s="89" t="s">
        <v>6987</v>
      </c>
      <c r="Q5" s="89" t="s">
        <v>6988</v>
      </c>
      <c r="R5" s="1056" t="s">
        <v>6989</v>
      </c>
      <c r="S5" s="89"/>
      <c r="T5" s="1062" t="s">
        <v>6990</v>
      </c>
      <c r="U5" s="1056" t="s">
        <v>6991</v>
      </c>
      <c r="V5" s="89"/>
      <c r="W5" s="89" t="s">
        <v>1199</v>
      </c>
      <c r="X5" s="89"/>
      <c r="Y5" s="89" t="s">
        <v>6992</v>
      </c>
      <c r="Z5" s="1062" t="s">
        <v>1053</v>
      </c>
      <c r="AA5" s="917"/>
      <c r="AB5" s="89" t="s">
        <v>6993</v>
      </c>
      <c r="AC5" s="92"/>
      <c r="AD5" s="89" t="s">
        <v>6994</v>
      </c>
      <c r="AE5" s="89"/>
      <c r="AF5" s="89" t="s">
        <v>6995</v>
      </c>
      <c r="AG5" s="89" t="s">
        <v>119</v>
      </c>
      <c r="AH5" s="92"/>
      <c r="AI5" s="89"/>
      <c r="AJ5" s="89"/>
      <c r="AK5" s="89" t="s">
        <v>6996</v>
      </c>
      <c r="AL5" s="92"/>
      <c r="AM5" s="92"/>
      <c r="AN5" s="89" t="s">
        <v>6997</v>
      </c>
      <c r="AO5" s="1056" t="s">
        <v>6998</v>
      </c>
      <c r="AP5" s="89" t="s">
        <v>6999</v>
      </c>
      <c r="AQ5" s="89"/>
      <c r="AR5" s="89" t="s">
        <v>7000</v>
      </c>
      <c r="AS5" s="820" t="s">
        <v>7001</v>
      </c>
      <c r="AT5" s="89"/>
      <c r="AU5" s="1069" t="s">
        <v>7002</v>
      </c>
      <c r="AV5" s="766"/>
      <c r="AW5" s="766" t="s">
        <v>7003</v>
      </c>
      <c r="AX5" s="89" t="s">
        <v>3122</v>
      </c>
      <c r="AY5" s="89"/>
      <c r="AZ5" s="89" t="s">
        <v>6937</v>
      </c>
      <c r="BA5" s="1056"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6"/>
    </row>
    <row r="6" ht="15.75" customHeight="1">
      <c r="A6" s="1109" t="s">
        <v>7011</v>
      </c>
      <c r="B6" s="1098" t="s">
        <v>7012</v>
      </c>
      <c r="C6" s="1099" t="s">
        <v>221</v>
      </c>
      <c r="D6" s="1100" t="s">
        <v>630</v>
      </c>
      <c r="E6" s="1101" t="s">
        <v>434</v>
      </c>
      <c r="F6" s="1102" t="s">
        <v>5247</v>
      </c>
      <c r="G6" s="1098" t="s">
        <v>5103</v>
      </c>
      <c r="H6" s="1062" t="s">
        <v>7013</v>
      </c>
      <c r="I6" s="820" t="s">
        <v>7014</v>
      </c>
      <c r="J6" s="89"/>
      <c r="K6" s="1061" t="s">
        <v>7015</v>
      </c>
      <c r="L6" s="820" t="s">
        <v>7016</v>
      </c>
      <c r="M6" s="92"/>
      <c r="N6" s="92"/>
      <c r="O6" s="820" t="s">
        <v>7017</v>
      </c>
      <c r="P6" s="92"/>
      <c r="Q6" s="89" t="s">
        <v>7018</v>
      </c>
      <c r="R6" s="1062" t="s">
        <v>7019</v>
      </c>
      <c r="S6" s="92"/>
      <c r="T6" s="1061" t="s">
        <v>7020</v>
      </c>
      <c r="U6" s="1062" t="s">
        <v>657</v>
      </c>
      <c r="V6" s="89" t="s">
        <v>7021</v>
      </c>
      <c r="W6" s="92"/>
      <c r="X6" s="1056" t="s">
        <v>7022</v>
      </c>
      <c r="Y6" s="1056" t="s">
        <v>1975</v>
      </c>
      <c r="Z6" s="92"/>
      <c r="AA6" s="92"/>
      <c r="AB6" s="92"/>
      <c r="AC6" s="89" t="s">
        <v>7023</v>
      </c>
      <c r="AD6" s="820" t="s">
        <v>357</v>
      </c>
      <c r="AE6" s="917"/>
      <c r="AF6" s="92"/>
      <c r="AG6" s="92"/>
      <c r="AH6" s="1056" t="s">
        <v>2056</v>
      </c>
      <c r="AI6" s="1062" t="s">
        <v>5349</v>
      </c>
      <c r="AJ6" s="845" t="s">
        <v>7024</v>
      </c>
      <c r="AK6" s="1062" t="s">
        <v>7025</v>
      </c>
      <c r="AL6" s="92"/>
      <c r="AM6" s="92"/>
      <c r="AN6" s="89" t="s">
        <v>6929</v>
      </c>
      <c r="AO6" s="89"/>
      <c r="AP6" s="1056" t="s">
        <v>6972</v>
      </c>
      <c r="AQ6" s="917"/>
      <c r="AR6" s="1056" t="s">
        <v>7026</v>
      </c>
      <c r="AS6" s="820" t="s">
        <v>7027</v>
      </c>
      <c r="AT6" s="1056" t="s">
        <v>7028</v>
      </c>
      <c r="AU6" s="1061" t="s">
        <v>7029</v>
      </c>
      <c r="AV6" s="92"/>
      <c r="AW6" s="92"/>
      <c r="AX6" s="1056" t="s">
        <v>3948</v>
      </c>
      <c r="AY6" s="917"/>
      <c r="AZ6" s="1062" t="s">
        <v>7030</v>
      </c>
      <c r="BA6" s="1062" t="s">
        <v>7031</v>
      </c>
      <c r="BB6" s="92"/>
      <c r="BC6" s="92"/>
      <c r="BD6" s="92"/>
      <c r="BE6" s="1110" t="s">
        <v>7032</v>
      </c>
      <c r="BF6" s="657"/>
      <c r="BG6" s="657"/>
      <c r="BH6" s="657"/>
      <c r="BI6" s="1110" t="s">
        <v>7033</v>
      </c>
      <c r="BJ6" s="657"/>
      <c r="BK6" s="706" t="s">
        <v>7034</v>
      </c>
      <c r="BL6" s="655" t="s">
        <v>7035</v>
      </c>
      <c r="BM6" s="657"/>
      <c r="BN6" s="657"/>
      <c r="BO6" s="1111"/>
      <c r="BP6" s="92"/>
      <c r="BQ6" s="1056" t="s">
        <v>7036</v>
      </c>
      <c r="BR6" s="92"/>
      <c r="BS6" s="92"/>
      <c r="BT6" s="92"/>
      <c r="BU6" s="92"/>
      <c r="BV6" s="92"/>
      <c r="BW6" s="92"/>
      <c r="BX6" s="92"/>
      <c r="BY6" s="92"/>
      <c r="BZ6" s="92"/>
      <c r="CA6" s="1062" t="s">
        <v>344</v>
      </c>
      <c r="CB6" s="917"/>
      <c r="CC6" s="1112"/>
      <c r="CD6" s="1112"/>
      <c r="CE6" s="1113"/>
      <c r="CF6" s="1113"/>
      <c r="CG6" s="1112" t="s">
        <v>7037</v>
      </c>
      <c r="CH6" s="1113"/>
      <c r="CI6" s="1113"/>
      <c r="CJ6" s="1112" t="s">
        <v>5200</v>
      </c>
      <c r="CK6" s="1114" t="s">
        <v>3887</v>
      </c>
      <c r="CL6" s="1114" t="s">
        <v>1284</v>
      </c>
      <c r="CM6" s="1112"/>
      <c r="CN6" s="1112"/>
      <c r="CO6" s="1112"/>
      <c r="CP6" s="1112"/>
      <c r="CQ6" s="1114" t="s">
        <v>7038</v>
      </c>
      <c r="CR6" s="96"/>
    </row>
    <row r="7" ht="15.75" customHeight="1">
      <c r="A7" s="1115" t="s">
        <v>5809</v>
      </c>
      <c r="B7" s="1098" t="s">
        <v>7039</v>
      </c>
      <c r="C7" s="1099" t="s">
        <v>630</v>
      </c>
      <c r="D7" s="1100" t="s">
        <v>718</v>
      </c>
      <c r="E7" s="1101" t="s">
        <v>889</v>
      </c>
      <c r="F7" s="1102" t="s">
        <v>2572</v>
      </c>
      <c r="G7" s="1098" t="s">
        <v>3122</v>
      </c>
      <c r="H7" s="820" t="s">
        <v>7040</v>
      </c>
      <c r="I7" s="1116" t="s">
        <v>7041</v>
      </c>
      <c r="J7" s="1117"/>
      <c r="K7" s="820" t="s">
        <v>7042</v>
      </c>
      <c r="L7" s="1053"/>
      <c r="M7" s="1061" t="s">
        <v>7043</v>
      </c>
      <c r="N7" s="170"/>
      <c r="O7" s="170"/>
      <c r="P7" s="255" t="s">
        <v>7044</v>
      </c>
      <c r="Q7" s="170"/>
      <c r="R7" s="89"/>
      <c r="S7" s="170"/>
      <c r="T7" s="170"/>
      <c r="U7" s="255" t="s">
        <v>7045</v>
      </c>
      <c r="V7" s="255"/>
      <c r="W7" s="1061" t="s">
        <v>7046</v>
      </c>
      <c r="X7" s="1061" t="s">
        <v>996</v>
      </c>
      <c r="Y7" s="820" t="s">
        <v>3617</v>
      </c>
      <c r="Z7" s="1061" t="s">
        <v>7047</v>
      </c>
      <c r="AA7" s="917"/>
      <c r="AB7" s="255" t="s">
        <v>5189</v>
      </c>
      <c r="AC7" s="820" t="s">
        <v>3868</v>
      </c>
      <c r="AD7" s="820" t="s">
        <v>2498</v>
      </c>
      <c r="AE7" s="1053"/>
      <c r="AF7" s="255" t="s">
        <v>7048</v>
      </c>
      <c r="AG7" s="255" t="s">
        <v>5717</v>
      </c>
      <c r="AH7" s="255"/>
      <c r="AI7" s="89" t="s">
        <v>745</v>
      </c>
      <c r="AJ7" s="255" t="s">
        <v>5511</v>
      </c>
      <c r="AK7" s="1107" t="s">
        <v>7049</v>
      </c>
      <c r="AL7" s="1056" t="s">
        <v>7050</v>
      </c>
      <c r="AM7" s="1056" t="s">
        <v>7051</v>
      </c>
      <c r="AN7" s="820" t="s">
        <v>7052</v>
      </c>
      <c r="AO7" s="1053"/>
      <c r="AP7" s="1062" t="s">
        <v>7053</v>
      </c>
      <c r="AQ7" s="1053"/>
      <c r="AR7" s="1062" t="s">
        <v>7007</v>
      </c>
      <c r="AS7" s="820" t="s">
        <v>7054</v>
      </c>
      <c r="AT7" s="1053"/>
      <c r="AU7" s="1063" t="s">
        <v>7055</v>
      </c>
      <c r="AV7" s="1053"/>
      <c r="AW7" s="1056" t="s">
        <v>7056</v>
      </c>
      <c r="AX7" s="820" t="s">
        <v>4235</v>
      </c>
      <c r="AY7" s="917"/>
      <c r="AZ7" s="820" t="s">
        <v>7057</v>
      </c>
      <c r="BA7" s="1063" t="s">
        <v>7058</v>
      </c>
      <c r="BB7" s="1062" t="s">
        <v>7059</v>
      </c>
      <c r="BC7" s="917"/>
      <c r="BD7" s="917"/>
      <c r="BE7" s="92"/>
      <c r="BF7" s="92"/>
      <c r="BG7" s="170"/>
      <c r="BH7" s="170"/>
      <c r="BI7" s="170"/>
      <c r="BJ7" s="170"/>
      <c r="BK7" s="170"/>
      <c r="BL7" s="170"/>
      <c r="BM7" s="170"/>
      <c r="BN7" s="170"/>
      <c r="BO7" s="170"/>
      <c r="BP7" s="170"/>
      <c r="BQ7" s="170"/>
      <c r="BR7" s="170"/>
      <c r="BS7" s="170"/>
      <c r="BT7" s="1118" t="s">
        <v>1900</v>
      </c>
      <c r="BU7" s="1062" t="s">
        <v>1910</v>
      </c>
      <c r="BV7" s="1062" t="s">
        <v>1921</v>
      </c>
      <c r="BW7" s="1056" t="s">
        <v>7060</v>
      </c>
      <c r="BX7" s="1056" t="s">
        <v>7061</v>
      </c>
      <c r="BY7" s="1056" t="s">
        <v>7062</v>
      </c>
      <c r="BZ7" s="1056" t="s">
        <v>7063</v>
      </c>
      <c r="CA7" s="1056" t="s">
        <v>370</v>
      </c>
      <c r="CB7" s="1119" t="s">
        <v>1952</v>
      </c>
      <c r="CC7" s="170"/>
      <c r="CD7" s="170"/>
      <c r="CE7" s="170"/>
      <c r="CF7" s="170"/>
      <c r="CG7" s="170"/>
      <c r="CH7" s="170"/>
      <c r="CI7" s="170"/>
      <c r="CJ7" s="170"/>
      <c r="CK7" s="170"/>
      <c r="CL7" s="170"/>
      <c r="CM7" s="170"/>
      <c r="CN7" s="170"/>
      <c r="CO7" s="170"/>
      <c r="CP7" s="170"/>
      <c r="CQ7" s="170"/>
      <c r="CR7" s="89" t="s">
        <v>7064</v>
      </c>
    </row>
    <row r="8" ht="15.75" customHeight="1">
      <c r="A8" s="1120" t="s">
        <v>7065</v>
      </c>
      <c r="B8" s="1098" t="s">
        <v>7066</v>
      </c>
      <c r="C8" s="1099" t="s">
        <v>434</v>
      </c>
      <c r="D8" s="1100" t="s">
        <v>889</v>
      </c>
      <c r="E8" s="1101" t="s">
        <v>889</v>
      </c>
      <c r="F8" s="1102" t="s">
        <v>1812</v>
      </c>
      <c r="G8" s="1098" t="s">
        <v>2572</v>
      </c>
      <c r="H8" s="820" t="s">
        <v>7067</v>
      </c>
      <c r="I8" s="820" t="s">
        <v>7068</v>
      </c>
      <c r="J8" s="1053"/>
      <c r="K8" s="170"/>
      <c r="L8" s="170"/>
      <c r="M8" s="170"/>
      <c r="N8" s="170"/>
      <c r="O8" s="170"/>
      <c r="P8" s="89" t="s">
        <v>7069</v>
      </c>
      <c r="Q8" s="170"/>
      <c r="R8" s="1061" t="s">
        <v>7070</v>
      </c>
      <c r="S8" s="170"/>
      <c r="T8" s="170"/>
      <c r="U8" s="1107" t="s">
        <v>7071</v>
      </c>
      <c r="V8" s="1053"/>
      <c r="W8" s="1106" t="s">
        <v>847</v>
      </c>
      <c r="X8" s="1053"/>
      <c r="Y8" s="820" t="s">
        <v>7072</v>
      </c>
      <c r="Z8" s="1053"/>
      <c r="AA8" s="1053"/>
      <c r="AB8" s="1062" t="s">
        <v>7073</v>
      </c>
      <c r="AC8" s="820" t="s">
        <v>880</v>
      </c>
      <c r="AD8" s="1053"/>
      <c r="AE8" s="1053"/>
      <c r="AF8" s="170"/>
      <c r="AG8" s="170"/>
      <c r="AH8" s="170"/>
      <c r="AI8" s="255" t="s">
        <v>7074</v>
      </c>
      <c r="AJ8" s="255"/>
      <c r="AK8" s="1056" t="s">
        <v>7075</v>
      </c>
      <c r="AL8" s="255" t="s">
        <v>7076</v>
      </c>
      <c r="AM8" s="170"/>
      <c r="AN8" s="1061" t="s">
        <v>7050</v>
      </c>
      <c r="AO8" s="1053"/>
      <c r="AP8" s="170"/>
      <c r="AQ8" s="170"/>
      <c r="AR8" s="820" t="s">
        <v>7077</v>
      </c>
      <c r="AS8" s="255"/>
      <c r="AT8" s="255"/>
      <c r="AU8" s="820" t="s">
        <v>7078</v>
      </c>
      <c r="AV8" s="170"/>
      <c r="AW8" s="170"/>
      <c r="AX8" s="170"/>
      <c r="AY8" s="170"/>
      <c r="AZ8" s="820" t="s">
        <v>7079</v>
      </c>
      <c r="BA8" s="255" t="s">
        <v>7080</v>
      </c>
      <c r="BB8" s="170"/>
      <c r="BC8" s="170"/>
      <c r="BD8" s="170"/>
      <c r="BE8" s="688"/>
      <c r="BF8" s="687" t="s">
        <v>7081</v>
      </c>
      <c r="BG8" s="688"/>
      <c r="BH8" s="688"/>
      <c r="BI8" s="688"/>
      <c r="BJ8" s="688"/>
      <c r="BK8" s="688"/>
      <c r="BL8" s="688"/>
      <c r="BM8" s="688"/>
      <c r="BN8" s="688"/>
      <c r="BO8" s="170"/>
      <c r="BP8" s="170"/>
      <c r="BQ8" s="1062" t="s">
        <v>7082</v>
      </c>
      <c r="BR8" s="170"/>
      <c r="BS8" s="170"/>
      <c r="BT8" s="1121" t="s">
        <v>1052</v>
      </c>
      <c r="BU8" s="1061" t="s">
        <v>3418</v>
      </c>
      <c r="BV8" s="1056" t="s">
        <v>3754</v>
      </c>
      <c r="BW8" s="1107" t="s">
        <v>4072</v>
      </c>
      <c r="BX8" s="1053"/>
      <c r="BY8" s="1062" t="s">
        <v>735</v>
      </c>
      <c r="BZ8" s="1107" t="s">
        <v>2120</v>
      </c>
      <c r="CA8" s="1122" t="s">
        <v>2695</v>
      </c>
      <c r="CB8" s="1073"/>
      <c r="CC8" s="1123"/>
      <c r="CD8" s="1123"/>
      <c r="CE8" s="1123"/>
      <c r="CF8" s="1123"/>
      <c r="CG8" s="1123"/>
      <c r="CH8" s="1123"/>
      <c r="CI8" s="1123"/>
      <c r="CJ8" s="1123"/>
      <c r="CK8" s="1124" t="s">
        <v>2905</v>
      </c>
      <c r="CL8" s="1123"/>
      <c r="CM8" s="1123"/>
      <c r="CN8" s="1123"/>
      <c r="CO8" s="1125" t="s">
        <v>7055</v>
      </c>
      <c r="CP8" s="1123"/>
      <c r="CQ8" s="1123"/>
      <c r="CR8" s="1117"/>
    </row>
    <row r="9" ht="15.75" customHeight="1">
      <c r="A9" s="1126" t="s">
        <v>1977</v>
      </c>
      <c r="B9" s="1098" t="s">
        <v>7083</v>
      </c>
      <c r="C9" s="1099" t="s">
        <v>1286</v>
      </c>
      <c r="D9" s="1100" t="s">
        <v>1046</v>
      </c>
      <c r="E9" s="1101" t="s">
        <v>1285</v>
      </c>
      <c r="F9" s="1102" t="s">
        <v>434</v>
      </c>
      <c r="G9" s="1098" t="s">
        <v>4255</v>
      </c>
      <c r="H9" s="1127" t="s">
        <v>7084</v>
      </c>
      <c r="I9" s="1128" t="s">
        <v>1991</v>
      </c>
      <c r="J9" s="89" t="s">
        <v>7085</v>
      </c>
      <c r="K9" s="89" t="s">
        <v>7086</v>
      </c>
      <c r="L9" s="89" t="s">
        <v>7087</v>
      </c>
      <c r="M9" s="89" t="s">
        <v>7088</v>
      </c>
      <c r="N9" s="89" t="s">
        <v>7089</v>
      </c>
      <c r="O9" s="89" t="s">
        <v>7090</v>
      </c>
      <c r="P9" s="89" t="s">
        <v>7091</v>
      </c>
      <c r="Q9" s="89" t="s">
        <v>7092</v>
      </c>
      <c r="R9" s="89" t="s">
        <v>7093</v>
      </c>
      <c r="S9" s="1061" t="s">
        <v>7094</v>
      </c>
      <c r="T9" s="89" t="s">
        <v>7095</v>
      </c>
      <c r="U9" s="89" t="s">
        <v>7096</v>
      </c>
      <c r="V9" s="1061" t="s">
        <v>7097</v>
      </c>
      <c r="W9" s="89" t="s">
        <v>1865</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3"/>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2012</v>
      </c>
      <c r="BW9" s="255" t="s">
        <v>5267</v>
      </c>
      <c r="BX9" s="255"/>
      <c r="BY9" s="255" t="s">
        <v>2940</v>
      </c>
      <c r="BZ9" s="255" t="s">
        <v>856</v>
      </c>
      <c r="CA9" s="255" t="s">
        <v>696</v>
      </c>
      <c r="CB9" s="255"/>
      <c r="CC9" s="1123"/>
      <c r="CD9" s="1123"/>
      <c r="CE9" s="1123"/>
      <c r="CF9" s="1123"/>
      <c r="CG9" s="1123"/>
      <c r="CH9" s="1123"/>
      <c r="CI9" s="1123"/>
      <c r="CJ9" s="1123"/>
      <c r="CK9" s="1123"/>
      <c r="CL9" s="1123"/>
      <c r="CM9" s="1123"/>
      <c r="CN9" s="1123"/>
      <c r="CO9" s="1123"/>
      <c r="CP9" s="1123"/>
      <c r="CQ9" s="1123"/>
      <c r="CR9" s="750" t="s">
        <v>7109</v>
      </c>
    </row>
    <row r="10" ht="15.75" customHeight="1">
      <c r="A10" s="1129" t="s">
        <v>2660</v>
      </c>
      <c r="B10" s="1098" t="s">
        <v>7110</v>
      </c>
      <c r="C10" s="1099" t="s">
        <v>1046</v>
      </c>
      <c r="D10" s="1100" t="s">
        <v>1046</v>
      </c>
      <c r="E10" s="1101" t="s">
        <v>1286</v>
      </c>
      <c r="F10" s="1102" t="s">
        <v>539</v>
      </c>
      <c r="G10" s="1098" t="s">
        <v>5247</v>
      </c>
      <c r="H10" s="1127"/>
      <c r="I10" s="1127" t="s">
        <v>7111</v>
      </c>
      <c r="J10" s="170"/>
      <c r="K10" s="89" t="s">
        <v>7112</v>
      </c>
      <c r="L10" s="820" t="s">
        <v>7113</v>
      </c>
      <c r="M10" s="89" t="s">
        <v>7114</v>
      </c>
      <c r="N10" s="170"/>
      <c r="O10" s="89" t="s">
        <v>7115</v>
      </c>
      <c r="P10" s="89" t="s">
        <v>7116</v>
      </c>
      <c r="Q10" s="89" t="s">
        <v>7117</v>
      </c>
      <c r="R10" s="89" t="s">
        <v>7118</v>
      </c>
      <c r="S10" s="1062" t="s">
        <v>2706</v>
      </c>
      <c r="T10" s="170"/>
      <c r="U10" s="89" t="s">
        <v>3278</v>
      </c>
      <c r="V10" s="170"/>
      <c r="W10" s="89" t="s">
        <v>2414</v>
      </c>
      <c r="X10" s="820" t="s">
        <v>3605</v>
      </c>
      <c r="Y10" s="820" t="s">
        <v>7119</v>
      </c>
      <c r="Z10" s="170"/>
      <c r="AA10" s="170"/>
      <c r="AB10" s="89" t="s">
        <v>3755</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6" t="s">
        <v>7123</v>
      </c>
      <c r="AT10" s="89" t="s">
        <v>7077</v>
      </c>
      <c r="AU10" s="89" t="s">
        <v>7049</v>
      </c>
      <c r="AV10" s="170"/>
      <c r="AW10" s="170"/>
      <c r="AX10" s="89" t="s">
        <v>4171</v>
      </c>
      <c r="AY10" s="89"/>
      <c r="AZ10" s="89" t="s">
        <v>7059</v>
      </c>
      <c r="BA10" s="255" t="s">
        <v>7106</v>
      </c>
      <c r="BB10" s="255" t="s">
        <v>7124</v>
      </c>
      <c r="BC10" s="255"/>
      <c r="BD10" s="255"/>
      <c r="BE10" s="657"/>
      <c r="BF10" s="657"/>
      <c r="BG10" s="688"/>
      <c r="BH10" s="688"/>
      <c r="BI10" s="688"/>
      <c r="BJ10" s="688"/>
      <c r="BK10" s="657"/>
      <c r="BL10" s="688"/>
      <c r="BM10" s="688"/>
      <c r="BN10" s="688"/>
      <c r="BO10" s="170"/>
      <c r="BP10" s="170"/>
      <c r="BQ10" s="170"/>
      <c r="BR10" s="170"/>
      <c r="BS10" s="170"/>
      <c r="BT10" s="1130" t="s">
        <v>1374</v>
      </c>
      <c r="BU10" s="170"/>
      <c r="BV10" s="89" t="s">
        <v>1252</v>
      </c>
      <c r="BW10" s="89" t="s">
        <v>2021</v>
      </c>
      <c r="BX10" s="170"/>
      <c r="BY10" s="170"/>
      <c r="BZ10" s="89" t="s">
        <v>3424</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1285</v>
      </c>
      <c r="F11" s="1102" t="s">
        <v>219</v>
      </c>
      <c r="G11" s="1098" t="s">
        <v>2572</v>
      </c>
      <c r="H11" s="1132" t="str">
        <f>HYPERLINK("https://www.twitch.tv/videos/990301696","3:46.19")</f>
        <v>3:46.19</v>
      </c>
      <c r="I11" s="1127" t="s">
        <v>7125</v>
      </c>
      <c r="J11" s="89"/>
      <c r="K11" s="89" t="s">
        <v>7126</v>
      </c>
      <c r="L11" s="170"/>
      <c r="M11" s="1133" t="str">
        <f>HYPERLINK("https://youtu.be/muKa7MrNAp8","2:59.41")</f>
        <v>2:59.41</v>
      </c>
      <c r="N11" s="1106"/>
      <c r="O11" s="766" t="s">
        <v>7127</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7128</v>
      </c>
      <c r="X11" s="255"/>
      <c r="Y11" s="89" t="s">
        <v>7129</v>
      </c>
      <c r="Z11" s="170"/>
      <c r="AA11" s="170"/>
      <c r="AB11" s="170"/>
      <c r="AC11" s="89" t="s">
        <v>7130</v>
      </c>
      <c r="AD11" s="170"/>
      <c r="AE11" s="170"/>
      <c r="AF11" s="89" t="s">
        <v>5328</v>
      </c>
      <c r="AG11" s="255"/>
      <c r="AH11" s="255"/>
      <c r="AI11" s="1061" t="s">
        <v>7131</v>
      </c>
      <c r="AJ11" s="1053"/>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1662</v>
      </c>
      <c r="B12" s="1098" t="s">
        <v>7134</v>
      </c>
      <c r="C12" s="1099" t="s">
        <v>889</v>
      </c>
      <c r="D12" s="1100" t="s">
        <v>1286</v>
      </c>
      <c r="E12" s="1101" t="s">
        <v>1285</v>
      </c>
      <c r="F12" s="1102" t="s">
        <v>718</v>
      </c>
      <c r="G12" s="1098" t="s">
        <v>435</v>
      </c>
      <c r="H12" s="1127"/>
      <c r="I12" s="1127"/>
      <c r="J12" s="170"/>
      <c r="K12" s="170"/>
      <c r="L12" s="170"/>
      <c r="M12" s="255" t="s">
        <v>7135</v>
      </c>
      <c r="N12" s="170"/>
      <c r="O12" s="170"/>
      <c r="P12" s="170"/>
      <c r="Q12" s="1056" t="s">
        <v>1691</v>
      </c>
      <c r="R12" s="170"/>
      <c r="S12" s="170"/>
      <c r="T12" s="170"/>
      <c r="U12" s="170"/>
      <c r="V12" s="170"/>
      <c r="W12" s="255" t="s">
        <v>7136</v>
      </c>
      <c r="X12" s="255"/>
      <c r="Y12" s="1061" t="s">
        <v>1067</v>
      </c>
      <c r="Z12" s="170"/>
      <c r="AA12" s="170"/>
      <c r="AB12" s="255" t="s">
        <v>4352</v>
      </c>
      <c r="AC12" s="1056"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6" t="s">
        <v>7140</v>
      </c>
      <c r="BA12" s="1061" t="s">
        <v>6978</v>
      </c>
      <c r="BB12" s="170"/>
      <c r="BC12" s="170"/>
      <c r="BD12" s="170"/>
      <c r="BE12" s="170"/>
      <c r="BF12" s="170"/>
      <c r="BG12" s="170"/>
      <c r="BH12" s="170"/>
      <c r="BI12" s="170"/>
      <c r="BJ12" s="170"/>
      <c r="BK12" s="1056"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4794</v>
      </c>
      <c r="B13" s="1098" t="s">
        <v>7142</v>
      </c>
      <c r="C13" s="1099" t="s">
        <v>1286</v>
      </c>
      <c r="D13" s="1100" t="s">
        <v>889</v>
      </c>
      <c r="E13" s="1101" t="s">
        <v>1286</v>
      </c>
      <c r="F13" s="1102" t="s">
        <v>2296</v>
      </c>
      <c r="G13" s="1098" t="s">
        <v>1410</v>
      </c>
      <c r="H13" s="1127"/>
      <c r="I13" s="1127" t="s">
        <v>7143</v>
      </c>
      <c r="J13" s="170"/>
      <c r="K13" s="820" t="s">
        <v>7144</v>
      </c>
      <c r="L13" s="170"/>
      <c r="M13" s="820" t="s">
        <v>7145</v>
      </c>
      <c r="N13" s="170"/>
      <c r="O13" s="170"/>
      <c r="P13" s="820" t="s">
        <v>7146</v>
      </c>
      <c r="Q13" s="170"/>
      <c r="R13" s="255" t="s">
        <v>7147</v>
      </c>
      <c r="S13" s="820" t="s">
        <v>7148</v>
      </c>
      <c r="T13" s="170"/>
      <c r="U13" s="820" t="s">
        <v>7149</v>
      </c>
      <c r="V13" s="917"/>
      <c r="W13" s="89" t="s">
        <v>4244</v>
      </c>
      <c r="X13" s="820" t="s">
        <v>7150</v>
      </c>
      <c r="Y13" s="255" t="s">
        <v>5707</v>
      </c>
      <c r="Z13" s="170"/>
      <c r="AA13" s="170"/>
      <c r="AB13" s="89" t="s">
        <v>7151</v>
      </c>
      <c r="AC13" s="1116" t="s">
        <v>7130</v>
      </c>
      <c r="AD13" s="170"/>
      <c r="AE13" s="170"/>
      <c r="AF13" s="255" t="s">
        <v>4699</v>
      </c>
      <c r="AG13" s="170"/>
      <c r="AH13" s="170"/>
      <c r="AI13" s="255" t="s">
        <v>4430</v>
      </c>
      <c r="AJ13" s="255"/>
      <c r="AK13" s="255" t="s">
        <v>7152</v>
      </c>
      <c r="AL13" s="170"/>
      <c r="AM13" s="170"/>
      <c r="AN13" s="820" t="s">
        <v>7152</v>
      </c>
      <c r="AO13" s="170"/>
      <c r="AP13" s="170"/>
      <c r="AQ13" s="170"/>
      <c r="AR13" s="89" t="s">
        <v>7153</v>
      </c>
      <c r="AS13" s="170"/>
      <c r="AT13" s="170"/>
      <c r="AU13" s="170"/>
      <c r="AV13" s="170"/>
      <c r="AW13" s="170"/>
      <c r="AX13" s="1062" t="s">
        <v>7154</v>
      </c>
      <c r="AY13" s="917"/>
      <c r="AZ13" s="820" t="s">
        <v>7155</v>
      </c>
      <c r="BA13" s="1107" t="s">
        <v>7156</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7157</v>
      </c>
      <c r="CD13" s="1144" t="s">
        <v>7158</v>
      </c>
      <c r="CE13" s="1124" t="s">
        <v>7157</v>
      </c>
      <c r="CF13" s="1123"/>
      <c r="CG13" s="1123"/>
      <c r="CH13" s="1123"/>
      <c r="CI13" s="1123"/>
      <c r="CJ13" s="1123"/>
      <c r="CK13" s="1123"/>
      <c r="CL13" s="1123"/>
      <c r="CM13" s="1123"/>
      <c r="CN13" s="1123"/>
      <c r="CO13" s="1123"/>
      <c r="CP13" s="1124" t="s">
        <v>5247</v>
      </c>
      <c r="CQ13" s="1123"/>
      <c r="CR13" s="170"/>
    </row>
    <row r="14" ht="15.75" customHeight="1">
      <c r="A14" s="1108" t="s">
        <v>3766</v>
      </c>
      <c r="B14" s="1098" t="s">
        <v>7159</v>
      </c>
      <c r="C14" s="1099" t="s">
        <v>1286</v>
      </c>
      <c r="D14" s="1100" t="s">
        <v>1046</v>
      </c>
      <c r="E14" s="1101" t="s">
        <v>1286</v>
      </c>
      <c r="F14" s="1102" t="s">
        <v>1046</v>
      </c>
      <c r="G14" s="1098" t="s">
        <v>4235</v>
      </c>
      <c r="H14" s="1127"/>
      <c r="I14" s="1127" t="s">
        <v>7160</v>
      </c>
      <c r="J14" s="89" t="s">
        <v>7161</v>
      </c>
      <c r="K14" s="89" t="s">
        <v>7162</v>
      </c>
      <c r="L14" s="170"/>
      <c r="M14" s="89" t="s">
        <v>7163</v>
      </c>
      <c r="N14" s="89" t="s">
        <v>7164</v>
      </c>
      <c r="O14" s="170"/>
      <c r="P14" s="170"/>
      <c r="Q14" s="170"/>
      <c r="R14" s="255" t="s">
        <v>7165</v>
      </c>
      <c r="S14" s="170"/>
      <c r="T14" s="89" t="s">
        <v>7033</v>
      </c>
      <c r="U14" s="89" t="s">
        <v>7166</v>
      </c>
      <c r="V14" s="89" t="s">
        <v>7167</v>
      </c>
      <c r="W14" s="89" t="s">
        <v>5327</v>
      </c>
      <c r="X14" s="89" t="s">
        <v>6761</v>
      </c>
      <c r="Y14" s="89" t="s">
        <v>265</v>
      </c>
      <c r="Z14" s="255" t="s">
        <v>4350</v>
      </c>
      <c r="AA14" s="255"/>
      <c r="AB14" s="255" t="s">
        <v>7168</v>
      </c>
      <c r="AC14" s="255" t="s">
        <v>7169</v>
      </c>
      <c r="AD14" s="89" t="s">
        <v>4939</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6" t="s">
        <v>7174</v>
      </c>
      <c r="AU14" s="89" t="s">
        <v>7175</v>
      </c>
      <c r="AV14" s="89" t="s">
        <v>7132</v>
      </c>
      <c r="AW14" s="170"/>
      <c r="AX14" s="255" t="s">
        <v>4338</v>
      </c>
      <c r="AY14" s="255"/>
      <c r="AZ14" s="255" t="s">
        <v>7176</v>
      </c>
      <c r="BA14" s="255" t="s">
        <v>7177</v>
      </c>
      <c r="BB14" s="89" t="s">
        <v>7178</v>
      </c>
      <c r="BC14" s="89"/>
      <c r="BD14" s="170"/>
      <c r="BE14" s="1145"/>
      <c r="BF14" s="1145"/>
      <c r="BG14" s="1145"/>
      <c r="BH14" s="1145"/>
      <c r="BI14" s="1145"/>
      <c r="BJ14" s="1145"/>
      <c r="BK14" s="1145"/>
      <c r="BL14" s="1145"/>
      <c r="BM14" s="1145"/>
      <c r="BN14" s="1145"/>
      <c r="BO14" s="170"/>
      <c r="BP14" s="170"/>
      <c r="BQ14" s="170"/>
      <c r="BR14" s="170"/>
      <c r="BS14" s="170"/>
      <c r="BT14" s="89" t="s">
        <v>3737</v>
      </c>
      <c r="BU14" s="170"/>
      <c r="BV14" s="89" t="s">
        <v>2237</v>
      </c>
      <c r="BW14" s="89" t="s">
        <v>7179</v>
      </c>
      <c r="BX14" s="170"/>
      <c r="BY14" s="170"/>
      <c r="BZ14" s="89" t="s">
        <v>3728</v>
      </c>
      <c r="CA14" s="170"/>
      <c r="CB14" s="170"/>
      <c r="CC14" s="1123"/>
      <c r="CD14" s="170"/>
      <c r="CE14" s="170"/>
      <c r="CF14" s="1123"/>
      <c r="CG14" s="1123"/>
      <c r="CH14" s="1112" t="s">
        <v>7180</v>
      </c>
      <c r="CI14" s="1112"/>
      <c r="CJ14" s="1124" t="s">
        <v>5247</v>
      </c>
      <c r="CK14" s="1112" t="s">
        <v>7181</v>
      </c>
      <c r="CL14" s="1112" t="s">
        <v>5023</v>
      </c>
      <c r="CM14" s="1112" t="s">
        <v>2662</v>
      </c>
      <c r="CN14" s="1112" t="s">
        <v>7054</v>
      </c>
      <c r="CO14" s="1112" t="s">
        <v>7051</v>
      </c>
      <c r="CP14" s="1123"/>
      <c r="CQ14" s="1123"/>
      <c r="CR14" s="175"/>
    </row>
    <row r="15">
      <c r="A15" s="1146" t="s">
        <v>2519</v>
      </c>
      <c r="B15" s="1098" t="s">
        <v>5530</v>
      </c>
      <c r="C15" s="1099" t="s">
        <v>330</v>
      </c>
      <c r="D15" s="1100" t="s">
        <v>1286</v>
      </c>
      <c r="E15" s="1101" t="s">
        <v>1286</v>
      </c>
      <c r="F15" s="1102" t="s">
        <v>330</v>
      </c>
      <c r="G15" s="1098" t="s">
        <v>435</v>
      </c>
      <c r="H15" s="1147" t="s">
        <v>7182</v>
      </c>
      <c r="I15" s="1147" t="s">
        <v>7149</v>
      </c>
      <c r="J15" s="1056" t="s">
        <v>7183</v>
      </c>
      <c r="K15" s="1056" t="s">
        <v>7184</v>
      </c>
      <c r="L15" s="89" t="s">
        <v>7185</v>
      </c>
      <c r="M15" s="170"/>
      <c r="N15" s="1056" t="s">
        <v>2787</v>
      </c>
      <c r="O15" s="1056" t="s">
        <v>7186</v>
      </c>
      <c r="P15" s="170"/>
      <c r="Q15" s="89" t="s">
        <v>7187</v>
      </c>
      <c r="R15" s="89" t="s">
        <v>7188</v>
      </c>
      <c r="S15" s="1056" t="s">
        <v>7189</v>
      </c>
      <c r="T15" s="1056"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3519</v>
      </c>
      <c r="B16" s="1098" t="s">
        <v>7193</v>
      </c>
      <c r="C16" s="1099" t="s">
        <v>1046</v>
      </c>
      <c r="D16" s="1100" t="s">
        <v>1286</v>
      </c>
      <c r="E16" s="1101" t="s">
        <v>1046</v>
      </c>
      <c r="F16" s="1102" t="s">
        <v>1285</v>
      </c>
      <c r="G16" s="1098" t="s">
        <v>3122</v>
      </c>
      <c r="H16" s="1127"/>
      <c r="I16" s="1127" t="s">
        <v>7194</v>
      </c>
      <c r="J16" s="255"/>
      <c r="K16" s="255" t="s">
        <v>7195</v>
      </c>
      <c r="L16" s="255"/>
      <c r="M16" s="255" t="s">
        <v>7196</v>
      </c>
      <c r="N16" s="170"/>
      <c r="O16" s="255" t="s">
        <v>7197</v>
      </c>
      <c r="P16" s="170"/>
      <c r="Q16" s="170"/>
      <c r="R16" s="89" t="s">
        <v>7198</v>
      </c>
      <c r="S16" s="1106" t="s">
        <v>3554</v>
      </c>
      <c r="T16" s="255" t="s">
        <v>7199</v>
      </c>
      <c r="U16" s="89" t="s">
        <v>7200</v>
      </c>
      <c r="V16" s="255"/>
      <c r="W16" s="255" t="s">
        <v>5190</v>
      </c>
      <c r="X16" s="89" t="s">
        <v>2950</v>
      </c>
      <c r="Y16" s="255" t="s">
        <v>4148</v>
      </c>
      <c r="Z16" s="170"/>
      <c r="AA16" s="170"/>
      <c r="AB16" s="255" t="s">
        <v>3553</v>
      </c>
      <c r="AC16" s="89" t="s">
        <v>2737</v>
      </c>
      <c r="AD16" s="255" t="s">
        <v>7201</v>
      </c>
      <c r="AE16" s="1056" t="s">
        <v>7202</v>
      </c>
      <c r="AF16" s="1061"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5180</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0" t="s">
        <v>1025</v>
      </c>
      <c r="BU16" s="170"/>
      <c r="BV16" s="170"/>
      <c r="BW16" s="89" t="s">
        <v>2025</v>
      </c>
      <c r="BX16" s="170"/>
      <c r="BY16" s="170"/>
      <c r="BZ16" s="89" t="s">
        <v>7210</v>
      </c>
      <c r="CA16" s="255" t="s">
        <v>7211</v>
      </c>
      <c r="CB16" s="255"/>
      <c r="CC16" s="170"/>
      <c r="CD16" s="170"/>
      <c r="CE16" s="170"/>
      <c r="CF16" s="170"/>
      <c r="CG16" s="170"/>
      <c r="CH16" s="170"/>
      <c r="CI16" s="170"/>
      <c r="CJ16" s="170"/>
      <c r="CK16" s="255" t="s">
        <v>7212</v>
      </c>
      <c r="CL16" s="255" t="s">
        <v>1410</v>
      </c>
      <c r="CM16" s="255" t="s">
        <v>4255</v>
      </c>
      <c r="CN16" s="255" t="s">
        <v>7213</v>
      </c>
      <c r="CO16" s="89" t="s">
        <v>7214</v>
      </c>
      <c r="CP16" s="255" t="s">
        <v>4441</v>
      </c>
      <c r="CQ16" s="89" t="s">
        <v>7215</v>
      </c>
      <c r="CR16" s="175"/>
    </row>
    <row r="17" ht="15.75" customHeight="1">
      <c r="A17" s="1149" t="s">
        <v>5629</v>
      </c>
      <c r="B17" s="1098" t="s">
        <v>6065</v>
      </c>
      <c r="C17" s="1099" t="s">
        <v>1286</v>
      </c>
      <c r="D17" s="1100" t="s">
        <v>1286</v>
      </c>
      <c r="E17" s="1101" t="s">
        <v>1286</v>
      </c>
      <c r="F17" s="1102" t="s">
        <v>1286</v>
      </c>
      <c r="G17" s="1098" t="s">
        <v>219</v>
      </c>
      <c r="H17" s="1127"/>
      <c r="I17" s="1127" t="s">
        <v>7216</v>
      </c>
      <c r="J17" s="255"/>
      <c r="K17" s="255" t="s">
        <v>7217</v>
      </c>
      <c r="L17" s="255"/>
      <c r="M17" s="255"/>
      <c r="N17" s="255"/>
      <c r="O17" s="255" t="s">
        <v>7218</v>
      </c>
      <c r="P17" s="255"/>
      <c r="Q17" s="170"/>
      <c r="R17" s="170"/>
      <c r="S17" s="170"/>
      <c r="T17" s="255"/>
      <c r="U17" s="255" t="s">
        <v>7219</v>
      </c>
      <c r="V17" s="255"/>
      <c r="W17" s="255" t="s">
        <v>5620</v>
      </c>
      <c r="X17" s="255"/>
      <c r="Y17" s="255" t="s">
        <v>3289</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7227</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7228</v>
      </c>
      <c r="AB18" s="1056" t="s">
        <v>1893</v>
      </c>
      <c r="AC18" s="1061" t="s">
        <v>3700</v>
      </c>
      <c r="AD18" s="1062" t="s">
        <v>3040</v>
      </c>
      <c r="AE18" s="170"/>
      <c r="AF18" s="1056" t="s">
        <v>2380</v>
      </c>
      <c r="AG18" s="1056" t="s">
        <v>2354</v>
      </c>
      <c r="AH18" s="170"/>
      <c r="AI18" s="89" t="s">
        <v>3600</v>
      </c>
      <c r="AJ18" s="170"/>
      <c r="AK18" s="170"/>
      <c r="AL18" s="170"/>
      <c r="AM18" s="170"/>
      <c r="AN18" s="820"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7230</v>
      </c>
      <c r="C19" s="1099" t="s">
        <v>1286</v>
      </c>
      <c r="D19" s="1100" t="s">
        <v>1286</v>
      </c>
      <c r="E19" s="1101" t="s">
        <v>1046</v>
      </c>
      <c r="F19" s="1102" t="s">
        <v>1285</v>
      </c>
      <c r="G19" s="1098" t="s">
        <v>219</v>
      </c>
      <c r="H19" s="1127" t="s">
        <v>7231</v>
      </c>
      <c r="I19" s="1127"/>
      <c r="J19" s="170"/>
      <c r="K19" s="255" t="s">
        <v>7232</v>
      </c>
      <c r="L19" s="255"/>
      <c r="M19" s="170"/>
      <c r="N19" s="170"/>
      <c r="O19" s="170"/>
      <c r="P19" s="170"/>
      <c r="Q19" s="255" t="s">
        <v>7233</v>
      </c>
      <c r="R19" s="255" t="s">
        <v>7234</v>
      </c>
      <c r="S19" s="170"/>
      <c r="T19" s="255" t="s">
        <v>7235</v>
      </c>
      <c r="U19" s="1152" t="s">
        <v>7236</v>
      </c>
      <c r="V19" s="1152"/>
      <c r="W19" s="255" t="s">
        <v>255</v>
      </c>
      <c r="X19" s="255"/>
      <c r="Y19" s="255" t="s">
        <v>4267</v>
      </c>
      <c r="Z19" s="170"/>
      <c r="AA19" s="170"/>
      <c r="AB19" s="255" t="s">
        <v>7237</v>
      </c>
      <c r="AC19" s="255" t="s">
        <v>3221</v>
      </c>
      <c r="AD19" s="820" t="s">
        <v>699</v>
      </c>
      <c r="AE19" s="1053"/>
      <c r="AF19" s="255" t="s">
        <v>7238</v>
      </c>
      <c r="AG19" s="255" t="s">
        <v>5001</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4735</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7240</v>
      </c>
    </row>
    <row r="20" ht="15.75" customHeight="1">
      <c r="A20" s="1154" t="s">
        <v>6207</v>
      </c>
      <c r="B20" s="1098" t="s">
        <v>7241</v>
      </c>
      <c r="C20" s="1099" t="s">
        <v>1286</v>
      </c>
      <c r="D20" s="1100" t="s">
        <v>1286</v>
      </c>
      <c r="E20" s="1101" t="s">
        <v>1286</v>
      </c>
      <c r="F20" s="1102" t="s">
        <v>1286</v>
      </c>
      <c r="G20" s="1098" t="s">
        <v>2138</v>
      </c>
      <c r="H20" s="1127"/>
      <c r="I20" s="1127" t="s">
        <v>7242</v>
      </c>
      <c r="J20" s="255"/>
      <c r="K20" s="89" t="s">
        <v>7243</v>
      </c>
      <c r="L20" s="255"/>
      <c r="M20" s="170"/>
      <c r="N20" s="170" t="s">
        <v>7244</v>
      </c>
      <c r="O20" s="170"/>
      <c r="P20" s="170"/>
      <c r="Q20" s="170"/>
      <c r="R20" s="255" t="s">
        <v>7245</v>
      </c>
      <c r="S20" s="170"/>
      <c r="T20" s="255" t="s">
        <v>7246</v>
      </c>
      <c r="U20" s="255" t="s">
        <v>7247</v>
      </c>
      <c r="V20" s="255"/>
      <c r="W20" s="255" t="s">
        <v>4606</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4396</v>
      </c>
      <c r="B21" s="1098" t="s">
        <v>7255</v>
      </c>
      <c r="C21" s="1099" t="s">
        <v>1286</v>
      </c>
      <c r="D21" s="1100" t="s">
        <v>1286</v>
      </c>
      <c r="E21" s="1101" t="s">
        <v>1286</v>
      </c>
      <c r="F21" s="1102" t="s">
        <v>1286</v>
      </c>
      <c r="G21" s="1098" t="s">
        <v>1812</v>
      </c>
      <c r="H21" s="1127"/>
      <c r="I21" s="1127" t="s">
        <v>7256</v>
      </c>
      <c r="J21" s="255"/>
      <c r="K21" s="89" t="s">
        <v>7257</v>
      </c>
      <c r="L21" s="255"/>
      <c r="M21" s="170"/>
      <c r="N21" s="170"/>
      <c r="O21" s="170"/>
      <c r="P21" s="170"/>
      <c r="Q21" s="170"/>
      <c r="R21" s="255" t="s">
        <v>2031</v>
      </c>
      <c r="S21" s="170"/>
      <c r="T21" s="255" t="s">
        <v>7258</v>
      </c>
      <c r="U21" s="255" t="s">
        <v>7259</v>
      </c>
      <c r="V21" s="255" t="s">
        <v>7260</v>
      </c>
      <c r="W21" s="255" t="s">
        <v>2857</v>
      </c>
      <c r="X21" s="89" t="s">
        <v>2491</v>
      </c>
      <c r="Y21" s="255" t="s">
        <v>2364</v>
      </c>
      <c r="Z21" s="170"/>
      <c r="AA21" s="170"/>
      <c r="AB21" s="255" t="s">
        <v>2043</v>
      </c>
      <c r="AC21" s="255" t="s">
        <v>1462</v>
      </c>
      <c r="AD21" s="255" t="s">
        <v>3525</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4578</v>
      </c>
      <c r="B22" s="1098" t="s">
        <v>7255</v>
      </c>
      <c r="C22" s="1099" t="s">
        <v>1286</v>
      </c>
      <c r="D22" s="1100" t="s">
        <v>1046</v>
      </c>
      <c r="E22" s="1101" t="s">
        <v>1285</v>
      </c>
      <c r="F22" s="1102" t="s">
        <v>718</v>
      </c>
      <c r="G22" s="1098" t="s">
        <v>4171</v>
      </c>
      <c r="H22" s="1132" t="s">
        <v>7263</v>
      </c>
      <c r="I22" s="1132" t="s">
        <v>4586</v>
      </c>
      <c r="J22" s="1053"/>
      <c r="K22" s="255" t="s">
        <v>7264</v>
      </c>
      <c r="L22" s="255"/>
      <c r="M22" s="255"/>
      <c r="N22" s="255" t="s">
        <v>7265</v>
      </c>
      <c r="O22" s="255" t="s">
        <v>7266</v>
      </c>
      <c r="P22" s="255" t="s">
        <v>7267</v>
      </c>
      <c r="Q22" s="255" t="s">
        <v>7268</v>
      </c>
      <c r="R22" s="255" t="s">
        <v>7269</v>
      </c>
      <c r="S22" s="255" t="s">
        <v>4605</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7" t="s">
        <v>7280</v>
      </c>
      <c r="BF22" s="1158" t="s">
        <v>7281</v>
      </c>
      <c r="BG22" s="688"/>
      <c r="BH22" s="688"/>
      <c r="BI22" s="688"/>
      <c r="BJ22" s="688" t="s">
        <v>7282</v>
      </c>
      <c r="BK22" s="688" t="s">
        <v>7283</v>
      </c>
      <c r="BL22" s="688"/>
      <c r="BM22" s="688"/>
      <c r="BN22" s="688"/>
      <c r="BO22" s="170"/>
      <c r="BP22" s="1159" t="s">
        <v>6327</v>
      </c>
      <c r="BQ22" s="170"/>
      <c r="BR22" s="170"/>
      <c r="BS22" s="170"/>
      <c r="BT22" s="1150" t="s">
        <v>1936</v>
      </c>
      <c r="BU22" s="255" t="s">
        <v>2047</v>
      </c>
      <c r="BV22" s="255" t="s">
        <v>3819</v>
      </c>
      <c r="BW22" s="1061" t="s">
        <v>2423</v>
      </c>
      <c r="BX22" s="255" t="s">
        <v>2053</v>
      </c>
      <c r="BY22" s="255" t="s">
        <v>4765</v>
      </c>
      <c r="BZ22" s="255" t="s">
        <v>4078</v>
      </c>
      <c r="CA22" s="255" t="s">
        <v>7284</v>
      </c>
      <c r="CB22" s="255"/>
      <c r="CC22" s="1125" t="s">
        <v>7177</v>
      </c>
      <c r="CD22" s="1125" t="s">
        <v>6969</v>
      </c>
      <c r="CE22" s="1125" t="s">
        <v>7285</v>
      </c>
      <c r="CF22" s="1125"/>
      <c r="CG22" s="1123"/>
      <c r="CH22" s="1123"/>
      <c r="CI22" s="1123"/>
      <c r="CJ22" s="1123"/>
      <c r="CK22" s="1123"/>
      <c r="CL22" s="1123"/>
      <c r="CM22" s="1123"/>
      <c r="CN22" s="1123"/>
      <c r="CO22" s="1123"/>
      <c r="CP22" s="1123"/>
      <c r="CQ22" s="1123"/>
      <c r="CR22" s="843" t="s">
        <v>4362</v>
      </c>
    </row>
    <row r="23" ht="15.75" customHeight="1">
      <c r="A23" s="1120" t="s">
        <v>6235</v>
      </c>
      <c r="B23" s="1098" t="s">
        <v>1411</v>
      </c>
      <c r="C23" s="1099" t="s">
        <v>1286</v>
      </c>
      <c r="D23" s="1100" t="s">
        <v>1046</v>
      </c>
      <c r="E23" s="1101" t="s">
        <v>1286</v>
      </c>
      <c r="F23" s="1102" t="s">
        <v>889</v>
      </c>
      <c r="G23" s="1098" t="s">
        <v>1284</v>
      </c>
      <c r="H23" s="1127"/>
      <c r="I23" s="1127" t="s">
        <v>7286</v>
      </c>
      <c r="J23" s="255"/>
      <c r="K23" s="89" t="s">
        <v>7287</v>
      </c>
      <c r="L23" s="1062" t="s">
        <v>2995</v>
      </c>
      <c r="M23" s="170"/>
      <c r="N23" s="170"/>
      <c r="O23" s="170"/>
      <c r="P23" s="89" t="s">
        <v>7288</v>
      </c>
      <c r="Q23" s="170"/>
      <c r="R23" s="820" t="s">
        <v>7289</v>
      </c>
      <c r="S23" s="170"/>
      <c r="T23" s="170"/>
      <c r="U23" s="89" t="s">
        <v>815</v>
      </c>
      <c r="V23" s="255"/>
      <c r="W23" s="255" t="s">
        <v>3703</v>
      </c>
      <c r="X23" s="89" t="s">
        <v>2861</v>
      </c>
      <c r="Y23" s="820" t="s">
        <v>5337</v>
      </c>
      <c r="Z23" s="170"/>
      <c r="AA23" s="170"/>
      <c r="AB23" s="255" t="s">
        <v>7290</v>
      </c>
      <c r="AC23" s="255" t="s">
        <v>7291</v>
      </c>
      <c r="AD23" s="255" t="s">
        <v>7292</v>
      </c>
      <c r="AE23" s="255"/>
      <c r="AF23" s="255" t="s">
        <v>7293</v>
      </c>
      <c r="AG23" s="170"/>
      <c r="AH23" s="170"/>
      <c r="AI23" s="843" t="s">
        <v>3041</v>
      </c>
      <c r="AJ23" s="1117"/>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0" t="s">
        <v>4143</v>
      </c>
      <c r="B24" s="1098" t="s">
        <v>332</v>
      </c>
      <c r="C24" s="1099" t="s">
        <v>1286</v>
      </c>
      <c r="D24" s="1100" t="s">
        <v>1286</v>
      </c>
      <c r="E24" s="1101" t="s">
        <v>1286</v>
      </c>
      <c r="F24" s="1102" t="s">
        <v>1286</v>
      </c>
      <c r="G24" s="1098" t="s">
        <v>2296</v>
      </c>
      <c r="H24" s="1127" t="s">
        <v>7295</v>
      </c>
      <c r="I24" s="1127"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2695</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4811</v>
      </c>
      <c r="B25" s="1098" t="s">
        <v>3048</v>
      </c>
      <c r="C25" s="1099" t="s">
        <v>1286</v>
      </c>
      <c r="D25" s="1100" t="s">
        <v>1286</v>
      </c>
      <c r="E25" s="1101" t="s">
        <v>1286</v>
      </c>
      <c r="F25" s="1102" t="s">
        <v>1286</v>
      </c>
      <c r="G25" s="1098" t="s">
        <v>2946</v>
      </c>
      <c r="H25" s="1127" t="s">
        <v>7303</v>
      </c>
      <c r="I25" s="1127" t="s">
        <v>7304</v>
      </c>
      <c r="J25" s="89" t="s">
        <v>7305</v>
      </c>
      <c r="K25" s="1127" t="s">
        <v>7306</v>
      </c>
      <c r="L25" s="89" t="s">
        <v>7307</v>
      </c>
      <c r="M25" s="89" t="s">
        <v>7040</v>
      </c>
      <c r="N25" s="89" t="s">
        <v>7308</v>
      </c>
      <c r="O25" s="170"/>
      <c r="P25" s="89" t="s">
        <v>7309</v>
      </c>
      <c r="Q25" s="170"/>
      <c r="R25" s="89" t="s">
        <v>7127</v>
      </c>
      <c r="S25" s="766" t="s">
        <v>7310</v>
      </c>
      <c r="T25" s="170"/>
      <c r="U25" s="1161" t="s">
        <v>7311</v>
      </c>
      <c r="V25" s="89" t="s">
        <v>7312</v>
      </c>
      <c r="W25" s="255" t="s">
        <v>7313</v>
      </c>
      <c r="X25" s="255"/>
      <c r="Y25" s="255" t="s">
        <v>2244</v>
      </c>
      <c r="Z25" s="170"/>
      <c r="AA25" s="170"/>
      <c r="AB25" s="255" t="s">
        <v>7314</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2573</v>
      </c>
      <c r="C26" s="1099" t="s">
        <v>1046</v>
      </c>
      <c r="D26" s="1100" t="s">
        <v>1285</v>
      </c>
      <c r="E26" s="1101" t="s">
        <v>1286</v>
      </c>
      <c r="F26" s="1102" t="s">
        <v>434</v>
      </c>
      <c r="G26" s="1098" t="s">
        <v>434</v>
      </c>
      <c r="H26" s="1127"/>
      <c r="I26" s="1127"/>
      <c r="J26" s="170"/>
      <c r="K26" s="170"/>
      <c r="L26" s="170"/>
      <c r="M26" s="170"/>
      <c r="N26" s="170"/>
      <c r="O26" s="170"/>
      <c r="P26" s="170"/>
      <c r="Q26" s="170"/>
      <c r="R26" s="170"/>
      <c r="S26" s="170"/>
      <c r="T26" s="170"/>
      <c r="U26" s="170"/>
      <c r="V26" s="170"/>
      <c r="W26" s="170"/>
      <c r="X26" s="1062" t="s">
        <v>7315</v>
      </c>
      <c r="Y26" s="1062" t="s">
        <v>5292</v>
      </c>
      <c r="Z26" s="170"/>
      <c r="AA26" s="170"/>
      <c r="AB26" s="170"/>
      <c r="AC26" s="170"/>
      <c r="AD26" s="1056"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2881</v>
      </c>
      <c r="C27" s="1099" t="s">
        <v>1286</v>
      </c>
      <c r="D27" s="1100" t="s">
        <v>1286</v>
      </c>
      <c r="E27" s="1101" t="s">
        <v>1286</v>
      </c>
      <c r="F27" s="1102" t="s">
        <v>1286</v>
      </c>
      <c r="G27" s="1098" t="s">
        <v>718</v>
      </c>
      <c r="H27" s="1127"/>
      <c r="I27" s="1127"/>
      <c r="J27" s="170"/>
      <c r="K27" s="170"/>
      <c r="L27" s="170"/>
      <c r="M27" s="170"/>
      <c r="N27" s="170"/>
      <c r="O27" s="170"/>
      <c r="P27" s="170"/>
      <c r="Q27" s="170"/>
      <c r="R27" s="170"/>
      <c r="S27" s="170"/>
      <c r="T27" s="170"/>
      <c r="U27" s="1116" t="s">
        <v>7317</v>
      </c>
      <c r="V27" s="170"/>
      <c r="W27" s="170"/>
      <c r="X27" s="170"/>
      <c r="Y27" s="89" t="s">
        <v>7274</v>
      </c>
      <c r="Z27" s="170"/>
      <c r="AA27" s="170"/>
      <c r="AB27" s="89" t="s">
        <v>7318</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2881</v>
      </c>
      <c r="C28" s="1099" t="s">
        <v>1286</v>
      </c>
      <c r="D28" s="1100" t="s">
        <v>1286</v>
      </c>
      <c r="E28" s="1101" t="s">
        <v>1286</v>
      </c>
      <c r="F28" s="1102" t="s">
        <v>1285</v>
      </c>
      <c r="G28" s="1098" t="s">
        <v>434</v>
      </c>
      <c r="H28" s="1127"/>
      <c r="I28" s="1127"/>
      <c r="J28" s="175"/>
      <c r="K28" s="175"/>
      <c r="L28" s="175"/>
      <c r="M28" s="175"/>
      <c r="N28" s="175"/>
      <c r="O28" s="175"/>
      <c r="P28" s="175"/>
      <c r="Q28" s="175"/>
      <c r="R28" s="766" t="s">
        <v>7319</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7320</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3823</v>
      </c>
      <c r="B29" s="1098" t="s">
        <v>5180</v>
      </c>
      <c r="C29" s="1099" t="s">
        <v>1286</v>
      </c>
      <c r="D29" s="1100" t="s">
        <v>1286</v>
      </c>
      <c r="E29" s="1101" t="s">
        <v>1286</v>
      </c>
      <c r="F29" s="1102" t="s">
        <v>1286</v>
      </c>
      <c r="G29" s="1098" t="s">
        <v>630</v>
      </c>
      <c r="H29" s="1127"/>
      <c r="I29" s="1127"/>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5290</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3844</v>
      </c>
      <c r="BW29" s="255" t="s">
        <v>2254</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1286</v>
      </c>
      <c r="D30" s="1100" t="s">
        <v>1286</v>
      </c>
      <c r="E30" s="1101" t="s">
        <v>1046</v>
      </c>
      <c r="F30" s="1102" t="s">
        <v>434</v>
      </c>
      <c r="G30" s="1098" t="s">
        <v>2296</v>
      </c>
      <c r="H30" s="1127" t="s">
        <v>7323</v>
      </c>
      <c r="I30" s="1127"/>
      <c r="J30" s="170"/>
      <c r="K30" s="170"/>
      <c r="L30" s="170"/>
      <c r="M30" s="170"/>
      <c r="N30" s="170"/>
      <c r="O30" s="170"/>
      <c r="P30" s="170"/>
      <c r="Q30" s="170"/>
      <c r="R30" s="170"/>
      <c r="S30" s="170"/>
      <c r="T30" s="820" t="s">
        <v>7324</v>
      </c>
      <c r="U30" s="89" t="s">
        <v>7325</v>
      </c>
      <c r="V30" s="89" t="s">
        <v>6047</v>
      </c>
      <c r="W30" s="170"/>
      <c r="X30" s="89" t="s">
        <v>7326</v>
      </c>
      <c r="Y30" s="89" t="s">
        <v>7327</v>
      </c>
      <c r="Z30" s="170"/>
      <c r="AA30" s="170"/>
      <c r="AB30" s="820"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7330</v>
      </c>
      <c r="CD30" s="170"/>
      <c r="CE30" s="170"/>
      <c r="CF30" s="170"/>
      <c r="CG30" s="170"/>
      <c r="CH30" s="170"/>
      <c r="CI30" s="170"/>
      <c r="CJ30" s="170"/>
      <c r="CK30" s="170"/>
      <c r="CL30" s="170"/>
      <c r="CM30" s="170"/>
      <c r="CN30" s="170"/>
      <c r="CO30" s="170"/>
      <c r="CP30" s="170"/>
      <c r="CQ30" s="170"/>
      <c r="CR30" s="170"/>
    </row>
    <row r="31">
      <c r="A31" s="1120" t="s">
        <v>4453</v>
      </c>
      <c r="B31" s="1098" t="s">
        <v>2073</v>
      </c>
      <c r="C31" s="1099" t="s">
        <v>1286</v>
      </c>
      <c r="D31" s="1100" t="s">
        <v>1286</v>
      </c>
      <c r="E31" s="1101" t="s">
        <v>1286</v>
      </c>
      <c r="F31" s="1102" t="s">
        <v>1286</v>
      </c>
      <c r="G31" s="1098" t="s">
        <v>1618</v>
      </c>
      <c r="H31" s="1127"/>
      <c r="I31" s="1166"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6" t="s">
        <v>7170</v>
      </c>
      <c r="AO31" s="1063"/>
      <c r="AP31" s="170"/>
      <c r="AQ31" s="89" t="s">
        <v>7205</v>
      </c>
      <c r="AR31" s="170"/>
      <c r="AS31" s="89" t="s">
        <v>7294</v>
      </c>
      <c r="AT31" s="170"/>
      <c r="AU31" s="170"/>
      <c r="AV31" s="170"/>
      <c r="AW31" s="170"/>
      <c r="AX31" s="89" t="s">
        <v>3379</v>
      </c>
      <c r="AY31" s="170"/>
      <c r="AZ31" s="1116"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7336</v>
      </c>
      <c r="B32" s="1098" t="s">
        <v>5200</v>
      </c>
      <c r="C32" s="1099" t="s">
        <v>1286</v>
      </c>
      <c r="D32" s="1100" t="s">
        <v>1286</v>
      </c>
      <c r="E32" s="1101" t="s">
        <v>1286</v>
      </c>
      <c r="F32" s="1102" t="s">
        <v>1286</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3754</v>
      </c>
      <c r="BW32" s="1107" t="s">
        <v>2986</v>
      </c>
      <c r="BX32" s="1107" t="s">
        <v>7337</v>
      </c>
      <c r="BY32" s="170"/>
      <c r="BZ32" s="1107" t="s">
        <v>1630</v>
      </c>
      <c r="CA32" s="1107" t="s">
        <v>2146</v>
      </c>
      <c r="CB32" s="1107"/>
      <c r="CC32" s="1123"/>
      <c r="CD32" s="1123"/>
      <c r="CE32" s="1123"/>
      <c r="CF32" s="1123"/>
      <c r="CG32" s="1123"/>
      <c r="CH32" s="1123"/>
      <c r="CI32" s="1123"/>
      <c r="CJ32" s="1123"/>
      <c r="CK32" s="1123"/>
      <c r="CL32" s="1123"/>
      <c r="CM32" s="1123"/>
      <c r="CN32" s="1123"/>
      <c r="CO32" s="1123"/>
      <c r="CP32" s="1123"/>
      <c r="CQ32" s="1123"/>
      <c r="CR32" s="175"/>
    </row>
    <row r="33">
      <c r="A33" s="1097" t="s">
        <v>2336</v>
      </c>
      <c r="B33" s="1098" t="s">
        <v>1723</v>
      </c>
      <c r="C33" s="1099" t="s">
        <v>1286</v>
      </c>
      <c r="D33" s="1100" t="s">
        <v>1046</v>
      </c>
      <c r="E33" s="1101" t="s">
        <v>1286</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1664</v>
      </c>
      <c r="C34" s="1099" t="s">
        <v>1286</v>
      </c>
      <c r="D34" s="1100" t="s">
        <v>1046</v>
      </c>
      <c r="E34" s="1101" t="s">
        <v>1286</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7338</v>
      </c>
      <c r="B35" s="1098" t="s">
        <v>1284</v>
      </c>
      <c r="C35" s="1099" t="s">
        <v>1046</v>
      </c>
      <c r="D35" s="1100" t="s">
        <v>1286</v>
      </c>
      <c r="E35" s="1101" t="s">
        <v>1286</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6997</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3998</v>
      </c>
      <c r="B36" s="1098" t="s">
        <v>2138</v>
      </c>
      <c r="C36" s="1099" t="s">
        <v>1286</v>
      </c>
      <c r="D36" s="1100" t="s">
        <v>1286</v>
      </c>
      <c r="E36" s="1101" t="s">
        <v>1286</v>
      </c>
      <c r="F36" s="1102" t="s">
        <v>1286</v>
      </c>
      <c r="G36" s="1098" t="s">
        <v>1046</v>
      </c>
      <c r="H36" s="1127"/>
      <c r="I36" s="1127"/>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2946</v>
      </c>
      <c r="C37" s="1099" t="s">
        <v>1286</v>
      </c>
      <c r="D37" s="1100" t="s">
        <v>1286</v>
      </c>
      <c r="E37" s="1101" t="s">
        <v>1286</v>
      </c>
      <c r="F37" s="1102" t="s">
        <v>1286</v>
      </c>
      <c r="G37" s="1098" t="s">
        <v>539</v>
      </c>
      <c r="H37" s="1127"/>
      <c r="I37" s="1127"/>
      <c r="J37" s="170"/>
      <c r="K37" s="89" t="s">
        <v>7339</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1286</v>
      </c>
      <c r="D38" s="1100" t="s">
        <v>1286</v>
      </c>
      <c r="E38" s="1101" t="s">
        <v>1286</v>
      </c>
      <c r="F38" s="1102" t="s">
        <v>1046</v>
      </c>
      <c r="G38" s="1098" t="s">
        <v>1046</v>
      </c>
      <c r="H38" s="1127"/>
      <c r="I38" s="1127"/>
      <c r="J38" s="170"/>
      <c r="K38" s="170"/>
      <c r="L38" s="170"/>
      <c r="M38" s="170"/>
      <c r="N38" s="170"/>
      <c r="O38" s="170"/>
      <c r="P38" s="170"/>
      <c r="Q38" s="170"/>
      <c r="R38" s="820"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2570</v>
      </c>
      <c r="B39" s="1098" t="s">
        <v>1618</v>
      </c>
      <c r="C39" s="1099" t="s">
        <v>1046</v>
      </c>
      <c r="D39" s="1100" t="s">
        <v>1286</v>
      </c>
      <c r="E39" s="1101" t="s">
        <v>1286</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7341</v>
      </c>
      <c r="B40" s="1098" t="s">
        <v>630</v>
      </c>
      <c r="C40" s="1099" t="s">
        <v>1286</v>
      </c>
      <c r="D40" s="1100" t="s">
        <v>1286</v>
      </c>
      <c r="E40" s="1101" t="s">
        <v>1286</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7342</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1286</v>
      </c>
      <c r="D41" s="1100" t="s">
        <v>1286</v>
      </c>
      <c r="E41" s="1101" t="s">
        <v>1286</v>
      </c>
      <c r="F41" s="1102" t="s">
        <v>1286</v>
      </c>
      <c r="G41" s="1098" t="s">
        <v>1285</v>
      </c>
      <c r="H41" s="1127"/>
      <c r="I41" s="1127"/>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7343</v>
      </c>
      <c r="B42" s="1098" t="s">
        <v>538</v>
      </c>
      <c r="C42" s="1099" t="s">
        <v>1046</v>
      </c>
      <c r="D42" s="1100" t="s">
        <v>1286</v>
      </c>
      <c r="E42" s="1101" t="s">
        <v>1286</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3321</v>
      </c>
    </row>
    <row r="43">
      <c r="A43" s="1155" t="s">
        <v>3405</v>
      </c>
      <c r="B43" s="1098" t="s">
        <v>538</v>
      </c>
      <c r="C43" s="1099" t="s">
        <v>1286</v>
      </c>
      <c r="D43" s="1100" t="s">
        <v>1286</v>
      </c>
      <c r="E43" s="1101" t="s">
        <v>1286</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4305</v>
      </c>
      <c r="B44" s="1098" t="s">
        <v>538</v>
      </c>
      <c r="C44" s="1099" t="s">
        <v>1286</v>
      </c>
      <c r="D44" s="1100" t="s">
        <v>1286</v>
      </c>
      <c r="E44" s="1101" t="s">
        <v>1286</v>
      </c>
      <c r="F44" s="1102" t="s">
        <v>1286</v>
      </c>
      <c r="G44" s="1098" t="s">
        <v>1285</v>
      </c>
      <c r="H44" s="1127"/>
      <c r="I44" s="1127"/>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7347</v>
      </c>
      <c r="B45" s="1098" t="s">
        <v>718</v>
      </c>
      <c r="C45" s="1099" t="s">
        <v>1286</v>
      </c>
      <c r="D45" s="1100" t="s">
        <v>1046</v>
      </c>
      <c r="E45" s="1101" t="s">
        <v>1046</v>
      </c>
      <c r="F45" s="1102" t="s">
        <v>434</v>
      </c>
      <c r="G45" s="1098" t="s">
        <v>718</v>
      </c>
      <c r="H45" s="1127"/>
      <c r="I45" s="1127"/>
      <c r="J45" s="170"/>
      <c r="K45" s="170"/>
      <c r="L45" s="170"/>
      <c r="M45" s="170"/>
      <c r="N45" s="170"/>
      <c r="O45" s="170"/>
      <c r="P45" s="170"/>
      <c r="Q45" s="170"/>
      <c r="R45" s="170"/>
      <c r="S45" s="170"/>
      <c r="T45" s="170"/>
      <c r="U45" s="820"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2" t="s">
        <v>7351</v>
      </c>
      <c r="AP45" s="1061"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7353</v>
      </c>
      <c r="B46" s="1098" t="s">
        <v>539</v>
      </c>
      <c r="C46" s="1099" t="s">
        <v>1286</v>
      </c>
      <c r="D46" s="1100" t="s">
        <v>1286</v>
      </c>
      <c r="E46" s="1101" t="s">
        <v>1286</v>
      </c>
      <c r="F46" s="1102" t="s">
        <v>1286</v>
      </c>
      <c r="G46" s="1098" t="s">
        <v>1046</v>
      </c>
      <c r="H46" s="1174"/>
      <c r="I46" s="1174"/>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4224</v>
      </c>
      <c r="B47" s="1098" t="s">
        <v>539</v>
      </c>
      <c r="C47" s="1099" t="s">
        <v>1286</v>
      </c>
      <c r="D47" s="1100" t="s">
        <v>1286</v>
      </c>
      <c r="E47" s="1101" t="s">
        <v>1286</v>
      </c>
      <c r="F47" s="1102" t="s">
        <v>1286</v>
      </c>
      <c r="G47" s="1098" t="s">
        <v>1285</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3240</v>
      </c>
      <c r="B48" s="1098" t="s">
        <v>1285</v>
      </c>
      <c r="C48" s="1099" t="s">
        <v>1286</v>
      </c>
      <c r="D48" s="1100" t="s">
        <v>1286</v>
      </c>
      <c r="E48" s="1101" t="s">
        <v>1286</v>
      </c>
      <c r="F48" s="1102" t="s">
        <v>1286</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7354</v>
      </c>
      <c r="B49" s="1098" t="s">
        <v>1285</v>
      </c>
      <c r="C49" s="1099" t="s">
        <v>1286</v>
      </c>
      <c r="D49" s="1100" t="s">
        <v>1286</v>
      </c>
      <c r="E49" s="1101" t="s">
        <v>1286</v>
      </c>
      <c r="F49" s="1102" t="s">
        <v>1286</v>
      </c>
      <c r="G49" s="1098" t="s">
        <v>1046</v>
      </c>
      <c r="H49" s="1127"/>
      <c r="I49" s="1127"/>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7355</v>
      </c>
      <c r="C1" s="1180" t="s">
        <v>7356</v>
      </c>
      <c r="D1" s="1181" t="s">
        <v>7357</v>
      </c>
      <c r="E1" s="1181" t="s">
        <v>6830</v>
      </c>
      <c r="F1" s="1181" t="s">
        <v>6831</v>
      </c>
      <c r="G1" s="1181" t="s">
        <v>7358</v>
      </c>
      <c r="H1" s="1182" t="s">
        <v>7359</v>
      </c>
      <c r="I1" s="1182" t="s">
        <v>7360</v>
      </c>
      <c r="J1" s="1183" t="s">
        <v>6842</v>
      </c>
      <c r="K1" s="1183" t="s">
        <v>7361</v>
      </c>
      <c r="L1" s="1183" t="s">
        <v>7362</v>
      </c>
      <c r="M1" s="1183" t="s">
        <v>7363</v>
      </c>
      <c r="N1" s="1183" t="s">
        <v>6903</v>
      </c>
      <c r="O1" s="1183" t="s">
        <v>7364</v>
      </c>
      <c r="P1" s="1183" t="s">
        <v>7365</v>
      </c>
      <c r="Q1" s="1184" t="s">
        <v>7366</v>
      </c>
      <c r="R1" s="1184" t="s">
        <v>6838</v>
      </c>
      <c r="S1" s="1184" t="s">
        <v>7367</v>
      </c>
      <c r="T1" s="1184" t="s">
        <v>7368</v>
      </c>
      <c r="U1" s="1184" t="s">
        <v>7369</v>
      </c>
      <c r="V1" s="1184" t="s">
        <v>7370</v>
      </c>
      <c r="W1" s="1185" t="s">
        <v>6832</v>
      </c>
      <c r="X1" s="1185" t="s">
        <v>6833</v>
      </c>
      <c r="Y1" s="1185" t="s">
        <v>7371</v>
      </c>
      <c r="Z1" s="1185" t="s">
        <v>7372</v>
      </c>
      <c r="AA1" s="1185" t="s">
        <v>6835</v>
      </c>
      <c r="AB1" s="1185" t="s">
        <v>7373</v>
      </c>
      <c r="AC1" s="1185" t="s">
        <v>7374</v>
      </c>
      <c r="AD1" s="1181" t="s">
        <v>7375</v>
      </c>
      <c r="AE1" s="1181" t="s">
        <v>7376</v>
      </c>
      <c r="AF1" s="1186" t="s">
        <v>6839</v>
      </c>
      <c r="AG1" s="1186" t="s">
        <v>7377</v>
      </c>
      <c r="AH1" s="1186" t="s">
        <v>7378</v>
      </c>
      <c r="AI1" s="1186" t="s">
        <v>6840</v>
      </c>
      <c r="AJ1" s="1186" t="s">
        <v>7379</v>
      </c>
      <c r="AK1" s="1186" t="s">
        <v>7380</v>
      </c>
      <c r="AL1" s="1186" t="s">
        <v>7381</v>
      </c>
      <c r="AM1" s="1187" t="s">
        <v>6841</v>
      </c>
      <c r="AN1" s="1187" t="s">
        <v>7382</v>
      </c>
      <c r="AO1" s="1187" t="s">
        <v>7383</v>
      </c>
      <c r="AP1" s="1187" t="s">
        <v>7384</v>
      </c>
      <c r="AQ1" s="1187" t="s">
        <v>7385</v>
      </c>
      <c r="AR1" s="1187" t="s">
        <v>7386</v>
      </c>
      <c r="AS1" s="1187" t="s">
        <v>7387</v>
      </c>
      <c r="AT1" s="1188" t="s">
        <v>7388</v>
      </c>
      <c r="AU1" s="1178" t="s">
        <v>7389</v>
      </c>
      <c r="AV1" s="1189" t="s">
        <v>7390</v>
      </c>
      <c r="AW1" s="1190" t="s">
        <v>7391</v>
      </c>
    </row>
    <row r="2" ht="15.75" customHeight="1">
      <c r="A2" s="1191" t="s">
        <v>7392</v>
      </c>
      <c r="B2" s="1192" t="s">
        <v>7393</v>
      </c>
      <c r="C2" s="1193">
        <v>0.049152314814814815</v>
      </c>
      <c r="D2" s="1194" t="s">
        <v>7394</v>
      </c>
      <c r="E2" s="1194" t="s">
        <v>5953</v>
      </c>
      <c r="F2" s="1194" t="s">
        <v>7395</v>
      </c>
      <c r="G2" s="1194" t="s">
        <v>7396</v>
      </c>
      <c r="H2" s="1195" t="s">
        <v>7397</v>
      </c>
      <c r="I2" s="1195" t="s">
        <v>7398</v>
      </c>
      <c r="J2" s="1196" t="s">
        <v>7399</v>
      </c>
      <c r="K2" s="1196" t="s">
        <v>845</v>
      </c>
      <c r="L2" s="1196" t="s">
        <v>547</v>
      </c>
      <c r="M2" s="1196" t="s">
        <v>7400</v>
      </c>
      <c r="N2" s="1196" t="s">
        <v>7401</v>
      </c>
      <c r="O2" s="1196" t="s">
        <v>7402</v>
      </c>
      <c r="P2" s="1196" t="s">
        <v>1357</v>
      </c>
      <c r="Q2" s="1197" t="s">
        <v>7403</v>
      </c>
      <c r="R2" s="1197" t="s">
        <v>4828</v>
      </c>
      <c r="S2" s="1197" t="s">
        <v>7399</v>
      </c>
      <c r="T2" s="1197" t="s">
        <v>7404</v>
      </c>
      <c r="U2" s="1197" t="s">
        <v>7405</v>
      </c>
      <c r="V2" s="1197" t="s">
        <v>7237</v>
      </c>
      <c r="W2" s="1198" t="s">
        <v>7406</v>
      </c>
      <c r="X2" s="1199" t="s">
        <v>6622</v>
      </c>
      <c r="Y2" s="1199" t="s">
        <v>5019</v>
      </c>
      <c r="Z2" s="1199" t="s">
        <v>2791</v>
      </c>
      <c r="AA2" s="1199" t="s">
        <v>5303</v>
      </c>
      <c r="AB2" s="1199" t="s">
        <v>7407</v>
      </c>
      <c r="AC2" s="1199" t="s">
        <v>7408</v>
      </c>
      <c r="AD2" s="1194" t="s">
        <v>825</v>
      </c>
      <c r="AE2" s="1194" t="s">
        <v>3555</v>
      </c>
      <c r="AF2" s="1200" t="s">
        <v>7409</v>
      </c>
      <c r="AG2" s="1200" t="s">
        <v>7410</v>
      </c>
      <c r="AH2" s="1200" t="s">
        <v>3096</v>
      </c>
      <c r="AI2" s="1200" t="s">
        <v>4167</v>
      </c>
      <c r="AJ2" s="1200" t="s">
        <v>7411</v>
      </c>
      <c r="AK2" s="1200" t="s">
        <v>7412</v>
      </c>
      <c r="AL2" s="1200" t="s">
        <v>7413</v>
      </c>
      <c r="AM2" s="1201" t="s">
        <v>7414</v>
      </c>
      <c r="AN2" s="1201" t="s">
        <v>7415</v>
      </c>
      <c r="AO2" s="1201" t="s">
        <v>2482</v>
      </c>
      <c r="AP2" s="1201" t="s">
        <v>7416</v>
      </c>
      <c r="AQ2" s="1201" t="s">
        <v>7417</v>
      </c>
      <c r="AR2" s="1201" t="s">
        <v>2907</v>
      </c>
      <c r="AS2" s="1201" t="s">
        <v>103</v>
      </c>
      <c r="AT2" s="1202" t="s">
        <v>7418</v>
      </c>
      <c r="AU2" s="1203" t="s">
        <v>7419</v>
      </c>
      <c r="AV2" s="1203" t="str">
        <f t="shared" ref="AV2:AV24" si="1">TEXT(AU2-C2,"m:ss")</f>
        <v>2:29</v>
      </c>
      <c r="AW2" s="1204"/>
    </row>
    <row r="3" ht="15.75" customHeight="1">
      <c r="A3" s="1205" t="s">
        <v>7420</v>
      </c>
      <c r="B3" s="1206" t="s">
        <v>7421</v>
      </c>
      <c r="C3" s="1193">
        <v>0.04968275462962963</v>
      </c>
      <c r="D3" s="1194" t="s">
        <v>7422</v>
      </c>
      <c r="E3" s="1194" t="s">
        <v>7423</v>
      </c>
      <c r="F3" s="1194" t="s">
        <v>7424</v>
      </c>
      <c r="G3" s="1194" t="s">
        <v>7425</v>
      </c>
      <c r="H3" s="1195" t="s">
        <v>7426</v>
      </c>
      <c r="I3" s="1195" t="s">
        <v>7427</v>
      </c>
      <c r="J3" s="1196" t="s">
        <v>7428</v>
      </c>
      <c r="K3" s="1196" t="s">
        <v>6032</v>
      </c>
      <c r="L3" s="1196" t="s">
        <v>7429</v>
      </c>
      <c r="M3" s="1196" t="s">
        <v>7430</v>
      </c>
      <c r="N3" s="1196" t="s">
        <v>7431</v>
      </c>
      <c r="O3" s="1196" t="s">
        <v>7432</v>
      </c>
      <c r="P3" s="1196" t="s">
        <v>7433</v>
      </c>
      <c r="Q3" s="1197" t="s">
        <v>7434</v>
      </c>
      <c r="R3" s="1197" t="s">
        <v>7435</v>
      </c>
      <c r="S3" s="1197" t="s">
        <v>7061</v>
      </c>
      <c r="T3" s="1197" t="s">
        <v>7436</v>
      </c>
      <c r="U3" s="1197" t="s">
        <v>7437</v>
      </c>
      <c r="V3" s="1197" t="s">
        <v>7438</v>
      </c>
      <c r="W3" s="1199" t="s">
        <v>7439</v>
      </c>
      <c r="X3" s="1199" t="s">
        <v>2480</v>
      </c>
      <c r="Y3" s="1199" t="s">
        <v>956</v>
      </c>
      <c r="Z3" s="1199" t="s">
        <v>7440</v>
      </c>
      <c r="AA3" s="1199" t="s">
        <v>5892</v>
      </c>
      <c r="AB3" s="1199" t="s">
        <v>5978</v>
      </c>
      <c r="AC3" s="1199" t="s">
        <v>4532</v>
      </c>
      <c r="AD3" s="1194" t="s">
        <v>7441</v>
      </c>
      <c r="AE3" s="1194" t="s">
        <v>7442</v>
      </c>
      <c r="AF3" s="1200" t="s">
        <v>7443</v>
      </c>
      <c r="AG3" s="1200" t="s">
        <v>7444</v>
      </c>
      <c r="AH3" s="1200" t="s">
        <v>2549</v>
      </c>
      <c r="AI3" s="1200" t="s">
        <v>7445</v>
      </c>
      <c r="AJ3" s="1200" t="s">
        <v>7446</v>
      </c>
      <c r="AK3" s="1200" t="s">
        <v>7447</v>
      </c>
      <c r="AL3" s="1200" t="s">
        <v>3345</v>
      </c>
      <c r="AM3" s="1201" t="s">
        <v>1524</v>
      </c>
      <c r="AN3" s="1201" t="s">
        <v>7448</v>
      </c>
      <c r="AO3" s="1201" t="s">
        <v>7449</v>
      </c>
      <c r="AP3" s="1201" t="s">
        <v>7450</v>
      </c>
      <c r="AQ3" s="1201" t="s">
        <v>7451</v>
      </c>
      <c r="AR3" s="1201" t="s">
        <v>5041</v>
      </c>
      <c r="AS3" s="1201" t="s">
        <v>4518</v>
      </c>
      <c r="AT3" s="1202" t="s">
        <v>7452</v>
      </c>
      <c r="AU3" s="1203" t="s">
        <v>7453</v>
      </c>
      <c r="AV3" s="1203" t="str">
        <f t="shared" si="1"/>
        <v>12:27</v>
      </c>
    </row>
    <row r="4" ht="15.75" customHeight="1">
      <c r="A4" s="1207" t="s">
        <v>7454</v>
      </c>
      <c r="B4" s="1208" t="s">
        <v>7455</v>
      </c>
      <c r="C4" s="1193">
        <v>0.05072627314814815</v>
      </c>
      <c r="D4" s="1194" t="s">
        <v>7456</v>
      </c>
      <c r="E4" s="1194" t="s">
        <v>7457</v>
      </c>
      <c r="F4" s="1194" t="s">
        <v>7458</v>
      </c>
      <c r="G4" s="1194" t="s">
        <v>571</v>
      </c>
      <c r="H4" s="1195" t="s">
        <v>7459</v>
      </c>
      <c r="I4" s="1195" t="s">
        <v>236</v>
      </c>
      <c r="J4" s="1196" t="s">
        <v>7460</v>
      </c>
      <c r="K4" s="1196" t="s">
        <v>7461</v>
      </c>
      <c r="L4" s="1196" t="s">
        <v>7462</v>
      </c>
      <c r="M4" s="1196" t="s">
        <v>7463</v>
      </c>
      <c r="N4" s="1196" t="s">
        <v>7464</v>
      </c>
      <c r="O4" s="1196" t="s">
        <v>7465</v>
      </c>
      <c r="P4" s="1196" t="s">
        <v>4753</v>
      </c>
      <c r="Q4" s="1197" t="s">
        <v>7466</v>
      </c>
      <c r="R4" s="1197" t="s">
        <v>7467</v>
      </c>
      <c r="S4" s="1197" t="s">
        <v>7468</v>
      </c>
      <c r="T4" s="1197" t="s">
        <v>7469</v>
      </c>
      <c r="U4" s="1197" t="s">
        <v>7470</v>
      </c>
      <c r="V4" s="1197" t="s">
        <v>7471</v>
      </c>
      <c r="W4" s="1199" t="s">
        <v>7472</v>
      </c>
      <c r="X4" s="1199" t="s">
        <v>7473</v>
      </c>
      <c r="Y4" s="1199" t="s">
        <v>5625</v>
      </c>
      <c r="Z4" s="1199" t="s">
        <v>7474</v>
      </c>
      <c r="AA4" s="1199" t="s">
        <v>197</v>
      </c>
      <c r="AB4" s="1199" t="s">
        <v>7475</v>
      </c>
      <c r="AC4" s="1199" t="s">
        <v>5431</v>
      </c>
      <c r="AD4" s="1194" t="s">
        <v>7476</v>
      </c>
      <c r="AE4" s="1194" t="s">
        <v>2455</v>
      </c>
      <c r="AF4" s="1200" t="s">
        <v>2640</v>
      </c>
      <c r="AG4" s="1200" t="s">
        <v>4009</v>
      </c>
      <c r="AH4" s="1200" t="s">
        <v>7477</v>
      </c>
      <c r="AI4" s="1200" t="s">
        <v>7478</v>
      </c>
      <c r="AJ4" s="1200" t="s">
        <v>7479</v>
      </c>
      <c r="AK4" s="1200" t="s">
        <v>1622</v>
      </c>
      <c r="AL4" s="1200" t="s">
        <v>7480</v>
      </c>
      <c r="AM4" s="1201" t="s">
        <v>7481</v>
      </c>
      <c r="AN4" s="1201" t="s">
        <v>4228</v>
      </c>
      <c r="AO4" s="1201" t="s">
        <v>7482</v>
      </c>
      <c r="AP4" s="1201" t="s">
        <v>7483</v>
      </c>
      <c r="AQ4" s="1201" t="s">
        <v>7484</v>
      </c>
      <c r="AR4" s="1201" t="s">
        <v>7485</v>
      </c>
      <c r="AS4" s="1201" t="s">
        <v>4703</v>
      </c>
      <c r="AT4" s="1202" t="s">
        <v>7486</v>
      </c>
      <c r="AU4" s="1203" t="s">
        <v>7487</v>
      </c>
      <c r="AV4" s="1209" t="str">
        <f t="shared" si="1"/>
        <v>2:41</v>
      </c>
    </row>
    <row r="5" ht="15.75" customHeight="1">
      <c r="A5" s="1210" t="s">
        <v>328</v>
      </c>
      <c r="B5" s="1211" t="s">
        <v>7393</v>
      </c>
      <c r="C5" s="1212">
        <v>0.0493287037037037</v>
      </c>
      <c r="D5" s="1213" t="s">
        <v>7394</v>
      </c>
      <c r="E5" s="1214" t="s">
        <v>5953</v>
      </c>
      <c r="F5" s="1215" t="s">
        <v>7488</v>
      </c>
      <c r="G5" s="1216" t="s">
        <v>7489</v>
      </c>
      <c r="H5" s="1216" t="s">
        <v>4944</v>
      </c>
      <c r="I5" s="1214" t="s">
        <v>7398</v>
      </c>
      <c r="J5" s="1214" t="s">
        <v>7399</v>
      </c>
      <c r="K5" s="1214" t="s">
        <v>845</v>
      </c>
      <c r="L5" s="1215" t="s">
        <v>2428</v>
      </c>
      <c r="M5" s="1214" t="s">
        <v>7400</v>
      </c>
      <c r="N5" s="1215" t="s">
        <v>7490</v>
      </c>
      <c r="O5" s="1214" t="s">
        <v>7402</v>
      </c>
      <c r="P5" s="1214" t="s">
        <v>1357</v>
      </c>
      <c r="Q5" s="1214" t="s">
        <v>7403</v>
      </c>
      <c r="R5" s="1214" t="s">
        <v>4828</v>
      </c>
      <c r="S5" s="1214" t="s">
        <v>7399</v>
      </c>
      <c r="T5" s="1214" t="s">
        <v>7404</v>
      </c>
      <c r="U5" s="1214" t="s">
        <v>7405</v>
      </c>
      <c r="V5" s="1217" t="s">
        <v>7237</v>
      </c>
      <c r="W5" s="1214" t="s">
        <v>7406</v>
      </c>
      <c r="X5" s="1214" t="s">
        <v>6622</v>
      </c>
      <c r="Y5" s="1218">
        <v>46.72</v>
      </c>
      <c r="Z5" s="1214" t="s">
        <v>2791</v>
      </c>
      <c r="AA5" s="1214" t="s">
        <v>5303</v>
      </c>
      <c r="AB5" s="1214" t="s">
        <v>7407</v>
      </c>
      <c r="AC5" s="1216" t="s">
        <v>4788</v>
      </c>
      <c r="AD5" s="1216" t="s">
        <v>7491</v>
      </c>
      <c r="AE5" s="1217" t="s">
        <v>3555</v>
      </c>
      <c r="AF5" s="1218" t="s">
        <v>7492</v>
      </c>
      <c r="AG5" s="1219" t="s">
        <v>7493</v>
      </c>
      <c r="AH5" s="1214" t="s">
        <v>3096</v>
      </c>
      <c r="AI5" s="1216" t="s">
        <v>7494</v>
      </c>
      <c r="AJ5" s="1214" t="s">
        <v>7411</v>
      </c>
      <c r="AK5" s="1218" t="s">
        <v>7495</v>
      </c>
      <c r="AL5" s="1217" t="s">
        <v>7413</v>
      </c>
      <c r="AM5" s="1214" t="s">
        <v>7414</v>
      </c>
      <c r="AN5" s="1219" t="s">
        <v>3396</v>
      </c>
      <c r="AO5" s="1219" t="s">
        <v>5807</v>
      </c>
      <c r="AP5" s="1219" t="s">
        <v>7496</v>
      </c>
      <c r="AQ5" s="1217" t="s">
        <v>7417</v>
      </c>
      <c r="AR5" s="1219" t="s">
        <v>7497</v>
      </c>
      <c r="AS5" s="1219" t="s">
        <v>2936</v>
      </c>
      <c r="AT5" s="1219" t="s">
        <v>7498</v>
      </c>
      <c r="AU5" s="1220" t="s">
        <v>7419</v>
      </c>
      <c r="AV5" s="1221" t="str">
        <f t="shared" si="1"/>
        <v>2:14</v>
      </c>
      <c r="AW5" s="1222"/>
    </row>
    <row r="6" ht="15.75" customHeight="1">
      <c r="A6" s="1223" t="s">
        <v>5685</v>
      </c>
      <c r="B6" s="1211" t="s">
        <v>7393</v>
      </c>
      <c r="C6" s="1224">
        <v>0.049444444444444444</v>
      </c>
      <c r="D6" s="1225" t="s">
        <v>7499</v>
      </c>
      <c r="E6" s="1226" t="str">
        <f>HYPERLINK("https://www.twitch.tv/videos/570947817","1:12.27")</f>
        <v>1:12.27</v>
      </c>
      <c r="F6" s="1220" t="s">
        <v>7500</v>
      </c>
      <c r="G6" s="1227" t="s">
        <v>7396</v>
      </c>
      <c r="H6" s="1220" t="s">
        <v>7501</v>
      </c>
      <c r="I6" s="1220" t="s">
        <v>2540</v>
      </c>
      <c r="J6" s="1225" t="s">
        <v>7502</v>
      </c>
      <c r="K6" s="1220" t="s">
        <v>7503</v>
      </c>
      <c r="L6" s="1220" t="s">
        <v>3078</v>
      </c>
      <c r="M6" s="1220" t="s">
        <v>5621</v>
      </c>
      <c r="N6" s="1228" t="s">
        <v>7504</v>
      </c>
      <c r="O6" s="1220" t="s">
        <v>7505</v>
      </c>
      <c r="P6" s="1221" t="s">
        <v>6678</v>
      </c>
      <c r="Q6" s="1228" t="s">
        <v>7506</v>
      </c>
      <c r="R6" s="1220" t="s">
        <v>5853</v>
      </c>
      <c r="S6" s="1220" t="s">
        <v>3173</v>
      </c>
      <c r="T6" s="1221" t="s">
        <v>7507</v>
      </c>
      <c r="U6" s="1220" t="s">
        <v>7508</v>
      </c>
      <c r="V6" s="1220" t="s">
        <v>4451</v>
      </c>
      <c r="W6" s="1229" t="s">
        <v>7509</v>
      </c>
      <c r="X6" s="1221" t="s">
        <v>7510</v>
      </c>
      <c r="Y6" s="1227" t="s">
        <v>5019</v>
      </c>
      <c r="Z6" s="1220" t="s">
        <v>7322</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3907</v>
      </c>
      <c r="AF6" s="1221" t="s">
        <v>7511</v>
      </c>
      <c r="AG6" s="1226" t="str">
        <f>HYPERLINK("https://www.twitch.tv/videos/566334947","1:28.73")</f>
        <v>1:28.73</v>
      </c>
      <c r="AH6" s="1220" t="s">
        <v>7512</v>
      </c>
      <c r="AI6" s="1227" t="str">
        <f>HYPERLINK("https://www.twitch.tv/videos/584107631","1:27.68")</f>
        <v>1:27.68</v>
      </c>
      <c r="AJ6" s="1221" t="s">
        <v>7513</v>
      </c>
      <c r="AK6" s="1220" t="s">
        <v>3606</v>
      </c>
      <c r="AL6" s="1220" t="s">
        <v>7514</v>
      </c>
      <c r="AM6" s="1228" t="s">
        <v>1690</v>
      </c>
      <c r="AN6" s="1228" t="s">
        <v>3277</v>
      </c>
      <c r="AO6" s="1230" t="s">
        <v>2482</v>
      </c>
      <c r="AP6" s="1220" t="s">
        <v>7515</v>
      </c>
      <c r="AQ6" s="1221" t="s">
        <v>7516</v>
      </c>
      <c r="AR6" s="1227" t="s">
        <v>2907</v>
      </c>
      <c r="AS6" s="1227" t="str">
        <f>HYPERLINK("https://www.twitch.tv/videos/571767101","42.86")</f>
        <v>42.86</v>
      </c>
      <c r="AT6" s="1225" t="s">
        <v>7517</v>
      </c>
      <c r="AU6" s="1231" t="s">
        <v>7518</v>
      </c>
      <c r="AV6" s="1221" t="str">
        <f t="shared" si="1"/>
        <v>2:32</v>
      </c>
      <c r="AW6" s="1232" t="s">
        <v>7519</v>
      </c>
    </row>
    <row r="7" ht="15.75" customHeight="1">
      <c r="A7" s="1233" t="s">
        <v>5781</v>
      </c>
      <c r="B7" s="1211" t="s">
        <v>7393</v>
      </c>
      <c r="C7" s="1212">
        <v>0.04957175925925926</v>
      </c>
      <c r="D7" s="1234" t="s">
        <v>7520</v>
      </c>
      <c r="E7" s="1216" t="s">
        <v>7521</v>
      </c>
      <c r="F7" s="1235" t="s">
        <v>7395</v>
      </c>
      <c r="G7" s="1219" t="s">
        <v>7522</v>
      </c>
      <c r="H7" s="1236" t="s">
        <v>4712</v>
      </c>
      <c r="I7" s="1219" t="s">
        <v>1527</v>
      </c>
      <c r="J7" s="1237" t="s">
        <v>7523</v>
      </c>
      <c r="K7" s="1219" t="s">
        <v>6501</v>
      </c>
      <c r="L7" s="1214" t="s">
        <v>547</v>
      </c>
      <c r="M7" s="1237" t="s">
        <v>7524</v>
      </c>
      <c r="N7" s="1214" t="s">
        <v>7401</v>
      </c>
      <c r="O7" s="1238" t="s">
        <v>7525</v>
      </c>
      <c r="P7" s="1219" t="s">
        <v>5611</v>
      </c>
      <c r="Q7" s="1219" t="s">
        <v>7526</v>
      </c>
      <c r="R7" s="1219" t="s">
        <v>7463</v>
      </c>
      <c r="S7" s="1219" t="s">
        <v>7527</v>
      </c>
      <c r="T7" s="1219" t="s">
        <v>7528</v>
      </c>
      <c r="U7" s="1219" t="s">
        <v>7529</v>
      </c>
      <c r="V7" s="1239" t="s">
        <v>7530</v>
      </c>
      <c r="W7" s="1240" t="s">
        <v>7531</v>
      </c>
      <c r="X7" s="1219" t="s">
        <v>7532</v>
      </c>
      <c r="Y7" s="1241" t="str">
        <f>HYPERLINK("https://www.twitch.tv/videos/578211232","46.63")</f>
        <v>46.63</v>
      </c>
      <c r="Z7" s="1242" t="s">
        <v>2231</v>
      </c>
      <c r="AA7" s="1216" t="s">
        <v>7533</v>
      </c>
      <c r="AB7" s="1214" t="s">
        <v>7407</v>
      </c>
      <c r="AC7" s="1219" t="s">
        <v>4787</v>
      </c>
      <c r="AD7" s="1219" t="s">
        <v>7534</v>
      </c>
      <c r="AE7" s="1218" t="s">
        <v>7535</v>
      </c>
      <c r="AF7" s="1216" t="s">
        <v>7536</v>
      </c>
      <c r="AG7" s="1217" t="s">
        <v>7410</v>
      </c>
      <c r="AH7" s="1219" t="s">
        <v>3748</v>
      </c>
      <c r="AI7" s="1239" t="s">
        <v>7537</v>
      </c>
      <c r="AJ7" s="1218" t="s">
        <v>7538</v>
      </c>
      <c r="AK7" s="1219" t="s">
        <v>1368</v>
      </c>
      <c r="AL7" s="1219" t="s">
        <v>4385</v>
      </c>
      <c r="AM7" s="1219" t="s">
        <v>7528</v>
      </c>
      <c r="AN7" s="1243" t="s">
        <v>7415</v>
      </c>
      <c r="AO7" s="1219" t="s">
        <v>7497</v>
      </c>
      <c r="AP7" s="1219" t="s">
        <v>7539</v>
      </c>
      <c r="AQ7" s="1219" t="s">
        <v>7540</v>
      </c>
      <c r="AR7" s="1219" t="s">
        <v>3949</v>
      </c>
      <c r="AS7" s="1219" t="s">
        <v>7541</v>
      </c>
      <c r="AT7" s="1244" t="s">
        <v>7418</v>
      </c>
      <c r="AU7" s="1245" t="s">
        <v>7542</v>
      </c>
      <c r="AV7" s="1221" t="str">
        <f t="shared" si="1"/>
        <v>2:59</v>
      </c>
      <c r="AW7" s="1246"/>
    </row>
    <row r="8" ht="15.75" customHeight="1">
      <c r="A8" s="1247" t="s">
        <v>2608</v>
      </c>
      <c r="B8" s="1211" t="s">
        <v>7393</v>
      </c>
      <c r="C8" s="1248">
        <v>0.0498275462962963</v>
      </c>
      <c r="D8" s="1249" t="s">
        <v>7543</v>
      </c>
      <c r="E8" s="1250" t="s">
        <v>7544</v>
      </c>
      <c r="F8" s="1250" t="s">
        <v>7545</v>
      </c>
      <c r="G8" s="1250" t="s">
        <v>7546</v>
      </c>
      <c r="H8" s="1251" t="s">
        <v>7547</v>
      </c>
      <c r="I8" s="1252" t="s">
        <v>5135</v>
      </c>
      <c r="J8" s="1253" t="s">
        <v>7449</v>
      </c>
      <c r="K8" s="1253" t="s">
        <v>6501</v>
      </c>
      <c r="L8" s="1253" t="s">
        <v>5283</v>
      </c>
      <c r="M8" s="1253" t="s">
        <v>7548</v>
      </c>
      <c r="N8" s="1254" t="s">
        <v>6101</v>
      </c>
      <c r="O8" s="1253" t="s">
        <v>7549</v>
      </c>
      <c r="P8" s="1253" t="s">
        <v>1527</v>
      </c>
      <c r="Q8" s="1255" t="s">
        <v>7550</v>
      </c>
      <c r="R8" s="1256" t="s">
        <v>795</v>
      </c>
      <c r="S8" s="1257" t="str">
        <f>HYPERLINK("https://clips.twitch.tv/AbstemiousClumsyLaptopCharlietheUnicorn","1:17.62")</f>
        <v>1:17.62</v>
      </c>
      <c r="T8" s="1256" t="s">
        <v>7551</v>
      </c>
      <c r="U8" s="1258" t="s">
        <v>5831</v>
      </c>
      <c r="V8" s="1258" t="s">
        <v>3288</v>
      </c>
      <c r="W8" s="1259" t="s">
        <v>6113</v>
      </c>
      <c r="X8" s="1259" t="s">
        <v>3571</v>
      </c>
      <c r="Y8" s="1259" t="s">
        <v>3339</v>
      </c>
      <c r="Z8" s="1259" t="s">
        <v>7552</v>
      </c>
      <c r="AA8" s="1259" t="s">
        <v>7493</v>
      </c>
      <c r="AB8" s="1259" t="s">
        <v>7553</v>
      </c>
      <c r="AC8" s="1259" t="s">
        <v>1061</v>
      </c>
      <c r="AD8" s="1250" t="s">
        <v>7554</v>
      </c>
      <c r="AE8" s="1250" t="s">
        <v>4666</v>
      </c>
      <c r="AF8" s="1260" t="s">
        <v>7555</v>
      </c>
      <c r="AG8" s="1260" t="s">
        <v>7556</v>
      </c>
      <c r="AH8" s="1260" t="s">
        <v>4676</v>
      </c>
      <c r="AI8" s="1260" t="s">
        <v>7557</v>
      </c>
      <c r="AJ8" s="1260" t="s">
        <v>7558</v>
      </c>
      <c r="AK8" s="1260" t="s">
        <v>7559</v>
      </c>
      <c r="AL8" s="1260" t="s">
        <v>2016</v>
      </c>
      <c r="AM8" s="1261" t="s">
        <v>7461</v>
      </c>
      <c r="AN8" s="1262" t="s">
        <v>4035</v>
      </c>
      <c r="AO8" s="1262" t="s">
        <v>7560</v>
      </c>
      <c r="AP8" s="1261" t="s">
        <v>7561</v>
      </c>
      <c r="AQ8" s="1261" t="s">
        <v>6088</v>
      </c>
      <c r="AR8" s="1261" t="s">
        <v>381</v>
      </c>
      <c r="AS8" s="1261" t="s">
        <v>843</v>
      </c>
      <c r="AT8" s="1231" t="s">
        <v>7562</v>
      </c>
      <c r="AU8" s="1245" t="s">
        <v>7563</v>
      </c>
      <c r="AV8" s="1221" t="str">
        <f t="shared" si="1"/>
        <v>3:00</v>
      </c>
      <c r="AW8" s="1263" t="s">
        <v>7564</v>
      </c>
    </row>
    <row r="9" ht="15.75" customHeight="1">
      <c r="A9" s="1264" t="s">
        <v>6097</v>
      </c>
      <c r="B9" s="1211" t="s">
        <v>7393</v>
      </c>
      <c r="C9" s="1224">
        <v>0.04982638888888889</v>
      </c>
      <c r="D9" s="1239" t="s">
        <v>7565</v>
      </c>
      <c r="E9" s="1220" t="s">
        <v>940</v>
      </c>
      <c r="F9" s="1220" t="s">
        <v>7566</v>
      </c>
      <c r="G9" s="1220" t="s">
        <v>7567</v>
      </c>
      <c r="H9" s="1239" t="s">
        <v>7568</v>
      </c>
      <c r="I9" s="1220" t="s">
        <v>7569</v>
      </c>
      <c r="J9" s="1220" t="s">
        <v>7570</v>
      </c>
      <c r="K9" s="1220" t="s">
        <v>7571</v>
      </c>
      <c r="L9" s="1220" t="s">
        <v>3645</v>
      </c>
      <c r="M9" s="1220" t="s">
        <v>3525</v>
      </c>
      <c r="N9" s="1220" t="s">
        <v>7572</v>
      </c>
      <c r="O9" s="1220" t="s">
        <v>7573</v>
      </c>
      <c r="P9" s="1220" t="s">
        <v>7569</v>
      </c>
      <c r="Q9" s="1220" t="s">
        <v>7574</v>
      </c>
      <c r="R9" s="1220" t="s">
        <v>3258</v>
      </c>
      <c r="S9" s="1265" t="s">
        <v>7575</v>
      </c>
      <c r="T9" s="1220" t="s">
        <v>6032</v>
      </c>
      <c r="U9" s="1220" t="s">
        <v>6149</v>
      </c>
      <c r="V9" s="1220" t="s">
        <v>7576</v>
      </c>
      <c r="W9" s="1220" t="s">
        <v>7577</v>
      </c>
      <c r="X9" s="1220" t="s">
        <v>1217</v>
      </c>
      <c r="Y9" s="1220" t="s">
        <v>5305</v>
      </c>
      <c r="Z9" s="1220" t="s">
        <v>7578</v>
      </c>
      <c r="AA9" s="1220" t="s">
        <v>7579</v>
      </c>
      <c r="AB9" s="1220" t="s">
        <v>1686</v>
      </c>
      <c r="AC9" s="1220" t="s">
        <v>2455</v>
      </c>
      <c r="AD9" s="1220" t="s">
        <v>2496</v>
      </c>
      <c r="AE9" s="1220" t="s">
        <v>7535</v>
      </c>
      <c r="AF9" s="1220" t="s">
        <v>7580</v>
      </c>
      <c r="AG9" s="1220" t="s">
        <v>7581</v>
      </c>
      <c r="AH9" s="1220" t="s">
        <v>7582</v>
      </c>
      <c r="AI9" s="1220" t="s">
        <v>2694</v>
      </c>
      <c r="AJ9" s="1220" t="s">
        <v>7583</v>
      </c>
      <c r="AK9" s="1220" t="s">
        <v>3342</v>
      </c>
      <c r="AL9" s="1220" t="s">
        <v>7584</v>
      </c>
      <c r="AM9" s="1220" t="s">
        <v>7585</v>
      </c>
      <c r="AN9" s="1239" t="s">
        <v>2428</v>
      </c>
      <c r="AO9" s="1220" t="s">
        <v>7586</v>
      </c>
      <c r="AP9" s="1220" t="s">
        <v>7587</v>
      </c>
      <c r="AQ9" s="1220" t="s">
        <v>7588</v>
      </c>
      <c r="AR9" s="1220" t="s">
        <v>7589</v>
      </c>
      <c r="AS9" s="1220" t="s">
        <v>4261</v>
      </c>
      <c r="AT9" s="1220" t="s">
        <v>7590</v>
      </c>
      <c r="AU9" s="1220" t="s">
        <v>7591</v>
      </c>
      <c r="AV9" s="1221" t="str">
        <f t="shared" si="1"/>
        <v>3:07</v>
      </c>
      <c r="AW9" s="1222" t="s">
        <v>7592</v>
      </c>
    </row>
    <row r="10" ht="15.75" customHeight="1">
      <c r="A10" s="1266" t="s">
        <v>1554</v>
      </c>
      <c r="B10" s="1211" t="s">
        <v>7393</v>
      </c>
      <c r="C10" s="1212">
        <v>0.049895833333333334</v>
      </c>
      <c r="D10" s="1239" t="s">
        <v>7593</v>
      </c>
      <c r="E10" s="1267" t="s">
        <v>940</v>
      </c>
      <c r="F10" s="1250" t="s">
        <v>7594</v>
      </c>
      <c r="G10" s="1267" t="s">
        <v>7595</v>
      </c>
      <c r="H10" s="1268" t="s">
        <v>7397</v>
      </c>
      <c r="I10" s="1252" t="s">
        <v>5002</v>
      </c>
      <c r="J10" s="1253" t="s">
        <v>7596</v>
      </c>
      <c r="K10" s="1254" t="s">
        <v>7597</v>
      </c>
      <c r="L10" s="1253" t="s">
        <v>7598</v>
      </c>
      <c r="M10" s="1253" t="s">
        <v>4535</v>
      </c>
      <c r="N10" s="1253" t="s">
        <v>7599</v>
      </c>
      <c r="O10" s="1254" t="s">
        <v>7600</v>
      </c>
      <c r="P10" s="1253" t="s">
        <v>7601</v>
      </c>
      <c r="Q10" s="1256" t="s">
        <v>730</v>
      </c>
      <c r="R10" s="1258" t="s">
        <v>7602</v>
      </c>
      <c r="S10" s="1258" t="s">
        <v>7603</v>
      </c>
      <c r="T10" s="1258" t="s">
        <v>7604</v>
      </c>
      <c r="U10" s="1258" t="s">
        <v>7605</v>
      </c>
      <c r="V10" s="1256" t="s">
        <v>4832</v>
      </c>
      <c r="W10" s="1259" t="s">
        <v>7606</v>
      </c>
      <c r="X10" s="1269" t="s">
        <v>7607</v>
      </c>
      <c r="Y10" s="1259" t="s">
        <v>2934</v>
      </c>
      <c r="Z10" s="1259" t="s">
        <v>7608</v>
      </c>
      <c r="AA10" s="1259" t="s">
        <v>7609</v>
      </c>
      <c r="AB10" s="1269" t="s">
        <v>5783</v>
      </c>
      <c r="AC10" s="1269" t="s">
        <v>1990</v>
      </c>
      <c r="AD10" s="1267" t="s">
        <v>7610</v>
      </c>
      <c r="AE10" s="1267" t="s">
        <v>7611</v>
      </c>
      <c r="AF10" s="1270" t="s">
        <v>7612</v>
      </c>
      <c r="AG10" s="1260" t="s">
        <v>7613</v>
      </c>
      <c r="AH10" s="1260" t="s">
        <v>7614</v>
      </c>
      <c r="AI10" s="1260" t="s">
        <v>7615</v>
      </c>
      <c r="AJ10" s="1270" t="s">
        <v>7616</v>
      </c>
      <c r="AK10" s="1270" t="s">
        <v>948</v>
      </c>
      <c r="AL10" s="1260" t="s">
        <v>5826</v>
      </c>
      <c r="AM10" s="1262" t="s">
        <v>7617</v>
      </c>
      <c r="AN10" s="1261" t="s">
        <v>2368</v>
      </c>
      <c r="AO10" s="1262" t="s">
        <v>7618</v>
      </c>
      <c r="AP10" s="1261" t="s">
        <v>5129</v>
      </c>
      <c r="AQ10" s="1262" t="s">
        <v>7619</v>
      </c>
      <c r="AR10" s="1261" t="s">
        <v>155</v>
      </c>
      <c r="AS10" s="1261" t="s">
        <v>3809</v>
      </c>
      <c r="AT10" s="1254" t="s">
        <v>5593</v>
      </c>
      <c r="AU10" s="1271" t="s">
        <v>7620</v>
      </c>
      <c r="AV10" s="1221" t="str">
        <f t="shared" si="1"/>
        <v>2:22</v>
      </c>
      <c r="AW10" s="1246" t="s">
        <v>7621</v>
      </c>
    </row>
    <row r="11" ht="15.75" customHeight="1">
      <c r="A11" s="1223" t="s">
        <v>1662</v>
      </c>
      <c r="B11" s="1211" t="s">
        <v>7393</v>
      </c>
      <c r="C11" s="1224">
        <v>0.05005787037037037</v>
      </c>
      <c r="D11" s="1239" t="s">
        <v>7622</v>
      </c>
      <c r="E11" s="1221" t="s">
        <v>3458</v>
      </c>
      <c r="F11" s="1220" t="s">
        <v>7623</v>
      </c>
      <c r="G11" s="1220" t="s">
        <v>7624</v>
      </c>
      <c r="H11" s="1220" t="s">
        <v>7625</v>
      </c>
      <c r="I11" s="1221" t="s">
        <v>5505</v>
      </c>
      <c r="J11" s="1220" t="s">
        <v>7626</v>
      </c>
      <c r="K11" s="1220" t="s">
        <v>7627</v>
      </c>
      <c r="L11" s="1220" t="s">
        <v>4231</v>
      </c>
      <c r="M11" s="1220" t="s">
        <v>7628</v>
      </c>
      <c r="N11" s="1220" t="s">
        <v>7629</v>
      </c>
      <c r="O11" s="1220" t="s">
        <v>7630</v>
      </c>
      <c r="P11" s="1221" t="s">
        <v>3460</v>
      </c>
      <c r="Q11" s="1221" t="s">
        <v>7631</v>
      </c>
      <c r="R11" s="1221" t="s">
        <v>7632</v>
      </c>
      <c r="S11" s="1272" t="s">
        <v>7502</v>
      </c>
      <c r="T11" s="1221" t="s">
        <v>7633</v>
      </c>
      <c r="U11" s="1220" t="s">
        <v>7634</v>
      </c>
      <c r="V11" s="1221" t="s">
        <v>2053</v>
      </c>
      <c r="W11" s="1221" t="s">
        <v>7635</v>
      </c>
      <c r="X11" s="1220" t="s">
        <v>6619</v>
      </c>
      <c r="Y11" s="1221" t="s">
        <v>7636</v>
      </c>
      <c r="Z11" s="1220" t="s">
        <v>7637</v>
      </c>
      <c r="AA11" s="1221" t="s">
        <v>154</v>
      </c>
      <c r="AB11" s="1220" t="s">
        <v>1248</v>
      </c>
      <c r="AC11" s="1221" t="s">
        <v>4753</v>
      </c>
      <c r="AD11" s="1221" t="s">
        <v>7638</v>
      </c>
      <c r="AE11" s="1220" t="s">
        <v>7639</v>
      </c>
      <c r="AF11" s="1221" t="s">
        <v>7640</v>
      </c>
      <c r="AG11" s="1221" t="s">
        <v>676</v>
      </c>
      <c r="AH11" s="1220" t="s">
        <v>4735</v>
      </c>
      <c r="AI11" s="1221" t="s">
        <v>7445</v>
      </c>
      <c r="AJ11" s="1220" t="s">
        <v>7641</v>
      </c>
      <c r="AK11" s="1221" t="s">
        <v>7642</v>
      </c>
      <c r="AL11" s="1221" t="s">
        <v>5100</v>
      </c>
      <c r="AM11" s="1220" t="s">
        <v>7643</v>
      </c>
      <c r="AN11" s="1221" t="s">
        <v>3267</v>
      </c>
      <c r="AO11" s="1220" t="s">
        <v>7644</v>
      </c>
      <c r="AP11" s="1221" t="s">
        <v>7645</v>
      </c>
      <c r="AQ11" s="1221" t="s">
        <v>7646</v>
      </c>
      <c r="AR11" s="1221" t="s">
        <v>1692</v>
      </c>
      <c r="AS11" s="1221" t="s">
        <v>4312</v>
      </c>
      <c r="AT11" s="1221" t="s">
        <v>7647</v>
      </c>
      <c r="AU11" s="1220" t="s">
        <v>7648</v>
      </c>
      <c r="AV11" s="1221" t="str">
        <f t="shared" si="1"/>
        <v>2:01</v>
      </c>
      <c r="AW11" s="1232" t="s">
        <v>7649</v>
      </c>
    </row>
    <row r="12" ht="15.75" customHeight="1">
      <c r="A12" s="1223" t="s">
        <v>5450</v>
      </c>
      <c r="B12" s="1273" t="s">
        <v>7393</v>
      </c>
      <c r="C12" s="1224">
        <v>0.05005787037037037</v>
      </c>
      <c r="D12" s="1239" t="s">
        <v>7650</v>
      </c>
      <c r="E12" s="1239" t="s">
        <v>7651</v>
      </c>
      <c r="F12" s="1239" t="s">
        <v>4917</v>
      </c>
      <c r="G12" s="1239" t="s">
        <v>7652</v>
      </c>
      <c r="H12" s="1239" t="s">
        <v>6045</v>
      </c>
      <c r="I12" s="1239" t="s">
        <v>5150</v>
      </c>
      <c r="J12" s="1239" t="s">
        <v>2696</v>
      </c>
      <c r="K12" s="1239" t="s">
        <v>7653</v>
      </c>
      <c r="L12" s="1239" t="s">
        <v>2760</v>
      </c>
      <c r="M12" s="1239" t="s">
        <v>7654</v>
      </c>
      <c r="N12" s="1239" t="s">
        <v>7655</v>
      </c>
      <c r="O12" s="1239" t="s">
        <v>7656</v>
      </c>
      <c r="P12" s="1239" t="s">
        <v>3460</v>
      </c>
      <c r="Q12" s="1239" t="s">
        <v>4223</v>
      </c>
      <c r="R12" s="1239" t="s">
        <v>1717</v>
      </c>
      <c r="S12" s="1274" t="s">
        <v>7657</v>
      </c>
      <c r="T12" s="1239" t="s">
        <v>7658</v>
      </c>
      <c r="U12" s="1239" t="s">
        <v>7659</v>
      </c>
      <c r="V12" s="1239" t="s">
        <v>7660</v>
      </c>
      <c r="W12" s="1239" t="s">
        <v>7661</v>
      </c>
      <c r="X12" s="1239" t="s">
        <v>7662</v>
      </c>
      <c r="Y12" s="1239" t="s">
        <v>3802</v>
      </c>
      <c r="Z12" s="1239" t="s">
        <v>1033</v>
      </c>
      <c r="AA12" s="1259" t="s">
        <v>4081</v>
      </c>
      <c r="AB12" s="1239" t="s">
        <v>5840</v>
      </c>
      <c r="AC12" s="1239" t="s">
        <v>7663</v>
      </c>
      <c r="AD12" s="1239" t="s">
        <v>7664</v>
      </c>
      <c r="AE12" s="1239" t="s">
        <v>7665</v>
      </c>
      <c r="AF12" s="1239" t="s">
        <v>7666</v>
      </c>
      <c r="AG12" s="1239" t="s">
        <v>7667</v>
      </c>
      <c r="AH12" s="1239" t="s">
        <v>7668</v>
      </c>
      <c r="AI12" s="1239" t="s">
        <v>7109</v>
      </c>
      <c r="AJ12" s="1239" t="s">
        <v>7669</v>
      </c>
      <c r="AK12" s="1239" t="s">
        <v>3930</v>
      </c>
      <c r="AL12" s="1239" t="s">
        <v>4231</v>
      </c>
      <c r="AM12" s="1239" t="s">
        <v>4461</v>
      </c>
      <c r="AN12" s="1239" t="s">
        <v>7413</v>
      </c>
      <c r="AO12" s="1239" t="s">
        <v>2369</v>
      </c>
      <c r="AP12" s="1275" t="s">
        <v>7416</v>
      </c>
      <c r="AQ12" s="1239" t="s">
        <v>1906</v>
      </c>
      <c r="AR12" s="1239" t="s">
        <v>5784</v>
      </c>
      <c r="AS12" s="1239" t="s">
        <v>4212</v>
      </c>
      <c r="AT12" s="1239" t="s">
        <v>7670</v>
      </c>
      <c r="AU12" s="1276" t="s">
        <v>7671</v>
      </c>
      <c r="AV12" s="1221" t="str">
        <f t="shared" si="1"/>
        <v>2:36</v>
      </c>
      <c r="AW12" s="1277" t="s">
        <v>7672</v>
      </c>
    </row>
    <row r="13">
      <c r="A13" s="1278" t="s">
        <v>6054</v>
      </c>
      <c r="B13" s="1279" t="s">
        <v>7393</v>
      </c>
      <c r="C13" s="1212">
        <v>0.05016203703703704</v>
      </c>
      <c r="D13" s="1219" t="s">
        <v>7673</v>
      </c>
      <c r="E13" s="1219" t="s">
        <v>4145</v>
      </c>
      <c r="F13" s="1219" t="s">
        <v>7674</v>
      </c>
      <c r="G13" s="1218" t="s">
        <v>7675</v>
      </c>
      <c r="H13" s="1219" t="s">
        <v>7676</v>
      </c>
      <c r="I13" s="1219" t="s">
        <v>3354</v>
      </c>
      <c r="J13" s="1219" t="s">
        <v>7677</v>
      </c>
      <c r="K13" s="1219" t="s">
        <v>7678</v>
      </c>
      <c r="L13" s="1219" t="s">
        <v>2306</v>
      </c>
      <c r="M13" s="1219" t="s">
        <v>5975</v>
      </c>
      <c r="N13" s="1219" t="s">
        <v>1640</v>
      </c>
      <c r="O13" s="1219" t="s">
        <v>7679</v>
      </c>
      <c r="P13" s="1219" t="s">
        <v>7680</v>
      </c>
      <c r="Q13" s="1219" t="s">
        <v>7681</v>
      </c>
      <c r="R13" s="1219" t="s">
        <v>7682</v>
      </c>
      <c r="S13" s="1219" t="s">
        <v>3974</v>
      </c>
      <c r="T13" s="1219" t="s">
        <v>7683</v>
      </c>
      <c r="U13" s="1219" t="s">
        <v>4842</v>
      </c>
      <c r="V13" s="1219" t="s">
        <v>7684</v>
      </c>
      <c r="W13" s="1219" t="s">
        <v>7685</v>
      </c>
      <c r="X13" s="1219" t="s">
        <v>7686</v>
      </c>
      <c r="Y13" s="1219" t="s">
        <v>3022</v>
      </c>
      <c r="Z13" s="1219" t="s">
        <v>6141</v>
      </c>
      <c r="AA13" s="1219" t="s">
        <v>7687</v>
      </c>
      <c r="AB13" s="1219" t="s">
        <v>3429</v>
      </c>
      <c r="AC13" s="1218">
        <v>48.67</v>
      </c>
      <c r="AD13" s="1219" t="s">
        <v>7688</v>
      </c>
      <c r="AE13" s="1218">
        <v>47.81</v>
      </c>
      <c r="AF13" s="1219" t="s">
        <v>7689</v>
      </c>
      <c r="AG13" s="1219" t="s">
        <v>7690</v>
      </c>
      <c r="AH13" s="1219" t="s">
        <v>4735</v>
      </c>
      <c r="AI13" s="1219" t="s">
        <v>7691</v>
      </c>
      <c r="AJ13" s="1218" t="s">
        <v>7692</v>
      </c>
      <c r="AK13" s="1219" t="s">
        <v>2173</v>
      </c>
      <c r="AL13" s="1219" t="s">
        <v>7693</v>
      </c>
      <c r="AM13" s="1218" t="s">
        <v>7694</v>
      </c>
      <c r="AN13" s="1219" t="s">
        <v>7695</v>
      </c>
      <c r="AO13" s="1219" t="s">
        <v>2211</v>
      </c>
      <c r="AP13" s="1219" t="s">
        <v>7696</v>
      </c>
      <c r="AQ13" s="1219" t="s">
        <v>7697</v>
      </c>
      <c r="AR13" s="1219" t="s">
        <v>7698</v>
      </c>
      <c r="AS13" s="1218">
        <v>46.49</v>
      </c>
      <c r="AT13" s="1219" t="s">
        <v>7699</v>
      </c>
      <c r="AU13" s="1245" t="s">
        <v>7700</v>
      </c>
      <c r="AV13" s="1245" t="str">
        <f t="shared" si="1"/>
        <v>3:05</v>
      </c>
      <c r="AW13" s="1280"/>
    </row>
    <row r="14" ht="15.75" customHeight="1">
      <c r="A14" s="1281" t="s">
        <v>5564</v>
      </c>
      <c r="B14" s="1211" t="s">
        <v>7393</v>
      </c>
      <c r="C14" s="1224">
        <v>0.05018518518518519</v>
      </c>
      <c r="D14" s="1239" t="s">
        <v>7701</v>
      </c>
      <c r="E14" s="1221" t="s">
        <v>7702</v>
      </c>
      <c r="F14" s="1221" t="s">
        <v>7703</v>
      </c>
      <c r="G14" s="1221" t="s">
        <v>7704</v>
      </c>
      <c r="H14" s="1220" t="s">
        <v>5706</v>
      </c>
      <c r="I14" s="1221" t="s">
        <v>1696</v>
      </c>
      <c r="J14" s="1220" t="s">
        <v>7449</v>
      </c>
      <c r="K14" s="1221" t="s">
        <v>7705</v>
      </c>
      <c r="L14" s="1220" t="s">
        <v>3942</v>
      </c>
      <c r="M14" s="1221" t="s">
        <v>7706</v>
      </c>
      <c r="N14" s="1221" t="s">
        <v>7707</v>
      </c>
      <c r="O14" s="1221" t="s">
        <v>7708</v>
      </c>
      <c r="P14" s="1221" t="s">
        <v>3297</v>
      </c>
      <c r="Q14" s="1221" t="s">
        <v>4064</v>
      </c>
      <c r="R14" s="1221" t="s">
        <v>7709</v>
      </c>
      <c r="S14" s="1221" t="s">
        <v>7710</v>
      </c>
      <c r="T14" s="1221" t="s">
        <v>6035</v>
      </c>
      <c r="U14" s="1220" t="s">
        <v>7711</v>
      </c>
      <c r="V14" s="1221" t="s">
        <v>4832</v>
      </c>
      <c r="W14" s="1220" t="s">
        <v>5740</v>
      </c>
      <c r="X14" s="1220" t="s">
        <v>7694</v>
      </c>
      <c r="Y14" s="1221" t="s">
        <v>2354</v>
      </c>
      <c r="Z14" s="1220" t="s">
        <v>7712</v>
      </c>
      <c r="AA14" s="1221" t="s">
        <v>7713</v>
      </c>
      <c r="AB14" s="1221" t="s">
        <v>2907</v>
      </c>
      <c r="AC14" s="1221" t="s">
        <v>4488</v>
      </c>
      <c r="AD14" s="1220" t="s">
        <v>7714</v>
      </c>
      <c r="AE14" s="1221" t="s">
        <v>4164</v>
      </c>
      <c r="AF14" s="1282" t="s">
        <v>7409</v>
      </c>
      <c r="AG14" s="1220" t="s">
        <v>501</v>
      </c>
      <c r="AH14" s="1221" t="s">
        <v>7062</v>
      </c>
      <c r="AI14" s="1221" t="s">
        <v>7715</v>
      </c>
      <c r="AJ14" s="1221" t="s">
        <v>7716</v>
      </c>
      <c r="AK14" s="1221" t="s">
        <v>7717</v>
      </c>
      <c r="AL14" s="1221" t="s">
        <v>7718</v>
      </c>
      <c r="AM14" s="1221" t="s">
        <v>7719</v>
      </c>
      <c r="AN14" s="1221" t="s">
        <v>2501</v>
      </c>
      <c r="AO14" s="1221" t="s">
        <v>7503</v>
      </c>
      <c r="AP14" s="1221" t="s">
        <v>7720</v>
      </c>
      <c r="AQ14" s="1221" t="s">
        <v>1022</v>
      </c>
      <c r="AR14" s="1221" t="s">
        <v>6058</v>
      </c>
      <c r="AS14" s="1221" t="s">
        <v>5311</v>
      </c>
      <c r="AT14" s="1221" t="s">
        <v>7721</v>
      </c>
      <c r="AU14" s="1220" t="s">
        <v>7722</v>
      </c>
      <c r="AV14" s="1221" t="str">
        <f t="shared" si="1"/>
        <v>2:26</v>
      </c>
      <c r="AW14" s="1283"/>
    </row>
    <row r="15" ht="15.75" customHeight="1">
      <c r="A15" s="1233" t="s">
        <v>1107</v>
      </c>
      <c r="B15" s="1211" t="s">
        <v>7393</v>
      </c>
      <c r="C15" s="1212">
        <v>0.05025462962962963</v>
      </c>
      <c r="D15" s="1239" t="s">
        <v>7723</v>
      </c>
      <c r="E15" s="1250" t="s">
        <v>7423</v>
      </c>
      <c r="F15" s="1267" t="s">
        <v>7724</v>
      </c>
      <c r="G15" s="1284" t="s">
        <v>7725</v>
      </c>
      <c r="H15" s="1252" t="s">
        <v>7726</v>
      </c>
      <c r="I15" s="1252" t="s">
        <v>7727</v>
      </c>
      <c r="J15" s="1253" t="s">
        <v>7728</v>
      </c>
      <c r="K15" s="1254" t="s">
        <v>7729</v>
      </c>
      <c r="L15" s="1254" t="s">
        <v>4380</v>
      </c>
      <c r="M15" s="1285" t="str">
        <f>HYPERLINK("https://youtu.be/teAIifUZjFw","1:14.18")</f>
        <v>1:14.18</v>
      </c>
      <c r="N15" s="1254" t="s">
        <v>3009</v>
      </c>
      <c r="O15" s="1254" t="s">
        <v>7730</v>
      </c>
      <c r="P15" s="1254" t="s">
        <v>1564</v>
      </c>
      <c r="Q15" s="1258" t="s">
        <v>7731</v>
      </c>
      <c r="R15" s="1256" t="s">
        <v>7732</v>
      </c>
      <c r="S15" s="1256" t="s">
        <v>4766</v>
      </c>
      <c r="T15" s="1286" t="str">
        <f>HYPERLINK("https://youtu.be/AiXricVH5ss","1:24.99")</f>
        <v>1:24.99</v>
      </c>
      <c r="U15" s="1287" t="str">
        <f>HYPERLINK("https://www.twitch.tv/videos/450151935","2:00.31")</f>
        <v>2:00.31</v>
      </c>
      <c r="V15" s="1256" t="s">
        <v>7733</v>
      </c>
      <c r="W15" s="1288" t="str">
        <f>HYPERLINK("https://youtu.be/eafNhBoXVWA","1:46.09")</f>
        <v>1:46.09</v>
      </c>
      <c r="X15" s="1269" t="s">
        <v>4851</v>
      </c>
      <c r="Y15" s="1269" t="s">
        <v>7569</v>
      </c>
      <c r="Z15" s="1269" t="s">
        <v>7734</v>
      </c>
      <c r="AA15" s="1259" t="s">
        <v>7410</v>
      </c>
      <c r="AB15" s="1269" t="s">
        <v>6705</v>
      </c>
      <c r="AC15" s="1269" t="s">
        <v>5296</v>
      </c>
      <c r="AD15" s="1289" t="str">
        <f>HYPERLINK("https://youtu.be/8FEcTKESSh0","1:49.80")</f>
        <v>1:49.80</v>
      </c>
      <c r="AE15" s="1250" t="s">
        <v>5625</v>
      </c>
      <c r="AF15" s="1270" t="s">
        <v>7735</v>
      </c>
      <c r="AG15" s="1270" t="s">
        <v>7736</v>
      </c>
      <c r="AH15" s="1270" t="s">
        <v>7737</v>
      </c>
      <c r="AI15" s="1270" t="s">
        <v>7738</v>
      </c>
      <c r="AJ15" s="1270" t="s">
        <v>7739</v>
      </c>
      <c r="AK15" s="1260" t="s">
        <v>7740</v>
      </c>
      <c r="AL15" s="1270" t="s">
        <v>7741</v>
      </c>
      <c r="AM15" s="1262" t="s">
        <v>7617</v>
      </c>
      <c r="AN15" s="1262" t="s">
        <v>5281</v>
      </c>
      <c r="AO15" s="1262" t="s">
        <v>7742</v>
      </c>
      <c r="AP15" s="1261" t="s">
        <v>7743</v>
      </c>
      <c r="AQ15" s="1261" t="s">
        <v>7744</v>
      </c>
      <c r="AR15" s="1262" t="s">
        <v>7745</v>
      </c>
      <c r="AS15" s="1261" t="s">
        <v>5256</v>
      </c>
      <c r="AT15" s="1285" t="str">
        <f>HYPERLINK("https://youtu.be/xDirVtS1AZ4?t=4416","2:27.45")</f>
        <v>2:27.45</v>
      </c>
      <c r="AU15" s="1271" t="s">
        <v>7746</v>
      </c>
      <c r="AV15" s="1221" t="str">
        <f t="shared" si="1"/>
        <v>2:34</v>
      </c>
      <c r="AW15" s="1246" t="s">
        <v>7747</v>
      </c>
    </row>
    <row r="16" ht="15.75" customHeight="1">
      <c r="A16" s="1223" t="s">
        <v>7748</v>
      </c>
      <c r="B16" s="1211" t="s">
        <v>7393</v>
      </c>
      <c r="C16" s="1224">
        <v>0.0502662037037037</v>
      </c>
      <c r="D16" s="1239" t="s">
        <v>7749</v>
      </c>
      <c r="E16" s="1220" t="s">
        <v>7750</v>
      </c>
      <c r="F16" s="1220" t="s">
        <v>7751</v>
      </c>
      <c r="G16" s="1221" t="s">
        <v>7752</v>
      </c>
      <c r="H16" s="1221" t="s">
        <v>7753</v>
      </c>
      <c r="I16" s="1221" t="s">
        <v>7754</v>
      </c>
      <c r="J16" s="1220" t="s">
        <v>7755</v>
      </c>
      <c r="K16" s="1220" t="s">
        <v>7756</v>
      </c>
      <c r="L16" s="1221" t="s">
        <v>5100</v>
      </c>
      <c r="M16" s="1220" t="s">
        <v>7757</v>
      </c>
      <c r="N16" s="1220" t="s">
        <v>4755</v>
      </c>
      <c r="O16" s="1221" t="s">
        <v>7758</v>
      </c>
      <c r="P16" s="1221" t="s">
        <v>7759</v>
      </c>
      <c r="Q16" s="1220" t="s">
        <v>7760</v>
      </c>
      <c r="R16" s="1220" t="s">
        <v>4443</v>
      </c>
      <c r="S16" s="1221" t="s">
        <v>7637</v>
      </c>
      <c r="T16" s="1221" t="s">
        <v>7761</v>
      </c>
      <c r="U16" s="1221" t="s">
        <v>7762</v>
      </c>
      <c r="V16" s="1221" t="s">
        <v>7763</v>
      </c>
      <c r="W16" s="1221" t="s">
        <v>7764</v>
      </c>
      <c r="X16" s="1221" t="s">
        <v>5764</v>
      </c>
      <c r="Y16" s="1221" t="s">
        <v>6666</v>
      </c>
      <c r="Z16" s="1221" t="s">
        <v>7765</v>
      </c>
      <c r="AA16" s="1221" t="s">
        <v>7613</v>
      </c>
      <c r="AB16" s="1221" t="s">
        <v>3336</v>
      </c>
      <c r="AC16" s="1221" t="s">
        <v>7766</v>
      </c>
      <c r="AD16" s="1221" t="s">
        <v>7767</v>
      </c>
      <c r="AE16" s="1221" t="s">
        <v>4566</v>
      </c>
      <c r="AF16" s="1220" t="s">
        <v>928</v>
      </c>
      <c r="AG16" s="1221" t="s">
        <v>5865</v>
      </c>
      <c r="AH16" s="1220" t="s">
        <v>3418</v>
      </c>
      <c r="AI16" s="1221" t="s">
        <v>3793</v>
      </c>
      <c r="AJ16" s="1221" t="s">
        <v>7768</v>
      </c>
      <c r="AK16" s="1282" t="s">
        <v>7412</v>
      </c>
      <c r="AL16" s="1221" t="s">
        <v>3568</v>
      </c>
      <c r="AM16" s="1221" t="s">
        <v>4990</v>
      </c>
      <c r="AN16" s="1221" t="s">
        <v>7413</v>
      </c>
      <c r="AO16" s="1221" t="s">
        <v>6266</v>
      </c>
      <c r="AP16" s="1221" t="s">
        <v>7769</v>
      </c>
      <c r="AQ16" s="1282" t="s">
        <v>7417</v>
      </c>
      <c r="AR16" s="1221" t="s">
        <v>381</v>
      </c>
      <c r="AS16" s="1221" t="s">
        <v>5094</v>
      </c>
      <c r="AT16" s="1221" t="s">
        <v>7770</v>
      </c>
      <c r="AU16" s="1220" t="s">
        <v>7771</v>
      </c>
      <c r="AV16" s="1221" t="str">
        <f t="shared" si="1"/>
        <v>3:20</v>
      </c>
      <c r="AW16" s="1283" t="s">
        <v>7003</v>
      </c>
    </row>
    <row r="17">
      <c r="A17" s="1278" t="s">
        <v>1810</v>
      </c>
      <c r="B17" s="1290" t="s">
        <v>7393</v>
      </c>
      <c r="C17" s="1212">
        <v>0.0503125</v>
      </c>
      <c r="D17" s="1239" t="s">
        <v>7772</v>
      </c>
      <c r="E17" s="1250" t="s">
        <v>7773</v>
      </c>
      <c r="F17" s="1250" t="s">
        <v>7774</v>
      </c>
      <c r="G17" s="1250" t="s">
        <v>7041</v>
      </c>
      <c r="H17" s="1251" t="s">
        <v>7775</v>
      </c>
      <c r="I17" s="1251" t="s">
        <v>3294</v>
      </c>
      <c r="J17" s="1253" t="s">
        <v>1687</v>
      </c>
      <c r="K17" s="1253" t="s">
        <v>6133</v>
      </c>
      <c r="L17" s="1253" t="s">
        <v>7776</v>
      </c>
      <c r="M17" s="1253" t="s">
        <v>7777</v>
      </c>
      <c r="N17" s="1253" t="s">
        <v>7778</v>
      </c>
      <c r="O17" s="1253" t="s">
        <v>7779</v>
      </c>
      <c r="P17" s="1253" t="s">
        <v>4880</v>
      </c>
      <c r="Q17" s="1256" t="s">
        <v>7780</v>
      </c>
      <c r="R17" s="1256" t="s">
        <v>7781</v>
      </c>
      <c r="S17" s="1256" t="s">
        <v>438</v>
      </c>
      <c r="T17" s="1256" t="s">
        <v>7782</v>
      </c>
      <c r="U17" s="1256" t="s">
        <v>7783</v>
      </c>
      <c r="V17" s="1256" t="s">
        <v>7784</v>
      </c>
      <c r="W17" s="1259" t="s">
        <v>7785</v>
      </c>
      <c r="X17" s="1259" t="s">
        <v>4851</v>
      </c>
      <c r="Y17" s="1259" t="s">
        <v>1278</v>
      </c>
      <c r="Z17" s="1259" t="s">
        <v>5916</v>
      </c>
      <c r="AA17" s="1259" t="s">
        <v>7786</v>
      </c>
      <c r="AB17" s="1259" t="s">
        <v>3038</v>
      </c>
      <c r="AC17" s="1259" t="s">
        <v>7663</v>
      </c>
      <c r="AD17" s="1250" t="s">
        <v>7787</v>
      </c>
      <c r="AE17" s="1250" t="s">
        <v>5254</v>
      </c>
      <c r="AF17" s="1260" t="s">
        <v>7788</v>
      </c>
      <c r="AG17" s="1260" t="s">
        <v>6188</v>
      </c>
      <c r="AH17" s="1260" t="s">
        <v>7789</v>
      </c>
      <c r="AI17" s="1260" t="s">
        <v>4746</v>
      </c>
      <c r="AJ17" s="1260" t="s">
        <v>7790</v>
      </c>
      <c r="AK17" s="1260" t="s">
        <v>7444</v>
      </c>
      <c r="AL17" s="1260" t="s">
        <v>7791</v>
      </c>
      <c r="AM17" s="1262" t="s">
        <v>7792</v>
      </c>
      <c r="AN17" s="1262" t="s">
        <v>7793</v>
      </c>
      <c r="AO17" s="1262" t="s">
        <v>150</v>
      </c>
      <c r="AP17" s="1262" t="s">
        <v>7794</v>
      </c>
      <c r="AQ17" s="1262" t="s">
        <v>7795</v>
      </c>
      <c r="AR17" s="1262" t="s">
        <v>4144</v>
      </c>
      <c r="AS17" s="1262" t="s">
        <v>5479</v>
      </c>
      <c r="AT17" s="1253" t="s">
        <v>7796</v>
      </c>
      <c r="AU17" s="1245" t="s">
        <v>7797</v>
      </c>
      <c r="AV17" s="1221" t="str">
        <f t="shared" si="1"/>
        <v>2:59</v>
      </c>
      <c r="AW17" s="1280" t="s">
        <v>7798</v>
      </c>
    </row>
    <row r="18" ht="15.75" customHeight="1">
      <c r="A18" s="1266" t="s">
        <v>7799</v>
      </c>
      <c r="B18" s="1273" t="s">
        <v>7421</v>
      </c>
      <c r="C18" s="1224">
        <v>0.05042824074074074</v>
      </c>
      <c r="D18" s="1239" t="s">
        <v>7800</v>
      </c>
      <c r="E18" s="1250" t="s">
        <v>5461</v>
      </c>
      <c r="F18" s="1250" t="s">
        <v>7801</v>
      </c>
      <c r="G18" s="1267" t="s">
        <v>7802</v>
      </c>
      <c r="H18" s="1252" t="s">
        <v>7803</v>
      </c>
      <c r="I18" s="1251" t="s">
        <v>7804</v>
      </c>
      <c r="J18" s="1253" t="s">
        <v>4729</v>
      </c>
      <c r="K18" s="1253" t="s">
        <v>6170</v>
      </c>
      <c r="L18" s="1253" t="s">
        <v>1905</v>
      </c>
      <c r="M18" s="1253" t="s">
        <v>7805</v>
      </c>
      <c r="N18" s="1253" t="s">
        <v>3343</v>
      </c>
      <c r="O18" s="1253" t="s">
        <v>7806</v>
      </c>
      <c r="P18" s="1254" t="s">
        <v>822</v>
      </c>
      <c r="Q18" s="1256" t="s">
        <v>7807</v>
      </c>
      <c r="R18" s="1256" t="s">
        <v>3173</v>
      </c>
      <c r="S18" s="1256" t="s">
        <v>2736</v>
      </c>
      <c r="T18" s="1258" t="s">
        <v>7808</v>
      </c>
      <c r="U18" s="1256" t="s">
        <v>7809</v>
      </c>
      <c r="V18" s="1258" t="s">
        <v>7810</v>
      </c>
      <c r="W18" s="1269" t="s">
        <v>7811</v>
      </c>
      <c r="X18" s="1291" t="s">
        <v>2480</v>
      </c>
      <c r="Y18" s="1269" t="s">
        <v>7812</v>
      </c>
      <c r="Z18" s="1259" t="s">
        <v>7813</v>
      </c>
      <c r="AA18" s="1269" t="s">
        <v>7814</v>
      </c>
      <c r="AB18" s="1291" t="s">
        <v>5978</v>
      </c>
      <c r="AC18" s="1269" t="s">
        <v>2492</v>
      </c>
      <c r="AD18" s="1292" t="s">
        <v>7441</v>
      </c>
      <c r="AE18" s="1250" t="s">
        <v>5377</v>
      </c>
      <c r="AF18" s="1260" t="s">
        <v>7815</v>
      </c>
      <c r="AG18" s="1270" t="s">
        <v>3270</v>
      </c>
      <c r="AH18" s="1270" t="s">
        <v>7816</v>
      </c>
      <c r="AI18" s="1293" t="s">
        <v>7445</v>
      </c>
      <c r="AJ18" s="1270" t="s">
        <v>7817</v>
      </c>
      <c r="AK18" s="1294" t="s">
        <v>7447</v>
      </c>
      <c r="AL18" s="1270" t="s">
        <v>2781</v>
      </c>
      <c r="AM18" s="1295" t="s">
        <v>1524</v>
      </c>
      <c r="AN18" s="1262" t="s">
        <v>4220</v>
      </c>
      <c r="AO18" s="1262" t="s">
        <v>7818</v>
      </c>
      <c r="AP18" s="1295" t="s">
        <v>7450</v>
      </c>
      <c r="AQ18" s="1296" t="s">
        <v>7451</v>
      </c>
      <c r="AR18" s="1261" t="s">
        <v>787</v>
      </c>
      <c r="AS18" s="1261" t="s">
        <v>4500</v>
      </c>
      <c r="AT18" s="1253" t="s">
        <v>7819</v>
      </c>
      <c r="AU18" s="1245" t="s">
        <v>7820</v>
      </c>
      <c r="AV18" s="1221" t="str">
        <f t="shared" si="1"/>
        <v>2:55</v>
      </c>
      <c r="AW18" s="1297"/>
    </row>
    <row r="19" ht="15.75" customHeight="1">
      <c r="A19" s="1223" t="s">
        <v>3484</v>
      </c>
      <c r="B19" s="1211" t="s">
        <v>7393</v>
      </c>
      <c r="C19" s="1298">
        <v>0.05043981481481481</v>
      </c>
      <c r="D19" s="1239" t="s">
        <v>7821</v>
      </c>
      <c r="E19" s="1221" t="s">
        <v>5794</v>
      </c>
      <c r="F19" s="1221" t="s">
        <v>5930</v>
      </c>
      <c r="G19" s="1221" t="s">
        <v>7822</v>
      </c>
      <c r="H19" s="1221" t="s">
        <v>7823</v>
      </c>
      <c r="I19" s="1221" t="s">
        <v>4057</v>
      </c>
      <c r="J19" s="1221" t="s">
        <v>3914</v>
      </c>
      <c r="K19" s="1221" t="s">
        <v>7756</v>
      </c>
      <c r="L19" s="1221" t="s">
        <v>7824</v>
      </c>
      <c r="M19" s="1221" t="s">
        <v>7825</v>
      </c>
      <c r="N19" s="1221" t="s">
        <v>2040</v>
      </c>
      <c r="O19" s="1221" t="s">
        <v>7826</v>
      </c>
      <c r="P19" s="1221" t="s">
        <v>4666</v>
      </c>
      <c r="Q19" s="1221" t="s">
        <v>7827</v>
      </c>
      <c r="R19" s="1221" t="s">
        <v>7828</v>
      </c>
      <c r="S19" s="1221" t="s">
        <v>7829</v>
      </c>
      <c r="T19" s="1221" t="s">
        <v>7830</v>
      </c>
      <c r="U19" s="1221" t="s">
        <v>7831</v>
      </c>
      <c r="V19" s="1221" t="s">
        <v>3465</v>
      </c>
      <c r="W19" s="1221" t="s">
        <v>7832</v>
      </c>
      <c r="X19" s="1221" t="s">
        <v>7833</v>
      </c>
      <c r="Y19" s="1221" t="s">
        <v>4150</v>
      </c>
      <c r="Z19" s="1221" t="s">
        <v>720</v>
      </c>
      <c r="AA19" s="1221" t="s">
        <v>7834</v>
      </c>
      <c r="AB19" s="1221" t="s">
        <v>4729</v>
      </c>
      <c r="AC19" s="1221" t="s">
        <v>5296</v>
      </c>
      <c r="AD19" s="1221" t="s">
        <v>5418</v>
      </c>
      <c r="AE19" s="1221" t="s">
        <v>5000</v>
      </c>
      <c r="AF19" s="1221" t="s">
        <v>7835</v>
      </c>
      <c r="AG19" s="1221" t="s">
        <v>7836</v>
      </c>
      <c r="AH19" s="1221" t="s">
        <v>5457</v>
      </c>
      <c r="AI19" s="1221" t="s">
        <v>4746</v>
      </c>
      <c r="AJ19" s="1221" t="s">
        <v>7837</v>
      </c>
      <c r="AK19" s="1221" t="s">
        <v>7838</v>
      </c>
      <c r="AL19" s="1221" t="s">
        <v>7839</v>
      </c>
      <c r="AM19" s="1221" t="s">
        <v>1316</v>
      </c>
      <c r="AN19" s="1221" t="s">
        <v>3345</v>
      </c>
      <c r="AO19" s="1221" t="s">
        <v>1848</v>
      </c>
      <c r="AP19" s="1299" t="str">
        <f>HYPERLINK("https://www.twitch.tv/videos/511415405","2:00.79")</f>
        <v>2:00.79</v>
      </c>
      <c r="AQ19" s="1221" t="s">
        <v>7697</v>
      </c>
      <c r="AR19" s="1221" t="s">
        <v>5789</v>
      </c>
      <c r="AS19" s="1221" t="s">
        <v>7840</v>
      </c>
      <c r="AT19" s="1221" t="s">
        <v>7841</v>
      </c>
      <c r="AU19" s="1221" t="s">
        <v>7842</v>
      </c>
      <c r="AV19" s="1221" t="str">
        <f t="shared" si="1"/>
        <v>2:36</v>
      </c>
      <c r="AW19" s="1232" t="s">
        <v>6742</v>
      </c>
    </row>
    <row r="20">
      <c r="A20" s="1278" t="s">
        <v>7843</v>
      </c>
      <c r="B20" s="1300" t="s">
        <v>7393</v>
      </c>
      <c r="C20" s="1212">
        <v>0.05050925925925926</v>
      </c>
      <c r="D20" s="1301" t="s">
        <v>7844</v>
      </c>
      <c r="E20" s="1250" t="s">
        <v>4210</v>
      </c>
      <c r="F20" s="1250" t="s">
        <v>7845</v>
      </c>
      <c r="G20" s="1250" t="s">
        <v>7846</v>
      </c>
      <c r="H20" s="1251" t="s">
        <v>2679</v>
      </c>
      <c r="I20" s="1251" t="s">
        <v>1267</v>
      </c>
      <c r="J20" s="1253" t="s">
        <v>4809</v>
      </c>
      <c r="K20" s="1302" t="s">
        <v>7847</v>
      </c>
      <c r="L20" s="1253" t="s">
        <v>7316</v>
      </c>
      <c r="M20" s="1253" t="s">
        <v>7848</v>
      </c>
      <c r="N20" s="1253" t="s">
        <v>7849</v>
      </c>
      <c r="O20" s="1253" t="s">
        <v>7850</v>
      </c>
      <c r="P20" s="1239" t="s">
        <v>925</v>
      </c>
      <c r="Q20" s="1256" t="s">
        <v>7851</v>
      </c>
      <c r="R20" s="1256" t="s">
        <v>2174</v>
      </c>
      <c r="S20" s="1256" t="s">
        <v>7852</v>
      </c>
      <c r="T20" s="1256" t="s">
        <v>2056</v>
      </c>
      <c r="U20" s="1256" t="s">
        <v>7853</v>
      </c>
      <c r="V20" s="1256" t="s">
        <v>7684</v>
      </c>
      <c r="W20" s="1259" t="s">
        <v>7854</v>
      </c>
      <c r="X20" s="1259" t="s">
        <v>7855</v>
      </c>
      <c r="Y20" s="1259" t="s">
        <v>7535</v>
      </c>
      <c r="Z20" s="1259" t="s">
        <v>7856</v>
      </c>
      <c r="AA20" s="1259" t="s">
        <v>7857</v>
      </c>
      <c r="AB20" s="1259" t="s">
        <v>7858</v>
      </c>
      <c r="AC20" s="1259" t="s">
        <v>3626</v>
      </c>
      <c r="AD20" s="1250" t="s">
        <v>7859</v>
      </c>
      <c r="AE20" s="1250" t="s">
        <v>4960</v>
      </c>
      <c r="AF20" s="1260" t="s">
        <v>7860</v>
      </c>
      <c r="AG20" s="1260" t="s">
        <v>197</v>
      </c>
      <c r="AH20" s="1260" t="s">
        <v>3462</v>
      </c>
      <c r="AI20" s="1260" t="s">
        <v>7861</v>
      </c>
      <c r="AJ20" s="1260" t="s">
        <v>7862</v>
      </c>
      <c r="AK20" s="1260" t="s">
        <v>7863</v>
      </c>
      <c r="AL20" s="1260" t="s">
        <v>2154</v>
      </c>
      <c r="AM20" s="1262" t="s">
        <v>7864</v>
      </c>
      <c r="AN20" s="1262" t="s">
        <v>7865</v>
      </c>
      <c r="AO20" s="1262" t="s">
        <v>7866</v>
      </c>
      <c r="AP20" s="1262" t="s">
        <v>7867</v>
      </c>
      <c r="AQ20" s="1262" t="s">
        <v>7868</v>
      </c>
      <c r="AR20" s="1262" t="s">
        <v>7869</v>
      </c>
      <c r="AS20" s="1262" t="s">
        <v>7840</v>
      </c>
      <c r="AT20" s="1253" t="s">
        <v>7870</v>
      </c>
      <c r="AU20" s="1245" t="s">
        <v>7871</v>
      </c>
      <c r="AV20" s="1221" t="str">
        <f t="shared" si="1"/>
        <v>1:56</v>
      </c>
      <c r="AW20" s="1297"/>
    </row>
    <row r="21" ht="15.75" customHeight="1">
      <c r="A21" s="1278" t="s">
        <v>2207</v>
      </c>
      <c r="B21" s="1211" t="s">
        <v>7393</v>
      </c>
      <c r="C21" s="1303">
        <v>0.05050925925925926</v>
      </c>
      <c r="D21" s="1239" t="s">
        <v>7872</v>
      </c>
      <c r="E21" s="1267" t="s">
        <v>7873</v>
      </c>
      <c r="F21" s="1289" t="str">
        <f>HYPERLINK("https://www.youtube.com/watch?v=rtR6KkKhM6I","1:59.91")</f>
        <v>1:59.91</v>
      </c>
      <c r="G21" s="1267" t="s">
        <v>7874</v>
      </c>
      <c r="H21" s="1304" t="str">
        <f>HYPERLINK("https://www.youtube.com/watch?v=cg-eipYsN1s","1:54.47")</f>
        <v>1:54.47</v>
      </c>
      <c r="I21" s="1252" t="s">
        <v>7812</v>
      </c>
      <c r="J21" s="1254" t="s">
        <v>4401</v>
      </c>
      <c r="K21" s="1253" t="s">
        <v>7875</v>
      </c>
      <c r="L21" s="1285" t="str">
        <f>HYPERLINK("https://www.youtube.com/watch?v=tJdjPKdAbw4","57.03")</f>
        <v>57.03</v>
      </c>
      <c r="M21" s="1254" t="s">
        <v>5853</v>
      </c>
      <c r="N21" s="1254" t="s">
        <v>1525</v>
      </c>
      <c r="O21" s="1254" t="s">
        <v>7876</v>
      </c>
      <c r="P21" s="1254" t="s">
        <v>467</v>
      </c>
      <c r="Q21" s="1258" t="s">
        <v>7877</v>
      </c>
      <c r="R21" s="1258" t="s">
        <v>7878</v>
      </c>
      <c r="S21" s="1287" t="str">
        <f>HYPERLINK("https://www.youtube.com/watch?v=_3ms_ZhYFzo","1:18.06")</f>
        <v>1:18.06</v>
      </c>
      <c r="T21" s="1258" t="s">
        <v>7879</v>
      </c>
      <c r="U21" s="1287" t="str">
        <f>HYPERLINK("https://www.youtube.com/watch?v=ZOy_TI3Zw14","2:02.38")</f>
        <v>2:02.38</v>
      </c>
      <c r="V21" s="1258" t="s">
        <v>7684</v>
      </c>
      <c r="W21" s="1269" t="s">
        <v>7880</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7611</v>
      </c>
      <c r="AF21" s="1270" t="s">
        <v>7881</v>
      </c>
      <c r="AG21" s="1305" t="str">
        <f>HYPERLINK("https://www.youtube.com/watch?v=KXwTRrVVluY","1:30.62")</f>
        <v>1:30.62</v>
      </c>
      <c r="AH21" s="1270" t="s">
        <v>2728</v>
      </c>
      <c r="AI21" s="1270" t="s">
        <v>7736</v>
      </c>
      <c r="AJ21" s="1270" t="s">
        <v>7882</v>
      </c>
      <c r="AK21" s="1270" t="s">
        <v>921</v>
      </c>
      <c r="AL21" s="1270" t="s">
        <v>7693</v>
      </c>
      <c r="AM21" s="1306" t="str">
        <f>HYPERLINK("https://www.youtube.com/watch?v=BAoEwuQ0LoI","1:25.68")</f>
        <v>1:25.68</v>
      </c>
      <c r="AN21" s="1306" t="str">
        <f>HYPERLINK("https://www.youtube.com/watch?v=F-LtZeEZXek","56.36")</f>
        <v>56.36</v>
      </c>
      <c r="AO21" s="1261" t="s">
        <v>7883</v>
      </c>
      <c r="AP21" s="1261" t="s">
        <v>7884</v>
      </c>
      <c r="AQ21" s="1261" t="s">
        <v>7588</v>
      </c>
      <c r="AR21" s="1306" t="str">
        <f>HYPERLINK("https://www.youtube.com/watch?v=WSIIkWWbKgE","1:21.74")</f>
        <v>1:21.74</v>
      </c>
      <c r="AS21" s="1261" t="s">
        <v>7885</v>
      </c>
      <c r="AT21" s="1285" t="str">
        <f>HYPERLINK("https://www.youtube.com/watch?v=H67SXBLcISI","2:29.09")</f>
        <v>2:29.09</v>
      </c>
      <c r="AU21" s="1271" t="s">
        <v>7886</v>
      </c>
      <c r="AV21" s="1221" t="str">
        <f t="shared" si="1"/>
        <v>2:02</v>
      </c>
      <c r="AW21" s="1307" t="s">
        <v>7887</v>
      </c>
    </row>
    <row r="22" ht="15.75" customHeight="1">
      <c r="A22" s="1278" t="s">
        <v>2402</v>
      </c>
      <c r="B22" s="1279" t="s">
        <v>7421</v>
      </c>
      <c r="C22" s="1212">
        <v>0.05050925925925926</v>
      </c>
      <c r="D22" s="1239" t="s">
        <v>7888</v>
      </c>
      <c r="E22" s="1239" t="s">
        <v>4003</v>
      </c>
      <c r="F22" s="1239" t="s">
        <v>7889</v>
      </c>
      <c r="G22" s="1239" t="s">
        <v>7890</v>
      </c>
      <c r="H22" s="1239" t="s">
        <v>7891</v>
      </c>
      <c r="I22" s="1239" t="s">
        <v>7892</v>
      </c>
      <c r="J22" s="1308" t="s">
        <v>7428</v>
      </c>
      <c r="K22" s="1239" t="s">
        <v>7893</v>
      </c>
      <c r="L22" s="1239" t="s">
        <v>7894</v>
      </c>
      <c r="M22" s="1308" t="s">
        <v>7430</v>
      </c>
      <c r="N22" s="1308" t="s">
        <v>7431</v>
      </c>
      <c r="O22" s="1239" t="s">
        <v>7895</v>
      </c>
      <c r="P22" s="1308" t="s">
        <v>7433</v>
      </c>
      <c r="Q22" s="1308" t="s">
        <v>7434</v>
      </c>
      <c r="R22" s="1239" t="s">
        <v>7896</v>
      </c>
      <c r="S22" s="1308" t="s">
        <v>7061</v>
      </c>
      <c r="T22" s="1239" t="s">
        <v>7897</v>
      </c>
      <c r="U22" s="1239" t="s">
        <v>7751</v>
      </c>
      <c r="V22" s="1308" t="s">
        <v>7438</v>
      </c>
      <c r="W22" s="1239" t="s">
        <v>7898</v>
      </c>
      <c r="X22" s="1239" t="s">
        <v>5859</v>
      </c>
      <c r="Y22" s="1239" t="s">
        <v>3297</v>
      </c>
      <c r="Z22" s="1239" t="s">
        <v>7899</v>
      </c>
      <c r="AA22" s="1239" t="s">
        <v>7900</v>
      </c>
      <c r="AB22" s="1239" t="s">
        <v>7901</v>
      </c>
      <c r="AC22" s="1239" t="s">
        <v>5822</v>
      </c>
      <c r="AD22" s="1239" t="s">
        <v>7902</v>
      </c>
      <c r="AE22" s="1239" t="s">
        <v>268</v>
      </c>
      <c r="AF22" s="1239" t="s">
        <v>7903</v>
      </c>
      <c r="AG22" s="1239" t="s">
        <v>7904</v>
      </c>
      <c r="AH22" s="1239" t="s">
        <v>4008</v>
      </c>
      <c r="AI22" s="1239" t="s">
        <v>7834</v>
      </c>
      <c r="AJ22" s="1239" t="s">
        <v>7905</v>
      </c>
      <c r="AK22" s="1239" t="s">
        <v>2298</v>
      </c>
      <c r="AL22" s="1239" t="s">
        <v>3006</v>
      </c>
      <c r="AM22" s="1239" t="s">
        <v>7906</v>
      </c>
      <c r="AN22" s="1239" t="s">
        <v>7907</v>
      </c>
      <c r="AO22" s="1239" t="s">
        <v>6268</v>
      </c>
      <c r="AP22" s="1239" t="s">
        <v>7908</v>
      </c>
      <c r="AQ22" s="1239" t="s">
        <v>1237</v>
      </c>
      <c r="AR22" s="1239" t="s">
        <v>7909</v>
      </c>
      <c r="AS22" s="1239" t="s">
        <v>7910</v>
      </c>
      <c r="AT22" s="1239" t="s">
        <v>7911</v>
      </c>
      <c r="AU22" s="1245" t="s">
        <v>7912</v>
      </c>
      <c r="AV22" s="1221" t="str">
        <f t="shared" si="1"/>
        <v>2:57</v>
      </c>
      <c r="AW22" s="1309"/>
    </row>
    <row r="23" ht="15.75" customHeight="1">
      <c r="A23" s="1264" t="s">
        <v>3454</v>
      </c>
      <c r="B23" s="1211" t="s">
        <v>7393</v>
      </c>
      <c r="C23" s="1224">
        <v>0.050520833333333334</v>
      </c>
      <c r="D23" s="1220" t="s">
        <v>7913</v>
      </c>
      <c r="E23" s="1220" t="s">
        <v>2145</v>
      </c>
      <c r="F23" s="1220" t="s">
        <v>7914</v>
      </c>
      <c r="G23" s="1220" t="s">
        <v>7915</v>
      </c>
      <c r="H23" s="1220" t="s">
        <v>7916</v>
      </c>
      <c r="I23" s="1310" t="s">
        <v>7611</v>
      </c>
      <c r="J23" s="1220" t="s">
        <v>7917</v>
      </c>
      <c r="K23" s="1220" t="s">
        <v>2022</v>
      </c>
      <c r="L23" s="1220" t="s">
        <v>7918</v>
      </c>
      <c r="M23" s="1220" t="s">
        <v>3828</v>
      </c>
      <c r="N23" s="1220" t="s">
        <v>7919</v>
      </c>
      <c r="O23" s="1220" t="s">
        <v>7920</v>
      </c>
      <c r="P23" s="1220" t="s">
        <v>1009</v>
      </c>
      <c r="Q23" s="1220" t="s">
        <v>4027</v>
      </c>
      <c r="R23" s="1256" t="s">
        <v>6172</v>
      </c>
      <c r="S23" s="1220" t="s">
        <v>7921</v>
      </c>
      <c r="T23" s="1220" t="s">
        <v>7922</v>
      </c>
      <c r="U23" s="1220" t="s">
        <v>7923</v>
      </c>
      <c r="V23" s="1220" t="s">
        <v>3491</v>
      </c>
      <c r="W23" s="1220" t="s">
        <v>601</v>
      </c>
      <c r="X23" s="1220" t="s">
        <v>7924</v>
      </c>
      <c r="Y23" s="1220" t="s">
        <v>3494</v>
      </c>
      <c r="Z23" s="1220" t="s">
        <v>4729</v>
      </c>
      <c r="AA23" s="1220" t="s">
        <v>7925</v>
      </c>
      <c r="AB23" s="1220" t="s">
        <v>1951</v>
      </c>
      <c r="AC23" s="1220" t="s">
        <v>7926</v>
      </c>
      <c r="AD23" s="1220" t="s">
        <v>7927</v>
      </c>
      <c r="AE23" s="1220" t="s">
        <v>7535</v>
      </c>
      <c r="AF23" s="1220" t="s">
        <v>7928</v>
      </c>
      <c r="AG23" s="1220" t="s">
        <v>5738</v>
      </c>
      <c r="AH23" s="1220" t="s">
        <v>4503</v>
      </c>
      <c r="AI23" s="1220" t="s">
        <v>1748</v>
      </c>
      <c r="AJ23" s="1220" t="s">
        <v>7929</v>
      </c>
      <c r="AK23" s="1220" t="s">
        <v>418</v>
      </c>
      <c r="AL23" s="1220" t="s">
        <v>5550</v>
      </c>
      <c r="AM23" s="1220" t="s">
        <v>7930</v>
      </c>
      <c r="AN23" s="1220" t="s">
        <v>342</v>
      </c>
      <c r="AO23" s="1220" t="s">
        <v>7931</v>
      </c>
      <c r="AP23" s="1220" t="s">
        <v>7932</v>
      </c>
      <c r="AQ23" s="1220" t="s">
        <v>1788</v>
      </c>
      <c r="AR23" s="1220" t="s">
        <v>6266</v>
      </c>
      <c r="AS23" s="1220" t="s">
        <v>843</v>
      </c>
      <c r="AT23" s="1220" t="s">
        <v>7933</v>
      </c>
      <c r="AU23" s="1220" t="s">
        <v>7934</v>
      </c>
      <c r="AV23" s="1221" t="str">
        <f t="shared" si="1"/>
        <v>6:01</v>
      </c>
      <c r="AW23" s="1277" t="s">
        <v>7935</v>
      </c>
    </row>
    <row r="24" ht="15.75" customHeight="1">
      <c r="A24" s="1311" t="s">
        <v>7936</v>
      </c>
      <c r="B24" s="1211" t="s">
        <v>7393</v>
      </c>
      <c r="C24" s="1212">
        <v>0.050555555555555555</v>
      </c>
      <c r="D24" s="1239" t="s">
        <v>7937</v>
      </c>
      <c r="E24" s="1250" t="s">
        <v>7938</v>
      </c>
      <c r="F24" s="1250" t="s">
        <v>7939</v>
      </c>
      <c r="G24" s="1250" t="s">
        <v>7940</v>
      </c>
      <c r="H24" s="1251" t="s">
        <v>3077</v>
      </c>
      <c r="I24" s="1251" t="s">
        <v>1635</v>
      </c>
      <c r="J24" s="1253" t="s">
        <v>7941</v>
      </c>
      <c r="K24" s="1253" t="s">
        <v>7942</v>
      </c>
      <c r="L24" s="1253" t="s">
        <v>7943</v>
      </c>
      <c r="M24" s="1253" t="s">
        <v>3245</v>
      </c>
      <c r="N24" s="1253" t="s">
        <v>7944</v>
      </c>
      <c r="O24" s="1253" t="s">
        <v>7806</v>
      </c>
      <c r="P24" s="1253" t="s">
        <v>4364</v>
      </c>
      <c r="Q24" s="1256" t="s">
        <v>7945</v>
      </c>
      <c r="R24" s="1256" t="s">
        <v>7709</v>
      </c>
      <c r="S24" s="1256" t="s">
        <v>7946</v>
      </c>
      <c r="T24" s="1256" t="s">
        <v>7947</v>
      </c>
      <c r="U24" s="1256" t="s">
        <v>7634</v>
      </c>
      <c r="V24" s="1256" t="s">
        <v>7733</v>
      </c>
      <c r="W24" s="1259" t="s">
        <v>7948</v>
      </c>
      <c r="X24" s="1259" t="s">
        <v>7557</v>
      </c>
      <c r="Y24" s="1259" t="s">
        <v>5031</v>
      </c>
      <c r="Z24" s="1259" t="s">
        <v>7949</v>
      </c>
      <c r="AA24" s="1259" t="s">
        <v>7950</v>
      </c>
      <c r="AB24" s="1259" t="s">
        <v>5863</v>
      </c>
      <c r="AC24" s="1269" t="s">
        <v>6348</v>
      </c>
      <c r="AD24" s="1250" t="s">
        <v>7951</v>
      </c>
      <c r="AE24" s="1250" t="s">
        <v>7611</v>
      </c>
      <c r="AF24" s="1260" t="s">
        <v>7952</v>
      </c>
      <c r="AG24" s="1260" t="s">
        <v>7953</v>
      </c>
      <c r="AH24" s="1260" t="s">
        <v>2916</v>
      </c>
      <c r="AI24" s="1260" t="s">
        <v>5974</v>
      </c>
      <c r="AJ24" s="1260" t="s">
        <v>7954</v>
      </c>
      <c r="AK24" s="1260" t="s">
        <v>4851</v>
      </c>
      <c r="AL24" s="1260" t="s">
        <v>3472</v>
      </c>
      <c r="AM24" s="1262" t="s">
        <v>7955</v>
      </c>
      <c r="AN24" s="1262" t="s">
        <v>4026</v>
      </c>
      <c r="AO24" s="1262" t="s">
        <v>7956</v>
      </c>
      <c r="AP24" s="1262" t="s">
        <v>7957</v>
      </c>
      <c r="AQ24" s="1262" t="s">
        <v>7958</v>
      </c>
      <c r="AR24" s="1262" t="s">
        <v>7655</v>
      </c>
      <c r="AS24" s="1262" t="s">
        <v>7959</v>
      </c>
      <c r="AT24" s="1253" t="s">
        <v>7960</v>
      </c>
      <c r="AU24" s="1245" t="s">
        <v>7961</v>
      </c>
      <c r="AV24" s="1221" t="str">
        <f t="shared" si="1"/>
        <v>2:07</v>
      </c>
      <c r="AW24" s="1297"/>
    </row>
    <row r="25">
      <c r="A25" s="1278" t="s">
        <v>628</v>
      </c>
      <c r="B25" s="1279" t="s">
        <v>7393</v>
      </c>
      <c r="C25" s="1212">
        <v>0.050555555555555555</v>
      </c>
      <c r="D25" s="1239" t="s">
        <v>7962</v>
      </c>
      <c r="E25" s="1239" t="s">
        <v>7963</v>
      </c>
      <c r="F25" s="1239" t="s">
        <v>7964</v>
      </c>
      <c r="G25" s="1239" t="s">
        <v>7965</v>
      </c>
      <c r="H25" s="1239" t="s">
        <v>7966</v>
      </c>
      <c r="I25" s="1239" t="s">
        <v>4399</v>
      </c>
      <c r="J25" s="1239" t="s">
        <v>7967</v>
      </c>
      <c r="K25" s="1239" t="s">
        <v>7968</v>
      </c>
      <c r="L25" s="1239" t="s">
        <v>3581</v>
      </c>
      <c r="M25" s="1239" t="s">
        <v>3321</v>
      </c>
      <c r="N25" s="1239" t="s">
        <v>7863</v>
      </c>
      <c r="O25" s="1239" t="s">
        <v>7969</v>
      </c>
      <c r="P25" s="1239" t="s">
        <v>7970</v>
      </c>
      <c r="Q25" s="1239" t="s">
        <v>7971</v>
      </c>
      <c r="R25" s="1239" t="s">
        <v>6711</v>
      </c>
      <c r="S25" s="1239" t="s">
        <v>7972</v>
      </c>
      <c r="T25" s="1239" t="s">
        <v>7444</v>
      </c>
      <c r="U25" s="1239" t="s">
        <v>7973</v>
      </c>
      <c r="V25" s="1239" t="s">
        <v>7974</v>
      </c>
      <c r="W25" s="1239" t="s">
        <v>4068</v>
      </c>
      <c r="X25" s="1239" t="s">
        <v>7975</v>
      </c>
      <c r="Y25" s="1239" t="s">
        <v>4249</v>
      </c>
      <c r="Z25" s="1239" t="s">
        <v>7976</v>
      </c>
      <c r="AA25" s="1239" t="s">
        <v>7977</v>
      </c>
      <c r="AB25" s="1239" t="s">
        <v>7978</v>
      </c>
      <c r="AC25" s="1239" t="s">
        <v>5296</v>
      </c>
      <c r="AD25" s="1239" t="s">
        <v>7979</v>
      </c>
      <c r="AE25" s="1239" t="s">
        <v>7535</v>
      </c>
      <c r="AF25" s="1239" t="s">
        <v>7980</v>
      </c>
      <c r="AG25" s="1239" t="s">
        <v>4245</v>
      </c>
      <c r="AH25" s="1239" t="s">
        <v>7981</v>
      </c>
      <c r="AI25" s="1239" t="s">
        <v>7982</v>
      </c>
      <c r="AJ25" s="1239" t="s">
        <v>7983</v>
      </c>
      <c r="AK25" s="1239" t="s">
        <v>1847</v>
      </c>
      <c r="AL25" s="1239" t="s">
        <v>2475</v>
      </c>
      <c r="AM25" s="1239" t="s">
        <v>3134</v>
      </c>
      <c r="AN25" s="1239" t="s">
        <v>3549</v>
      </c>
      <c r="AO25" s="1239" t="s">
        <v>5465</v>
      </c>
      <c r="AP25" s="1239" t="s">
        <v>7984</v>
      </c>
      <c r="AQ25" s="1239" t="s">
        <v>7985</v>
      </c>
      <c r="AR25" s="1239" t="s">
        <v>7560</v>
      </c>
      <c r="AS25" s="1239" t="s">
        <v>1744</v>
      </c>
      <c r="AT25" s="1239" t="s">
        <v>7986</v>
      </c>
      <c r="AU25" s="1245" t="s">
        <v>7842</v>
      </c>
      <c r="AV25" s="1245" t="s">
        <v>7054</v>
      </c>
      <c r="AW25" s="1280" t="s">
        <v>7987</v>
      </c>
    </row>
    <row r="26" ht="15.75" customHeight="1">
      <c r="A26" s="1223" t="s">
        <v>804</v>
      </c>
      <c r="B26" s="1273" t="s">
        <v>7421</v>
      </c>
      <c r="C26" s="1224">
        <v>0.05056712962962963</v>
      </c>
      <c r="D26" s="1308" t="s">
        <v>7422</v>
      </c>
      <c r="E26" s="1312" t="s">
        <v>7423</v>
      </c>
      <c r="F26" s="1312" t="s">
        <v>7424</v>
      </c>
      <c r="G26" s="1220" t="s">
        <v>7988</v>
      </c>
      <c r="H26" s="1220" t="s">
        <v>7989</v>
      </c>
      <c r="I26" s="1312" t="s">
        <v>7427</v>
      </c>
      <c r="J26" s="1220" t="s">
        <v>7990</v>
      </c>
      <c r="K26" s="1312" t="s">
        <v>6032</v>
      </c>
      <c r="L26" s="1220" t="s">
        <v>7894</v>
      </c>
      <c r="M26" s="1220" t="s">
        <v>7991</v>
      </c>
      <c r="N26" s="1220" t="s">
        <v>7992</v>
      </c>
      <c r="O26" s="1220" t="s">
        <v>7993</v>
      </c>
      <c r="P26" s="1220" t="s">
        <v>3297</v>
      </c>
      <c r="Q26" s="1220" t="s">
        <v>7994</v>
      </c>
      <c r="R26" s="1220" t="s">
        <v>7995</v>
      </c>
      <c r="S26" s="1220" t="s">
        <v>7996</v>
      </c>
      <c r="T26" s="1312" t="s">
        <v>7436</v>
      </c>
      <c r="U26" s="1220" t="s">
        <v>7997</v>
      </c>
      <c r="V26" s="1220" t="s">
        <v>2148</v>
      </c>
      <c r="W26" s="1220" t="s">
        <v>7998</v>
      </c>
      <c r="X26" s="1220" t="s">
        <v>7999</v>
      </c>
      <c r="Y26" s="1220" t="s">
        <v>2593</v>
      </c>
      <c r="Z26" s="1312" t="s">
        <v>7440</v>
      </c>
      <c r="AA26" s="1312" t="s">
        <v>5892</v>
      </c>
      <c r="AB26" s="1220" t="s">
        <v>8000</v>
      </c>
      <c r="AC26" s="1221" t="s">
        <v>425</v>
      </c>
      <c r="AD26" s="1220" t="s">
        <v>8001</v>
      </c>
      <c r="AE26" s="1220" t="s">
        <v>8002</v>
      </c>
      <c r="AF26" s="1220" t="s">
        <v>8003</v>
      </c>
      <c r="AG26" s="1312" t="s">
        <v>7444</v>
      </c>
      <c r="AH26" s="1312" t="s">
        <v>2549</v>
      </c>
      <c r="AI26" s="1220" t="s">
        <v>8004</v>
      </c>
      <c r="AJ26" s="1220" t="s">
        <v>8005</v>
      </c>
      <c r="AK26" s="1220" t="s">
        <v>4937</v>
      </c>
      <c r="AL26" s="1312" t="s">
        <v>3345</v>
      </c>
      <c r="AM26" s="1220" t="s">
        <v>7609</v>
      </c>
      <c r="AN26" s="1220" t="s">
        <v>232</v>
      </c>
      <c r="AO26" s="1312" t="s">
        <v>7449</v>
      </c>
      <c r="AP26" s="1220" t="s">
        <v>8006</v>
      </c>
      <c r="AQ26" s="1220" t="s">
        <v>5805</v>
      </c>
      <c r="AR26" s="1312" t="s">
        <v>5041</v>
      </c>
      <c r="AS26" s="1220" t="s">
        <v>3561</v>
      </c>
      <c r="AT26" s="1220" t="s">
        <v>8007</v>
      </c>
      <c r="AU26" s="1220" t="s">
        <v>8008</v>
      </c>
      <c r="AV26" s="1221" t="str">
        <f t="shared" ref="AV26:AV45" si="2">TEXT(AU26-C26,"m:ss")</f>
        <v>3:34</v>
      </c>
      <c r="AW26" s="1313" t="s">
        <v>8009</v>
      </c>
    </row>
    <row r="27" ht="15.75" customHeight="1">
      <c r="A27" s="1264" t="s">
        <v>628</v>
      </c>
      <c r="B27" s="1273" t="s">
        <v>7421</v>
      </c>
      <c r="C27" s="1298">
        <v>0.05056712962962963</v>
      </c>
      <c r="D27" s="1239" t="s">
        <v>8010</v>
      </c>
      <c r="E27" s="1221" t="s">
        <v>7651</v>
      </c>
      <c r="F27" s="1221" t="s">
        <v>7703</v>
      </c>
      <c r="G27" s="1221" t="s">
        <v>8011</v>
      </c>
      <c r="H27" s="1314" t="s">
        <v>7426</v>
      </c>
      <c r="I27" s="1221" t="s">
        <v>1094</v>
      </c>
      <c r="J27" s="1220" t="s">
        <v>8012</v>
      </c>
      <c r="K27" s="1220" t="s">
        <v>8012</v>
      </c>
      <c r="L27" s="1221" t="s">
        <v>8013</v>
      </c>
      <c r="M27" s="1221" t="s">
        <v>8014</v>
      </c>
      <c r="N27" s="1221" t="s">
        <v>7642</v>
      </c>
      <c r="O27" s="1312" t="s">
        <v>7432</v>
      </c>
      <c r="P27" s="1221" t="s">
        <v>6680</v>
      </c>
      <c r="Q27" s="1221" t="s">
        <v>850</v>
      </c>
      <c r="R27" s="1220" t="s">
        <v>8012</v>
      </c>
      <c r="S27" s="1221" t="s">
        <v>8015</v>
      </c>
      <c r="T27" s="1221" t="s">
        <v>844</v>
      </c>
      <c r="U27" s="1221" t="s">
        <v>8016</v>
      </c>
      <c r="V27" s="1221" t="s">
        <v>8017</v>
      </c>
      <c r="W27" s="1221" t="s">
        <v>8018</v>
      </c>
      <c r="X27" s="1221" t="s">
        <v>7786</v>
      </c>
      <c r="Y27" s="1221" t="s">
        <v>7663</v>
      </c>
      <c r="Z27" s="1221" t="s">
        <v>2420</v>
      </c>
      <c r="AA27" s="1221" t="s">
        <v>8019</v>
      </c>
      <c r="AB27" s="1221" t="s">
        <v>8020</v>
      </c>
      <c r="AC27" s="1221" t="s">
        <v>3460</v>
      </c>
      <c r="AD27" s="1221" t="s">
        <v>8021</v>
      </c>
      <c r="AE27" s="1221" t="s">
        <v>5031</v>
      </c>
      <c r="AF27" s="1221" t="s">
        <v>8022</v>
      </c>
      <c r="AG27" s="1221" t="s">
        <v>3793</v>
      </c>
      <c r="AH27" s="1221" t="s">
        <v>8023</v>
      </c>
      <c r="AI27" s="1221" t="s">
        <v>3035</v>
      </c>
      <c r="AJ27" s="1221" t="s">
        <v>8024</v>
      </c>
      <c r="AK27" s="1221" t="s">
        <v>155</v>
      </c>
      <c r="AL27" s="1221" t="s">
        <v>7789</v>
      </c>
      <c r="AM27" s="1221" t="s">
        <v>8025</v>
      </c>
      <c r="AN27" s="1220" t="s">
        <v>8026</v>
      </c>
      <c r="AO27" s="1220" t="s">
        <v>8012</v>
      </c>
      <c r="AP27" s="1221" t="s">
        <v>4686</v>
      </c>
      <c r="AQ27" s="1221" t="s">
        <v>5929</v>
      </c>
      <c r="AR27" s="1221" t="s">
        <v>8027</v>
      </c>
      <c r="AS27" s="1221" t="s">
        <v>8028</v>
      </c>
      <c r="AT27" s="1314" t="s">
        <v>7452</v>
      </c>
      <c r="AU27" s="1220" t="s">
        <v>8029</v>
      </c>
      <c r="AV27" s="1221" t="str">
        <f t="shared" si="2"/>
        <v>3:07</v>
      </c>
      <c r="AW27" s="1283" t="s">
        <v>8030</v>
      </c>
    </row>
    <row r="28">
      <c r="A28" s="1264" t="s">
        <v>6226</v>
      </c>
      <c r="B28" s="1315" t="s">
        <v>7393</v>
      </c>
      <c r="C28" s="1224">
        <v>0.05056712962962963</v>
      </c>
      <c r="D28" s="1239" t="s">
        <v>8031</v>
      </c>
      <c r="E28" s="1220" t="s">
        <v>8032</v>
      </c>
      <c r="F28" s="1220" t="s">
        <v>8033</v>
      </c>
      <c r="G28" s="1220" t="s">
        <v>8034</v>
      </c>
      <c r="H28" s="1239" t="s">
        <v>8035</v>
      </c>
      <c r="I28" s="1220" t="s">
        <v>8036</v>
      </c>
      <c r="J28" s="1220" t="s">
        <v>1725</v>
      </c>
      <c r="K28" s="1220" t="s">
        <v>8037</v>
      </c>
      <c r="L28" s="1220" t="s">
        <v>3504</v>
      </c>
      <c r="M28" s="1220" t="s">
        <v>8038</v>
      </c>
      <c r="N28" s="1220" t="s">
        <v>7412</v>
      </c>
      <c r="O28" s="1220" t="s">
        <v>7826</v>
      </c>
      <c r="P28" s="1220" t="s">
        <v>3022</v>
      </c>
      <c r="Q28" s="1220" t="s">
        <v>8039</v>
      </c>
      <c r="R28" s="1220" t="s">
        <v>8040</v>
      </c>
      <c r="S28" s="1220" t="s">
        <v>8041</v>
      </c>
      <c r="T28" s="1220" t="s">
        <v>8042</v>
      </c>
      <c r="U28" s="1220" t="s">
        <v>5977</v>
      </c>
      <c r="V28" s="1220" t="s">
        <v>8043</v>
      </c>
      <c r="W28" s="1220" t="s">
        <v>8044</v>
      </c>
      <c r="X28" s="1220" t="s">
        <v>194</v>
      </c>
      <c r="Y28" s="1220" t="s">
        <v>3802</v>
      </c>
      <c r="Z28" s="1220" t="s">
        <v>8045</v>
      </c>
      <c r="AA28" s="1259" t="s">
        <v>8046</v>
      </c>
      <c r="AB28" s="1220" t="s">
        <v>8047</v>
      </c>
      <c r="AC28" s="1220" t="s">
        <v>6925</v>
      </c>
      <c r="AD28" s="1220" t="s">
        <v>8048</v>
      </c>
      <c r="AE28" s="1220" t="s">
        <v>3479</v>
      </c>
      <c r="AF28" s="1220" t="s">
        <v>8049</v>
      </c>
      <c r="AG28" s="1220" t="s">
        <v>582</v>
      </c>
      <c r="AH28" s="1220" t="s">
        <v>1871</v>
      </c>
      <c r="AI28" s="1220" t="s">
        <v>8050</v>
      </c>
      <c r="AJ28" s="1220" t="s">
        <v>8051</v>
      </c>
      <c r="AK28" s="1220" t="s">
        <v>7834</v>
      </c>
      <c r="AL28" s="1220" t="s">
        <v>8052</v>
      </c>
      <c r="AM28" s="1220" t="s">
        <v>8053</v>
      </c>
      <c r="AN28" s="1220" t="s">
        <v>7128</v>
      </c>
      <c r="AO28" s="1220" t="s">
        <v>5089</v>
      </c>
      <c r="AP28" s="1220" t="s">
        <v>8054</v>
      </c>
      <c r="AQ28" s="1220" t="s">
        <v>2782</v>
      </c>
      <c r="AR28" s="1220" t="s">
        <v>8055</v>
      </c>
      <c r="AS28" s="1220" t="s">
        <v>369</v>
      </c>
      <c r="AT28" s="1220" t="s">
        <v>8056</v>
      </c>
      <c r="AU28" s="1220" t="s">
        <v>8057</v>
      </c>
      <c r="AV28" s="1220" t="str">
        <f t="shared" si="2"/>
        <v>4:22</v>
      </c>
      <c r="AW28" s="1313" t="s">
        <v>8058</v>
      </c>
    </row>
    <row r="29" ht="15.75" customHeight="1">
      <c r="A29" s="1266" t="s">
        <v>3578</v>
      </c>
      <c r="B29" s="1211" t="s">
        <v>7393</v>
      </c>
      <c r="C29" s="1303">
        <v>0.05060185185185185</v>
      </c>
      <c r="D29" s="1239" t="s">
        <v>8059</v>
      </c>
      <c r="E29" s="1267" t="s">
        <v>8060</v>
      </c>
      <c r="F29" s="1267" t="s">
        <v>5847</v>
      </c>
      <c r="G29" s="1267" t="s">
        <v>8061</v>
      </c>
      <c r="H29" s="1252" t="s">
        <v>8062</v>
      </c>
      <c r="I29" s="1252" t="s">
        <v>8063</v>
      </c>
      <c r="J29" s="1254" t="s">
        <v>7698</v>
      </c>
      <c r="K29" s="1254" t="s">
        <v>6208</v>
      </c>
      <c r="L29" s="1254" t="s">
        <v>5001</v>
      </c>
      <c r="M29" s="1254" t="s">
        <v>8064</v>
      </c>
      <c r="N29" s="1254" t="s">
        <v>4598</v>
      </c>
      <c r="O29" s="1254" t="s">
        <v>8065</v>
      </c>
      <c r="P29" s="1254" t="s">
        <v>5254</v>
      </c>
      <c r="Q29" s="1258" t="s">
        <v>8066</v>
      </c>
      <c r="R29" s="1258" t="s">
        <v>4784</v>
      </c>
      <c r="S29" s="1258" t="s">
        <v>5863</v>
      </c>
      <c r="T29" s="1258" t="s">
        <v>8067</v>
      </c>
      <c r="U29" s="1258" t="s">
        <v>8068</v>
      </c>
      <c r="V29" s="1258" t="s">
        <v>3284</v>
      </c>
      <c r="W29" s="1269" t="s">
        <v>8069</v>
      </c>
      <c r="X29" s="1269" t="s">
        <v>6191</v>
      </c>
      <c r="Y29" s="1269" t="s">
        <v>4566</v>
      </c>
      <c r="Z29" s="1269" t="s">
        <v>1687</v>
      </c>
      <c r="AA29" s="1269" t="s">
        <v>8070</v>
      </c>
      <c r="AB29" s="1269" t="s">
        <v>8020</v>
      </c>
      <c r="AC29" s="1269" t="s">
        <v>5002</v>
      </c>
      <c r="AD29" s="1267" t="s">
        <v>5605</v>
      </c>
      <c r="AE29" s="1267" t="s">
        <v>4960</v>
      </c>
      <c r="AF29" s="1270" t="s">
        <v>8071</v>
      </c>
      <c r="AG29" s="1270" t="s">
        <v>7953</v>
      </c>
      <c r="AH29" s="1270" t="s">
        <v>8072</v>
      </c>
      <c r="AI29" s="1270" t="s">
        <v>4997</v>
      </c>
      <c r="AJ29" s="1270" t="s">
        <v>8073</v>
      </c>
      <c r="AK29" s="1270" t="s">
        <v>8074</v>
      </c>
      <c r="AL29" s="1270" t="s">
        <v>4822</v>
      </c>
      <c r="AM29" s="1261" t="s">
        <v>8075</v>
      </c>
      <c r="AN29" s="1261" t="s">
        <v>8076</v>
      </c>
      <c r="AO29" s="1261" t="s">
        <v>8077</v>
      </c>
      <c r="AP29" s="1261" t="s">
        <v>8078</v>
      </c>
      <c r="AQ29" s="1261" t="s">
        <v>8079</v>
      </c>
      <c r="AR29" s="1261" t="s">
        <v>8080</v>
      </c>
      <c r="AS29" s="1261" t="s">
        <v>5305</v>
      </c>
      <c r="AT29" s="1254" t="s">
        <v>8081</v>
      </c>
      <c r="AU29" s="1271" t="s">
        <v>8082</v>
      </c>
      <c r="AV29" s="1221" t="str">
        <f t="shared" si="2"/>
        <v>1:56</v>
      </c>
      <c r="AW29" s="1297"/>
    </row>
    <row r="30" ht="15.75" customHeight="1">
      <c r="A30" s="1233" t="s">
        <v>6001</v>
      </c>
      <c r="B30" s="1211" t="s">
        <v>7393</v>
      </c>
      <c r="C30" s="1224">
        <v>0.05061342592592592</v>
      </c>
      <c r="D30" s="1239" t="s">
        <v>7844</v>
      </c>
      <c r="E30" s="1220" t="s">
        <v>7524</v>
      </c>
      <c r="F30" s="1220" t="s">
        <v>8083</v>
      </c>
      <c r="G30" s="1221" t="s">
        <v>8084</v>
      </c>
      <c r="H30" s="1220" t="s">
        <v>8085</v>
      </c>
      <c r="I30" s="1220" t="s">
        <v>278</v>
      </c>
      <c r="J30" s="1220" t="s">
        <v>3177</v>
      </c>
      <c r="K30" s="1221" t="s">
        <v>7756</v>
      </c>
      <c r="L30" s="1220" t="s">
        <v>3082</v>
      </c>
      <c r="M30" s="1220" t="s">
        <v>4550</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6666</v>
      </c>
      <c r="Z30" s="1220" t="s">
        <v>1226</v>
      </c>
      <c r="AA30" s="1220" t="s">
        <v>8094</v>
      </c>
      <c r="AB30" s="1220" t="s">
        <v>8095</v>
      </c>
      <c r="AC30" s="1220" t="s">
        <v>7727</v>
      </c>
      <c r="AD30" s="1220" t="s">
        <v>8096</v>
      </c>
      <c r="AE30" s="1228" t="s">
        <v>4024</v>
      </c>
      <c r="AF30" s="1221" t="s">
        <v>8097</v>
      </c>
      <c r="AG30" s="1220" t="s">
        <v>8098</v>
      </c>
      <c r="AH30" s="1220" t="s">
        <v>2728</v>
      </c>
      <c r="AI30" s="1220" t="s">
        <v>8099</v>
      </c>
      <c r="AJ30" s="1221" t="s">
        <v>7015</v>
      </c>
      <c r="AK30" s="1220" t="s">
        <v>8100</v>
      </c>
      <c r="AL30" s="1221" t="s">
        <v>3495</v>
      </c>
      <c r="AM30" s="1221" t="s">
        <v>8101</v>
      </c>
      <c r="AN30" s="1221" t="s">
        <v>1943</v>
      </c>
      <c r="AO30" s="1220" t="s">
        <v>1001</v>
      </c>
      <c r="AP30" s="1220" t="s">
        <v>7867</v>
      </c>
      <c r="AQ30" s="1220" t="s">
        <v>8102</v>
      </c>
      <c r="AR30" s="1220" t="s">
        <v>7967</v>
      </c>
      <c r="AS30" s="1220" t="s">
        <v>8103</v>
      </c>
      <c r="AT30" s="1220" t="s">
        <v>8104</v>
      </c>
      <c r="AU30" s="1220" t="s">
        <v>8105</v>
      </c>
      <c r="AV30" s="1221" t="str">
        <f t="shared" si="2"/>
        <v>2:25</v>
      </c>
      <c r="AW30" s="1313"/>
    </row>
    <row r="31">
      <c r="A31" s="1210" t="s">
        <v>8106</v>
      </c>
      <c r="B31" s="1315" t="s">
        <v>7393</v>
      </c>
      <c r="C31" s="1224">
        <v>0.050625</v>
      </c>
      <c r="D31" s="1301" t="s">
        <v>8107</v>
      </c>
      <c r="E31" s="1220" t="s">
        <v>4041</v>
      </c>
      <c r="F31" s="1220" t="s">
        <v>8108</v>
      </c>
      <c r="G31" s="1220" t="s">
        <v>8109</v>
      </c>
      <c r="H31" s="1220" t="s">
        <v>8110</v>
      </c>
      <c r="I31" s="1220" t="s">
        <v>4635</v>
      </c>
      <c r="J31" s="1220" t="s">
        <v>8111</v>
      </c>
      <c r="K31" s="1220" t="s">
        <v>8112</v>
      </c>
      <c r="L31" s="1220" t="s">
        <v>7477</v>
      </c>
      <c r="M31" s="1220" t="s">
        <v>8113</v>
      </c>
      <c r="N31" s="1220" t="s">
        <v>8114</v>
      </c>
      <c r="O31" s="1220" t="s">
        <v>8115</v>
      </c>
      <c r="P31" s="1220" t="s">
        <v>5031</v>
      </c>
      <c r="Q31" s="1220" t="s">
        <v>3962</v>
      </c>
      <c r="R31" s="1220" t="s">
        <v>3291</v>
      </c>
      <c r="S31" s="1220" t="s">
        <v>5991</v>
      </c>
      <c r="T31" s="1220" t="s">
        <v>7436</v>
      </c>
      <c r="U31" s="1220" t="s">
        <v>126</v>
      </c>
      <c r="V31" s="1220" t="s">
        <v>2010</v>
      </c>
      <c r="W31" s="1220" t="s">
        <v>8116</v>
      </c>
      <c r="X31" s="1220" t="s">
        <v>8117</v>
      </c>
      <c r="Y31" s="1220" t="s">
        <v>8118</v>
      </c>
      <c r="Z31" s="1220" t="s">
        <v>8119</v>
      </c>
      <c r="AA31" s="1220" t="s">
        <v>8120</v>
      </c>
      <c r="AB31" s="1220"/>
      <c r="AC31" s="1220" t="s">
        <v>8121</v>
      </c>
      <c r="AD31" s="1220" t="s">
        <v>8122</v>
      </c>
      <c r="AE31" s="1220" t="s">
        <v>3285</v>
      </c>
      <c r="AF31" s="1220" t="s">
        <v>8123</v>
      </c>
      <c r="AG31" s="1220" t="s">
        <v>8124</v>
      </c>
      <c r="AH31" s="1220" t="s">
        <v>8125</v>
      </c>
      <c r="AI31" s="1220" t="s">
        <v>703</v>
      </c>
      <c r="AJ31" s="1220" t="s">
        <v>8126</v>
      </c>
      <c r="AK31" s="1220" t="s">
        <v>8127</v>
      </c>
      <c r="AL31" s="1220" t="s">
        <v>1997</v>
      </c>
      <c r="AM31" s="1220" t="s">
        <v>8128</v>
      </c>
      <c r="AN31" s="1220" t="s">
        <v>4228</v>
      </c>
      <c r="AO31" s="1220" t="s">
        <v>7866</v>
      </c>
      <c r="AP31" s="1220" t="s">
        <v>8129</v>
      </c>
      <c r="AQ31" s="1220" t="s">
        <v>8130</v>
      </c>
      <c r="AR31" s="1220" t="s">
        <v>6268</v>
      </c>
      <c r="AS31" s="1220" t="s">
        <v>8131</v>
      </c>
      <c r="AT31" s="1220" t="s">
        <v>7097</v>
      </c>
      <c r="AU31" s="1220" t="s">
        <v>8132</v>
      </c>
      <c r="AV31" s="1221" t="str">
        <f t="shared" si="2"/>
        <v>2:05</v>
      </c>
      <c r="AW31" s="1283"/>
    </row>
    <row r="32">
      <c r="A32" s="1264" t="s">
        <v>716</v>
      </c>
      <c r="B32" s="1315" t="s">
        <v>7393</v>
      </c>
      <c r="C32" s="1224">
        <v>0.05063657407407408</v>
      </c>
      <c r="D32" s="1239" t="s">
        <v>8133</v>
      </c>
      <c r="E32" s="1220" t="s">
        <v>7524</v>
      </c>
      <c r="F32" s="1220" t="s">
        <v>1062</v>
      </c>
      <c r="G32" s="1220" t="s">
        <v>8134</v>
      </c>
      <c r="H32" s="1220" t="s">
        <v>8135</v>
      </c>
      <c r="I32" s="1239" t="s">
        <v>1696</v>
      </c>
      <c r="J32" s="1239" t="s">
        <v>7728</v>
      </c>
      <c r="K32" s="1220" t="s">
        <v>3659</v>
      </c>
      <c r="L32" s="1220" t="s">
        <v>3942</v>
      </c>
      <c r="M32" s="1239" t="s">
        <v>8136</v>
      </c>
      <c r="N32" s="1220" t="s">
        <v>7273</v>
      </c>
      <c r="O32" s="1220" t="s">
        <v>7661</v>
      </c>
      <c r="P32" s="1239" t="s">
        <v>4466</v>
      </c>
      <c r="Q32" s="1220" t="s">
        <v>723</v>
      </c>
      <c r="R32" s="1239" t="s">
        <v>2174</v>
      </c>
      <c r="S32" s="1220" t="s">
        <v>8137</v>
      </c>
      <c r="T32" s="1239" t="s">
        <v>8138</v>
      </c>
      <c r="U32" s="1220" t="s">
        <v>7645</v>
      </c>
      <c r="V32" s="1239" t="s">
        <v>8139</v>
      </c>
      <c r="W32" s="1239" t="s">
        <v>8140</v>
      </c>
      <c r="X32" s="1239" t="s">
        <v>675</v>
      </c>
      <c r="Y32" s="1239" t="s">
        <v>7959</v>
      </c>
      <c r="Z32" s="1239" t="s">
        <v>8045</v>
      </c>
      <c r="AA32" s="1220" t="s">
        <v>4851</v>
      </c>
      <c r="AB32" s="1239" t="s">
        <v>2522</v>
      </c>
      <c r="AC32" s="1220" t="s">
        <v>8141</v>
      </c>
      <c r="AD32" s="1239" t="s">
        <v>8142</v>
      </c>
      <c r="AE32" s="1220" t="s">
        <v>3479</v>
      </c>
      <c r="AF32" s="1220" t="s">
        <v>8143</v>
      </c>
      <c r="AG32" s="1239" t="s">
        <v>311</v>
      </c>
      <c r="AH32" s="1239" t="s">
        <v>2508</v>
      </c>
      <c r="AI32" s="1220" t="s">
        <v>8144</v>
      </c>
      <c r="AJ32" s="1239" t="s">
        <v>8145</v>
      </c>
      <c r="AK32" s="1239" t="s">
        <v>844</v>
      </c>
      <c r="AL32" s="1239" t="s">
        <v>7512</v>
      </c>
      <c r="AM32" s="1239" t="s">
        <v>3877</v>
      </c>
      <c r="AN32" s="1239" t="s">
        <v>4020</v>
      </c>
      <c r="AO32" s="1239" t="s">
        <v>3090</v>
      </c>
      <c r="AP32" s="1220" t="s">
        <v>8146</v>
      </c>
      <c r="AQ32" s="1239" t="s">
        <v>6615</v>
      </c>
      <c r="AR32" s="1220" t="s">
        <v>8077</v>
      </c>
      <c r="AS32" s="1239" t="s">
        <v>1434</v>
      </c>
      <c r="AT32" s="1220" t="s">
        <v>8147</v>
      </c>
      <c r="AU32" s="1220" t="s">
        <v>8148</v>
      </c>
      <c r="AV32" s="1221" t="str">
        <f t="shared" si="2"/>
        <v>1:56</v>
      </c>
      <c r="AW32" s="1313" t="s">
        <v>8149</v>
      </c>
    </row>
    <row r="33">
      <c r="A33" s="1233" t="s">
        <v>1773</v>
      </c>
      <c r="B33" s="1279" t="s">
        <v>7393</v>
      </c>
      <c r="C33" s="1212">
        <v>0.0506712962962963</v>
      </c>
      <c r="D33" s="1301" t="s">
        <v>8150</v>
      </c>
      <c r="E33" s="1250" t="s">
        <v>8060</v>
      </c>
      <c r="F33" s="1250" t="s">
        <v>7659</v>
      </c>
      <c r="G33" s="1250" t="s">
        <v>8151</v>
      </c>
      <c r="H33" s="1251" t="s">
        <v>8152</v>
      </c>
      <c r="I33" s="1251" t="s">
        <v>2290</v>
      </c>
      <c r="J33" s="1253" t="s">
        <v>8153</v>
      </c>
      <c r="K33" s="1253" t="s">
        <v>6713</v>
      </c>
      <c r="L33" s="1253" t="s">
        <v>8154</v>
      </c>
      <c r="M33" s="1253" t="s">
        <v>8155</v>
      </c>
      <c r="N33" s="1253" t="s">
        <v>8156</v>
      </c>
      <c r="O33" s="1253" t="s">
        <v>8157</v>
      </c>
      <c r="P33" s="1253" t="s">
        <v>3294</v>
      </c>
      <c r="Q33" s="1256" t="s">
        <v>8158</v>
      </c>
      <c r="R33" s="1256" t="s">
        <v>8159</v>
      </c>
      <c r="S33" s="1256" t="s">
        <v>8160</v>
      </c>
      <c r="T33" s="1256" t="s">
        <v>8161</v>
      </c>
      <c r="U33" s="1256" t="s">
        <v>8162</v>
      </c>
      <c r="V33" s="1256" t="s">
        <v>8163</v>
      </c>
      <c r="W33" s="1259" t="s">
        <v>8164</v>
      </c>
      <c r="X33" s="1259" t="s">
        <v>8165</v>
      </c>
      <c r="Y33" s="1259" t="s">
        <v>3725</v>
      </c>
      <c r="Z33" s="1259" t="s">
        <v>8166</v>
      </c>
      <c r="AA33" s="1220" t="s">
        <v>1852</v>
      </c>
      <c r="AB33" s="1259" t="s">
        <v>8167</v>
      </c>
      <c r="AC33" s="1259" t="s">
        <v>5296</v>
      </c>
      <c r="AD33" s="1250" t="s">
        <v>8168</v>
      </c>
      <c r="AE33" s="1250" t="s">
        <v>425</v>
      </c>
      <c r="AF33" s="1260" t="s">
        <v>8169</v>
      </c>
      <c r="AG33" s="1260" t="s">
        <v>3270</v>
      </c>
      <c r="AH33" s="1260" t="s">
        <v>4503</v>
      </c>
      <c r="AI33" s="1260" t="s">
        <v>8170</v>
      </c>
      <c r="AJ33" s="1260" t="s">
        <v>8171</v>
      </c>
      <c r="AK33" s="1260" t="s">
        <v>292</v>
      </c>
      <c r="AL33" s="1260" t="s">
        <v>2491</v>
      </c>
      <c r="AM33" s="1262" t="s">
        <v>8172</v>
      </c>
      <c r="AN33" s="1262" t="s">
        <v>7791</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7393</v>
      </c>
      <c r="C34" s="1212">
        <v>0.05070601851851852</v>
      </c>
      <c r="D34" s="1239" t="s">
        <v>8181</v>
      </c>
      <c r="E34" s="1267" t="s">
        <v>6808</v>
      </c>
      <c r="F34" s="1267" t="s">
        <v>8182</v>
      </c>
      <c r="G34" s="1267" t="s">
        <v>8183</v>
      </c>
      <c r="H34" s="1252" t="s">
        <v>8184</v>
      </c>
      <c r="I34" s="1252" t="s">
        <v>278</v>
      </c>
      <c r="J34" s="1254" t="s">
        <v>8185</v>
      </c>
      <c r="K34" s="1254" t="s">
        <v>7705</v>
      </c>
      <c r="L34" s="1254" t="s">
        <v>4735</v>
      </c>
      <c r="M34" s="1254" t="s">
        <v>8186</v>
      </c>
      <c r="N34" s="1254" t="s">
        <v>7947</v>
      </c>
      <c r="O34" s="1254" t="s">
        <v>8187</v>
      </c>
      <c r="P34" s="1254" t="s">
        <v>8188</v>
      </c>
      <c r="Q34" s="1258" t="s">
        <v>8189</v>
      </c>
      <c r="R34" s="1258" t="s">
        <v>708</v>
      </c>
      <c r="S34" s="1258" t="s">
        <v>7866</v>
      </c>
      <c r="T34" s="1258" t="s">
        <v>7557</v>
      </c>
      <c r="U34" s="1258" t="s">
        <v>8190</v>
      </c>
      <c r="V34" s="1258" t="s">
        <v>8093</v>
      </c>
      <c r="W34" s="1269" t="s">
        <v>8191</v>
      </c>
      <c r="X34" s="1269" t="s">
        <v>7493</v>
      </c>
      <c r="Y34" s="1269" t="s">
        <v>8192</v>
      </c>
      <c r="Z34" s="1269" t="s">
        <v>8193</v>
      </c>
      <c r="AA34" s="1269" t="s">
        <v>8194</v>
      </c>
      <c r="AB34" s="1269" t="s">
        <v>2511</v>
      </c>
      <c r="AC34" s="1269" t="s">
        <v>3612</v>
      </c>
      <c r="AD34" s="1267" t="s">
        <v>8195</v>
      </c>
      <c r="AE34" s="1267" t="s">
        <v>3650</v>
      </c>
      <c r="AF34" s="1270" t="s">
        <v>7511</v>
      </c>
      <c r="AG34" s="1270" t="s">
        <v>8196</v>
      </c>
      <c r="AH34" s="1270" t="s">
        <v>2057</v>
      </c>
      <c r="AI34" s="1270" t="s">
        <v>8197</v>
      </c>
      <c r="AJ34" s="1270" t="s">
        <v>8198</v>
      </c>
      <c r="AK34" s="1270" t="s">
        <v>8199</v>
      </c>
      <c r="AL34" s="1270" t="s">
        <v>4706</v>
      </c>
      <c r="AM34" s="1261" t="s">
        <v>7975</v>
      </c>
      <c r="AN34" s="1261" t="s">
        <v>4706</v>
      </c>
      <c r="AO34" s="1261" t="s">
        <v>3770</v>
      </c>
      <c r="AP34" s="1261" t="s">
        <v>8200</v>
      </c>
      <c r="AQ34" s="1261" t="s">
        <v>2119</v>
      </c>
      <c r="AR34" s="1261" t="s">
        <v>8201</v>
      </c>
      <c r="AS34" s="1261" t="s">
        <v>5252</v>
      </c>
      <c r="AT34" s="1254" t="s">
        <v>8202</v>
      </c>
      <c r="AU34" s="1271" t="s">
        <v>8203</v>
      </c>
      <c r="AV34" s="1221" t="str">
        <f t="shared" si="2"/>
        <v>2:54</v>
      </c>
      <c r="AW34" s="1297"/>
    </row>
    <row r="35" ht="15.75" customHeight="1">
      <c r="A35" s="1264" t="s">
        <v>3992</v>
      </c>
      <c r="B35" s="1211" t="s">
        <v>7393</v>
      </c>
      <c r="C35" s="1298">
        <v>0.050868055555555555</v>
      </c>
      <c r="D35" s="1239" t="s">
        <v>8204</v>
      </c>
      <c r="E35" s="1221" t="s">
        <v>6048</v>
      </c>
      <c r="F35" s="1221" t="s">
        <v>8205</v>
      </c>
      <c r="G35" s="1221" t="s">
        <v>8206</v>
      </c>
      <c r="H35" s="1221" t="s">
        <v>7989</v>
      </c>
      <c r="I35" s="1221" t="s">
        <v>1363</v>
      </c>
      <c r="J35" s="1221" t="s">
        <v>8176</v>
      </c>
      <c r="K35" s="1221" t="s">
        <v>8207</v>
      </c>
      <c r="L35" s="1221" t="s">
        <v>7668</v>
      </c>
      <c r="M35" s="1221" t="s">
        <v>4664</v>
      </c>
      <c r="N35" s="1221" t="s">
        <v>6923</v>
      </c>
      <c r="O35" s="1221" t="s">
        <v>8208</v>
      </c>
      <c r="P35" s="1221" t="s">
        <v>8209</v>
      </c>
      <c r="Q35" s="1221" t="s">
        <v>8210</v>
      </c>
      <c r="R35" s="1221" t="s">
        <v>8211</v>
      </c>
      <c r="S35" s="1221" t="s">
        <v>7917</v>
      </c>
      <c r="T35" s="1221" t="s">
        <v>4014</v>
      </c>
      <c r="U35" s="1221" t="s">
        <v>8212</v>
      </c>
      <c r="V35" s="1221" t="s">
        <v>8213</v>
      </c>
      <c r="W35" s="1221" t="s">
        <v>8214</v>
      </c>
      <c r="X35" s="1221" t="s">
        <v>8215</v>
      </c>
      <c r="Y35" s="1221" t="s">
        <v>3412</v>
      </c>
      <c r="Z35" s="1221" t="s">
        <v>8216</v>
      </c>
      <c r="AA35" s="1221" t="s">
        <v>8217</v>
      </c>
      <c r="AB35" s="1221" t="s">
        <v>8218</v>
      </c>
      <c r="AC35" s="1221" t="s">
        <v>2690</v>
      </c>
      <c r="AD35" s="1221" t="s">
        <v>8219</v>
      </c>
      <c r="AE35" s="1221" t="s">
        <v>511</v>
      </c>
      <c r="AF35" s="1221" t="s">
        <v>8220</v>
      </c>
      <c r="AG35" s="1221" t="s">
        <v>5770</v>
      </c>
      <c r="AH35" s="1221" t="s">
        <v>8221</v>
      </c>
      <c r="AI35" s="1221" t="s">
        <v>8222</v>
      </c>
      <c r="AJ35" s="1221" t="s">
        <v>8223</v>
      </c>
      <c r="AK35" s="1221" t="s">
        <v>4695</v>
      </c>
      <c r="AL35" s="1221" t="s">
        <v>8224</v>
      </c>
      <c r="AM35" s="1221" t="s">
        <v>8225</v>
      </c>
      <c r="AN35" s="1221" t="s">
        <v>3784</v>
      </c>
      <c r="AO35" s="1221" t="s">
        <v>7756</v>
      </c>
      <c r="AP35" s="1221" t="s">
        <v>8226</v>
      </c>
      <c r="AQ35" s="1221" t="s">
        <v>8227</v>
      </c>
      <c r="AR35" s="1221" t="s">
        <v>7653</v>
      </c>
      <c r="AS35" s="1221" t="s">
        <v>4222</v>
      </c>
      <c r="AT35" s="1221" t="s">
        <v>8228</v>
      </c>
      <c r="AU35" s="1221" t="s">
        <v>8229</v>
      </c>
      <c r="AV35" s="1221" t="str">
        <f t="shared" si="2"/>
        <v>2:44</v>
      </c>
      <c r="AW35" s="1232"/>
    </row>
    <row r="36" ht="15.75" customHeight="1">
      <c r="A36" s="1264" t="s">
        <v>1662</v>
      </c>
      <c r="B36" s="1316" t="s">
        <v>7455</v>
      </c>
      <c r="C36" s="1212">
        <v>0.05092592592592592</v>
      </c>
      <c r="D36" s="1317" t="s">
        <v>7456</v>
      </c>
      <c r="E36" s="1318" t="s">
        <v>7457</v>
      </c>
      <c r="F36" s="1317" t="s">
        <v>7458</v>
      </c>
      <c r="G36" s="1220" t="s">
        <v>8230</v>
      </c>
      <c r="H36" s="1317" t="s">
        <v>7459</v>
      </c>
      <c r="I36" s="1221" t="s">
        <v>572</v>
      </c>
      <c r="J36" s="1267" t="s">
        <v>4958</v>
      </c>
      <c r="K36" s="1221" t="s">
        <v>7947</v>
      </c>
      <c r="L36" s="1267" t="s">
        <v>3782</v>
      </c>
      <c r="M36" s="1221" t="s">
        <v>7709</v>
      </c>
      <c r="N36" s="1317" t="s">
        <v>7464</v>
      </c>
      <c r="O36" s="1221" t="s">
        <v>8231</v>
      </c>
      <c r="P36" s="1267" t="s">
        <v>1304</v>
      </c>
      <c r="Q36" s="1318" t="s">
        <v>7466</v>
      </c>
      <c r="R36" s="1317" t="s">
        <v>7467</v>
      </c>
      <c r="S36" s="1221" t="s">
        <v>155</v>
      </c>
      <c r="T36" s="1267" t="s">
        <v>7707</v>
      </c>
      <c r="U36" s="1318" t="s">
        <v>7470</v>
      </c>
      <c r="V36" s="1317" t="s">
        <v>7471</v>
      </c>
      <c r="W36" s="1221" t="s">
        <v>8232</v>
      </c>
      <c r="X36" s="1317" t="s">
        <v>7473</v>
      </c>
      <c r="Y36" s="1221" t="s">
        <v>5127</v>
      </c>
      <c r="Z36" s="1250" t="s">
        <v>7921</v>
      </c>
      <c r="AA36" s="1221" t="s">
        <v>8233</v>
      </c>
      <c r="AB36" s="1267" t="s">
        <v>8234</v>
      </c>
      <c r="AC36" s="1220" t="s">
        <v>8235</v>
      </c>
      <c r="AD36" s="1267" t="s">
        <v>8236</v>
      </c>
      <c r="AE36" s="1220" t="s">
        <v>8237</v>
      </c>
      <c r="AF36" s="1267" t="s">
        <v>8238</v>
      </c>
      <c r="AG36" s="1221" t="s">
        <v>5973</v>
      </c>
      <c r="AH36" s="1317" t="s">
        <v>7477</v>
      </c>
      <c r="AI36" s="1318" t="s">
        <v>7478</v>
      </c>
      <c r="AJ36" s="1267" t="s">
        <v>8239</v>
      </c>
      <c r="AK36" s="1221" t="s">
        <v>5225</v>
      </c>
      <c r="AL36" s="1317" t="s">
        <v>7480</v>
      </c>
      <c r="AM36" s="1221" t="s">
        <v>8240</v>
      </c>
      <c r="AN36" s="1267" t="s">
        <v>5097</v>
      </c>
      <c r="AO36" s="1318" t="s">
        <v>7482</v>
      </c>
      <c r="AP36" s="1250" t="s">
        <v>8241</v>
      </c>
      <c r="AQ36" s="1318" t="s">
        <v>7484</v>
      </c>
      <c r="AR36" s="1317" t="s">
        <v>7485</v>
      </c>
      <c r="AS36" s="1221" t="s">
        <v>956</v>
      </c>
      <c r="AT36" s="1317" t="s">
        <v>7486</v>
      </c>
      <c r="AU36" s="1220" t="s">
        <v>7487</v>
      </c>
      <c r="AV36" s="1221" t="str">
        <f t="shared" si="2"/>
        <v>2:24</v>
      </c>
      <c r="AW36" s="1313"/>
    </row>
    <row r="37">
      <c r="A37" s="1264" t="s">
        <v>2733</v>
      </c>
      <c r="B37" s="1315" t="s">
        <v>7421</v>
      </c>
      <c r="C37" s="1224">
        <v>0.0509375</v>
      </c>
      <c r="D37" s="1239" t="s">
        <v>8242</v>
      </c>
      <c r="E37" s="1239" t="s">
        <v>6436</v>
      </c>
      <c r="F37" s="1239" t="s">
        <v>6965</v>
      </c>
      <c r="G37" s="1239" t="s">
        <v>8243</v>
      </c>
      <c r="H37" s="1239" t="s">
        <v>8244</v>
      </c>
      <c r="I37" s="1239" t="s">
        <v>2082</v>
      </c>
      <c r="J37" s="1239" t="s">
        <v>8245</v>
      </c>
      <c r="K37" s="1239" t="s">
        <v>8246</v>
      </c>
      <c r="L37" s="1239" t="s">
        <v>7316</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7691</v>
      </c>
      <c r="Y37" s="1239" t="s">
        <v>3285</v>
      </c>
      <c r="Z37" s="1239" t="s">
        <v>8255</v>
      </c>
      <c r="AA37" s="1239" t="s">
        <v>8217</v>
      </c>
      <c r="AB37" s="1239" t="s">
        <v>7698</v>
      </c>
      <c r="AC37" s="1239" t="s">
        <v>467</v>
      </c>
      <c r="AD37" s="1239" t="s">
        <v>8256</v>
      </c>
      <c r="AE37" s="1239" t="s">
        <v>8002</v>
      </c>
      <c r="AF37" s="1239" t="s">
        <v>5151</v>
      </c>
      <c r="AG37" s="1239" t="s">
        <v>7904</v>
      </c>
      <c r="AH37" s="1239" t="s">
        <v>8257</v>
      </c>
      <c r="AI37" s="1239" t="s">
        <v>8258</v>
      </c>
      <c r="AJ37" s="1239" t="s">
        <v>8259</v>
      </c>
      <c r="AK37" s="1239" t="s">
        <v>8260</v>
      </c>
      <c r="AL37" s="1239" t="s">
        <v>2728</v>
      </c>
      <c r="AM37" s="1239" t="s">
        <v>6619</v>
      </c>
      <c r="AN37" s="1239" t="s">
        <v>3500</v>
      </c>
      <c r="AO37" s="1239" t="s">
        <v>8261</v>
      </c>
      <c r="AP37" s="1239" t="s">
        <v>8262</v>
      </c>
      <c r="AQ37" s="1239" t="s">
        <v>3527</v>
      </c>
      <c r="AR37" s="1239" t="s">
        <v>8263</v>
      </c>
      <c r="AS37" s="1239" t="s">
        <v>3514</v>
      </c>
      <c r="AT37" s="1239" t="s">
        <v>8264</v>
      </c>
      <c r="AU37" s="1220" t="s">
        <v>8265</v>
      </c>
      <c r="AV37" s="1220" t="str">
        <f t="shared" si="2"/>
        <v>4:34</v>
      </c>
      <c r="AW37" s="1319" t="s">
        <v>8266</v>
      </c>
    </row>
    <row r="38" ht="15.75" customHeight="1">
      <c r="A38" s="1264" t="s">
        <v>1165</v>
      </c>
      <c r="B38" s="1279" t="s">
        <v>7421</v>
      </c>
      <c r="C38" s="1212">
        <v>0.05112268518518519</v>
      </c>
      <c r="D38" s="1250" t="s">
        <v>8267</v>
      </c>
      <c r="E38" s="1250" t="s">
        <v>3969</v>
      </c>
      <c r="F38" s="1250" t="s">
        <v>8268</v>
      </c>
      <c r="G38" s="1250" t="s">
        <v>8269</v>
      </c>
      <c r="H38" s="1239" t="s">
        <v>8270</v>
      </c>
      <c r="I38" s="1251" t="s">
        <v>4632</v>
      </c>
      <c r="J38" s="1253" t="s">
        <v>7528</v>
      </c>
      <c r="K38" s="1253" t="s">
        <v>8271</v>
      </c>
      <c r="L38" s="1320" t="s">
        <v>7429</v>
      </c>
      <c r="M38" s="1253" t="s">
        <v>4828</v>
      </c>
      <c r="N38" s="1253" t="s">
        <v>7975</v>
      </c>
      <c r="O38" s="1253" t="s">
        <v>8272</v>
      </c>
      <c r="P38" s="1253" t="s">
        <v>1254</v>
      </c>
      <c r="Q38" s="1256" t="s">
        <v>8273</v>
      </c>
      <c r="R38" s="1321" t="s">
        <v>7435</v>
      </c>
      <c r="S38" s="1256" t="s">
        <v>191</v>
      </c>
      <c r="T38" s="1256" t="s">
        <v>8274</v>
      </c>
      <c r="U38" s="1256" t="s">
        <v>8275</v>
      </c>
      <c r="V38" s="1256" t="s">
        <v>8276</v>
      </c>
      <c r="W38" s="1259" t="s">
        <v>8277</v>
      </c>
      <c r="X38" s="1259" t="s">
        <v>8278</v>
      </c>
      <c r="Y38" s="1322" t="s">
        <v>956</v>
      </c>
      <c r="Z38" s="1259" t="s">
        <v>8279</v>
      </c>
      <c r="AA38" s="1220" t="s">
        <v>4531</v>
      </c>
      <c r="AB38" s="1259" t="s">
        <v>5807</v>
      </c>
      <c r="AC38" s="1291" t="s">
        <v>4532</v>
      </c>
      <c r="AD38" s="1250" t="s">
        <v>8280</v>
      </c>
      <c r="AE38" s="1250" t="s">
        <v>2455</v>
      </c>
      <c r="AF38" s="1260" t="s">
        <v>8281</v>
      </c>
      <c r="AG38" s="1260" t="s">
        <v>8282</v>
      </c>
      <c r="AH38" s="1260" t="s">
        <v>356</v>
      </c>
      <c r="AI38" s="1260" t="s">
        <v>1035</v>
      </c>
      <c r="AJ38" s="1260" t="s">
        <v>8283</v>
      </c>
      <c r="AK38" s="1260" t="s">
        <v>8284</v>
      </c>
      <c r="AL38" s="1260" t="s">
        <v>4177</v>
      </c>
      <c r="AM38" s="1262" t="s">
        <v>8285</v>
      </c>
      <c r="AN38" s="1323" t="s">
        <v>7448</v>
      </c>
      <c r="AO38" s="1262" t="s">
        <v>6713</v>
      </c>
      <c r="AP38" s="1262" t="s">
        <v>8286</v>
      </c>
      <c r="AQ38" s="1262" t="s">
        <v>8287</v>
      </c>
      <c r="AR38" s="1262" t="s">
        <v>8288</v>
      </c>
      <c r="AS38" s="1262" t="s">
        <v>2219</v>
      </c>
      <c r="AT38" s="1253" t="s">
        <v>8289</v>
      </c>
      <c r="AU38" s="1245" t="s">
        <v>8290</v>
      </c>
      <c r="AV38" s="1271" t="str">
        <f t="shared" si="2"/>
        <v>4:57</v>
      </c>
      <c r="AW38" s="1297"/>
    </row>
    <row r="39" ht="15.75" customHeight="1">
      <c r="A39" s="1223" t="s">
        <v>8291</v>
      </c>
      <c r="B39" s="1300" t="s">
        <v>7393</v>
      </c>
      <c r="C39" s="1224">
        <v>0.051180555555555556</v>
      </c>
      <c r="D39" s="1239" t="s">
        <v>8292</v>
      </c>
      <c r="E39" s="1220" t="s">
        <v>1027</v>
      </c>
      <c r="F39" s="1220" t="s">
        <v>8293</v>
      </c>
      <c r="G39" s="1220" t="s">
        <v>7299</v>
      </c>
      <c r="H39" s="1220" t="s">
        <v>8294</v>
      </c>
      <c r="I39" s="1220" t="s">
        <v>8295</v>
      </c>
      <c r="J39" s="1220" t="s">
        <v>2173</v>
      </c>
      <c r="K39" s="1220" t="s">
        <v>7778</v>
      </c>
      <c r="L39" s="1220" t="s">
        <v>3748</v>
      </c>
      <c r="M39" s="1220" t="s">
        <v>8296</v>
      </c>
      <c r="N39" s="1220" t="s">
        <v>8297</v>
      </c>
      <c r="O39" s="1220" t="s">
        <v>8298</v>
      </c>
      <c r="P39" s="1220" t="s">
        <v>3807</v>
      </c>
      <c r="Q39" s="1220" t="s">
        <v>8299</v>
      </c>
      <c r="R39" s="1220" t="s">
        <v>8300</v>
      </c>
      <c r="S39" s="1220" t="s">
        <v>8301</v>
      </c>
      <c r="T39" s="1221" t="s">
        <v>3344</v>
      </c>
      <c r="U39" s="1221" t="s">
        <v>8302</v>
      </c>
      <c r="V39" s="1220" t="s">
        <v>1428</v>
      </c>
      <c r="W39" s="1220" t="s">
        <v>8303</v>
      </c>
      <c r="X39" s="1220" t="s">
        <v>8304</v>
      </c>
      <c r="Y39" s="1220" t="s">
        <v>8305</v>
      </c>
      <c r="Z39" s="1220" t="s">
        <v>1815</v>
      </c>
      <c r="AA39" s="1220" t="s">
        <v>8306</v>
      </c>
      <c r="AB39" s="1220" t="s">
        <v>8307</v>
      </c>
      <c r="AC39" s="1220" t="s">
        <v>5505</v>
      </c>
      <c r="AD39" s="1220" t="s">
        <v>8308</v>
      </c>
      <c r="AE39" s="1220" t="s">
        <v>7639</v>
      </c>
      <c r="AF39" s="1221" t="s">
        <v>8309</v>
      </c>
      <c r="AG39" s="1220" t="s">
        <v>277</v>
      </c>
      <c r="AH39" s="1220" t="s">
        <v>8310</v>
      </c>
      <c r="AI39" s="1220" t="s">
        <v>8311</v>
      </c>
      <c r="AJ39" s="1220" t="s">
        <v>8312</v>
      </c>
      <c r="AK39" s="1220" t="s">
        <v>8313</v>
      </c>
      <c r="AL39" s="1220" t="s">
        <v>8314</v>
      </c>
      <c r="AM39" s="1220" t="s">
        <v>3195</v>
      </c>
      <c r="AN39" s="1220" t="s">
        <v>7693</v>
      </c>
      <c r="AO39" s="1226" t="str">
        <f>HYPERLINK("https://clips.twitch.tv/AltruisticEmpathicManateeDoritosChip","1:20.90")</f>
        <v>1:20.90</v>
      </c>
      <c r="AP39" s="1220" t="s">
        <v>8315</v>
      </c>
      <c r="AQ39" s="1220" t="s">
        <v>8316</v>
      </c>
      <c r="AR39" s="1220" t="s">
        <v>8317</v>
      </c>
      <c r="AS39" s="1220" t="s">
        <v>7840</v>
      </c>
      <c r="AT39" s="1220" t="s">
        <v>8318</v>
      </c>
      <c r="AU39" s="1220" t="s">
        <v>8319</v>
      </c>
      <c r="AV39" s="1221" t="str">
        <f t="shared" si="2"/>
        <v>2:40</v>
      </c>
      <c r="AW39" s="1283" t="s">
        <v>8320</v>
      </c>
    </row>
    <row r="40" ht="15.75" customHeight="1">
      <c r="A40" s="1278" t="s">
        <v>2443</v>
      </c>
      <c r="B40" s="1192" t="s">
        <v>7421</v>
      </c>
      <c r="C40" s="1212">
        <v>0.051180555555555556</v>
      </c>
      <c r="D40" s="1239" t="s">
        <v>8321</v>
      </c>
      <c r="E40" s="1250" t="s">
        <v>8322</v>
      </c>
      <c r="F40" s="1250" t="s">
        <v>8323</v>
      </c>
      <c r="G40" s="1250" t="s">
        <v>8324</v>
      </c>
      <c r="H40" s="1251" t="s">
        <v>8325</v>
      </c>
      <c r="I40" s="1251" t="s">
        <v>3231</v>
      </c>
      <c r="J40" s="1253" t="s">
        <v>7683</v>
      </c>
      <c r="K40" s="1253" t="s">
        <v>3619</v>
      </c>
      <c r="L40" s="1253" t="s">
        <v>5161</v>
      </c>
      <c r="M40" s="1253" t="s">
        <v>1040</v>
      </c>
      <c r="N40" s="1253" t="s">
        <v>8025</v>
      </c>
      <c r="O40" s="1253" t="s">
        <v>8326</v>
      </c>
      <c r="P40" s="1253" t="s">
        <v>5296</v>
      </c>
      <c r="Q40" s="1256" t="s">
        <v>8327</v>
      </c>
      <c r="R40" s="1256" t="s">
        <v>8328</v>
      </c>
      <c r="S40" s="1256" t="s">
        <v>7729</v>
      </c>
      <c r="T40" s="1256" t="s">
        <v>8329</v>
      </c>
      <c r="U40" s="1321" t="s">
        <v>7437</v>
      </c>
      <c r="V40" s="1256" t="s">
        <v>8330</v>
      </c>
      <c r="W40" s="1259" t="s">
        <v>8164</v>
      </c>
      <c r="X40" s="1259" t="s">
        <v>8331</v>
      </c>
      <c r="Y40" s="1259" t="s">
        <v>8332</v>
      </c>
      <c r="Z40" s="1259" t="s">
        <v>7949</v>
      </c>
      <c r="AA40" s="1259" t="s">
        <v>1715</v>
      </c>
      <c r="AB40" s="1259" t="s">
        <v>7755</v>
      </c>
      <c r="AC40" s="1259" t="s">
        <v>160</v>
      </c>
      <c r="AD40" s="1250" t="s">
        <v>8333</v>
      </c>
      <c r="AE40" s="1250" t="s">
        <v>5039</v>
      </c>
      <c r="AF40" s="1260" t="s">
        <v>8334</v>
      </c>
      <c r="AG40" s="1260" t="s">
        <v>4540</v>
      </c>
      <c r="AH40" s="1260" t="s">
        <v>8023</v>
      </c>
      <c r="AI40" s="1260" t="s">
        <v>8335</v>
      </c>
      <c r="AJ40" s="1324" t="s">
        <v>7446</v>
      </c>
      <c r="AK40" s="1260" t="s">
        <v>8218</v>
      </c>
      <c r="AL40" s="1260" t="s">
        <v>7981</v>
      </c>
      <c r="AM40" s="1262" t="s">
        <v>7738</v>
      </c>
      <c r="AN40" s="1262" t="s">
        <v>4388</v>
      </c>
      <c r="AO40" s="1262" t="s">
        <v>8336</v>
      </c>
      <c r="AP40" s="1262" t="s">
        <v>8337</v>
      </c>
      <c r="AQ40" s="1262" t="s">
        <v>8338</v>
      </c>
      <c r="AR40" s="1262" t="s">
        <v>8339</v>
      </c>
      <c r="AS40" s="1262" t="s">
        <v>5611</v>
      </c>
      <c r="AT40" s="1253" t="s">
        <v>8340</v>
      </c>
      <c r="AU40" s="1325" t="s">
        <v>8341</v>
      </c>
      <c r="AV40" s="1221" t="str">
        <f t="shared" si="2"/>
        <v>4:40</v>
      </c>
      <c r="AW40" s="1246"/>
    </row>
    <row r="41" ht="15.75" customHeight="1">
      <c r="A41" s="1266" t="s">
        <v>3637</v>
      </c>
      <c r="B41" s="1273" t="s">
        <v>7421</v>
      </c>
      <c r="C41" s="1212">
        <v>0.05130787037037037</v>
      </c>
      <c r="D41" s="1239" t="s">
        <v>8342</v>
      </c>
      <c r="E41" s="1250" t="s">
        <v>8343</v>
      </c>
      <c r="F41" s="1250" t="s">
        <v>8344</v>
      </c>
      <c r="G41" s="1326" t="s">
        <v>7425</v>
      </c>
      <c r="H41" s="1251" t="s">
        <v>8345</v>
      </c>
      <c r="I41" s="1251" t="s">
        <v>572</v>
      </c>
      <c r="J41" s="1253" t="s">
        <v>3404</v>
      </c>
      <c r="K41" s="1253" t="s">
        <v>8346</v>
      </c>
      <c r="L41" s="1253" t="s">
        <v>8347</v>
      </c>
      <c r="M41" s="1253" t="s">
        <v>8348</v>
      </c>
      <c r="N41" s="1254" t="s">
        <v>611</v>
      </c>
      <c r="O41" s="1253" t="s">
        <v>8349</v>
      </c>
      <c r="P41" s="1253" t="s">
        <v>268</v>
      </c>
      <c r="Q41" s="1256" t="s">
        <v>8350</v>
      </c>
      <c r="R41" s="1256" t="s">
        <v>3173</v>
      </c>
      <c r="S41" s="1258" t="s">
        <v>3343</v>
      </c>
      <c r="T41" s="1256" t="s">
        <v>8172</v>
      </c>
      <c r="U41" s="1258" t="s">
        <v>8351</v>
      </c>
      <c r="V41" s="1258" t="s">
        <v>3516</v>
      </c>
      <c r="W41" s="1259" t="s">
        <v>8352</v>
      </c>
      <c r="X41" s="1259" t="s">
        <v>676</v>
      </c>
      <c r="Y41" s="1259" t="s">
        <v>3297</v>
      </c>
      <c r="Z41" s="1259" t="s">
        <v>8353</v>
      </c>
      <c r="AA41" s="1259" t="s">
        <v>4935</v>
      </c>
      <c r="AB41" s="1259" t="s">
        <v>8354</v>
      </c>
      <c r="AC41" s="1269" t="s">
        <v>6387</v>
      </c>
      <c r="AD41" s="1250" t="s">
        <v>8355</v>
      </c>
      <c r="AE41" s="1267" t="s">
        <v>4466</v>
      </c>
      <c r="AF41" s="1260" t="s">
        <v>8356</v>
      </c>
      <c r="AG41" s="1260" t="s">
        <v>8357</v>
      </c>
      <c r="AH41" s="1260" t="s">
        <v>2800</v>
      </c>
      <c r="AI41" s="1260" t="s">
        <v>8358</v>
      </c>
      <c r="AJ41" s="1260" t="s">
        <v>8359</v>
      </c>
      <c r="AK41" s="1260" t="s">
        <v>8360</v>
      </c>
      <c r="AL41" s="1270" t="s">
        <v>5614</v>
      </c>
      <c r="AM41" s="1262" t="s">
        <v>8361</v>
      </c>
      <c r="AN41" s="1262" t="s">
        <v>3152</v>
      </c>
      <c r="AO41" s="1262" t="s">
        <v>8362</v>
      </c>
      <c r="AP41" s="1262" t="s">
        <v>8363</v>
      </c>
      <c r="AQ41" s="1262" t="s">
        <v>3686</v>
      </c>
      <c r="AR41" s="1262" t="s">
        <v>7485</v>
      </c>
      <c r="AS41" s="1261" t="s">
        <v>2219</v>
      </c>
      <c r="AT41" s="1253" t="s">
        <v>8364</v>
      </c>
      <c r="AU41" s="1245" t="s">
        <v>8365</v>
      </c>
      <c r="AV41" s="1221" t="str">
        <f t="shared" si="2"/>
        <v>2:51</v>
      </c>
      <c r="AW41" s="1280" t="s">
        <v>8366</v>
      </c>
    </row>
    <row r="42" ht="15.75" customHeight="1">
      <c r="A42" s="1264" t="s">
        <v>2207</v>
      </c>
      <c r="B42" s="1327" t="s">
        <v>7455</v>
      </c>
      <c r="C42" s="1298">
        <v>0.051319444444444445</v>
      </c>
      <c r="D42" s="1239" t="s">
        <v>8367</v>
      </c>
      <c r="E42" s="1221" t="s">
        <v>7548</v>
      </c>
      <c r="F42" s="1221" t="s">
        <v>8368</v>
      </c>
      <c r="G42" s="1221" t="s">
        <v>8369</v>
      </c>
      <c r="H42" s="1221" t="s">
        <v>8370</v>
      </c>
      <c r="I42" s="1221" t="s">
        <v>4901</v>
      </c>
      <c r="J42" s="1221" t="s">
        <v>8371</v>
      </c>
      <c r="K42" s="1221" t="s">
        <v>8042</v>
      </c>
      <c r="L42" s="1221" t="s">
        <v>3631</v>
      </c>
      <c r="M42" s="1221" t="s">
        <v>8159</v>
      </c>
      <c r="N42" s="1221" t="s">
        <v>4456</v>
      </c>
      <c r="O42" s="1221" t="s">
        <v>8372</v>
      </c>
      <c r="P42" s="1328" t="s">
        <v>4753</v>
      </c>
      <c r="Q42" s="1221" t="s">
        <v>7166</v>
      </c>
      <c r="R42" s="1221" t="s">
        <v>8373</v>
      </c>
      <c r="S42" s="1221" t="s">
        <v>1074</v>
      </c>
      <c r="T42" s="1221" t="s">
        <v>8374</v>
      </c>
      <c r="U42" s="1221" t="s">
        <v>1181</v>
      </c>
      <c r="V42" s="1221" t="s">
        <v>345</v>
      </c>
      <c r="W42" s="1221" t="s">
        <v>8375</v>
      </c>
      <c r="X42" s="1221" t="s">
        <v>611</v>
      </c>
      <c r="Y42" s="1221" t="s">
        <v>3354</v>
      </c>
      <c r="Z42" s="1221" t="s">
        <v>8376</v>
      </c>
      <c r="AA42" s="1221" t="s">
        <v>8197</v>
      </c>
      <c r="AB42" s="1221" t="s">
        <v>3655</v>
      </c>
      <c r="AC42" s="1221" t="s">
        <v>141</v>
      </c>
      <c r="AD42" s="1221" t="s">
        <v>8377</v>
      </c>
      <c r="AE42" s="1328" t="s">
        <v>2455</v>
      </c>
      <c r="AF42" s="1328" t="s">
        <v>2640</v>
      </c>
      <c r="AG42" s="1221" t="s">
        <v>3881</v>
      </c>
      <c r="AH42" s="1221" t="s">
        <v>8378</v>
      </c>
      <c r="AI42" s="1221" t="s">
        <v>8379</v>
      </c>
      <c r="AJ42" s="1221" t="s">
        <v>8380</v>
      </c>
      <c r="AK42" s="1221" t="s">
        <v>6133</v>
      </c>
      <c r="AL42" s="1221" t="s">
        <v>4976</v>
      </c>
      <c r="AM42" s="1328" t="s">
        <v>7481</v>
      </c>
      <c r="AN42" s="1220" t="s">
        <v>1905</v>
      </c>
      <c r="AO42" s="1221" t="s">
        <v>4461</v>
      </c>
      <c r="AP42" s="1221" t="s">
        <v>8381</v>
      </c>
      <c r="AQ42" s="1221" t="s">
        <v>8382</v>
      </c>
      <c r="AR42" s="1221" t="s">
        <v>7729</v>
      </c>
      <c r="AS42" s="1328" t="s">
        <v>4703</v>
      </c>
      <c r="AT42" s="1221" t="s">
        <v>8383</v>
      </c>
      <c r="AU42" s="1221" t="s">
        <v>8384</v>
      </c>
      <c r="AV42" s="1221" t="str">
        <f t="shared" si="2"/>
        <v>3:15</v>
      </c>
      <c r="AW42" s="1283" t="s">
        <v>8385</v>
      </c>
    </row>
    <row r="43">
      <c r="A43" s="1278" t="s">
        <v>1408</v>
      </c>
      <c r="B43" s="1279" t="s">
        <v>7393</v>
      </c>
      <c r="C43" s="1212">
        <v>0.05133101851851852</v>
      </c>
      <c r="D43" s="1301" t="s">
        <v>8386</v>
      </c>
      <c r="E43" s="1250" t="s">
        <v>8387</v>
      </c>
      <c r="F43" s="1250" t="s">
        <v>8388</v>
      </c>
      <c r="G43" s="1250" t="s">
        <v>8389</v>
      </c>
      <c r="H43" s="1251" t="s">
        <v>8390</v>
      </c>
      <c r="I43" s="1251" t="s">
        <v>3612</v>
      </c>
      <c r="J43" s="1253" t="s">
        <v>1714</v>
      </c>
      <c r="K43" s="1253" t="s">
        <v>7627</v>
      </c>
      <c r="L43" s="1253" t="s">
        <v>3332</v>
      </c>
      <c r="M43" s="1253" t="s">
        <v>8391</v>
      </c>
      <c r="N43" s="1253" t="s">
        <v>7579</v>
      </c>
      <c r="O43" s="1253" t="s">
        <v>8392</v>
      </c>
      <c r="P43" s="1253" t="s">
        <v>7535</v>
      </c>
      <c r="Q43" s="1256" t="s">
        <v>8393</v>
      </c>
      <c r="R43" s="1256" t="s">
        <v>8394</v>
      </c>
      <c r="S43" s="1256" t="s">
        <v>8395</v>
      </c>
      <c r="T43" s="1256" t="s">
        <v>8396</v>
      </c>
      <c r="U43" s="1256" t="s">
        <v>8397</v>
      </c>
      <c r="V43" s="1256" t="s">
        <v>8398</v>
      </c>
      <c r="W43" s="1259" t="s">
        <v>8399</v>
      </c>
      <c r="X43" s="1259" t="s">
        <v>8400</v>
      </c>
      <c r="Y43" s="1259" t="s">
        <v>4787</v>
      </c>
      <c r="Z43" s="1259" t="s">
        <v>1226</v>
      </c>
      <c r="AA43" s="1259" t="s">
        <v>8401</v>
      </c>
      <c r="AB43" s="1259" t="s">
        <v>5554</v>
      </c>
      <c r="AC43" s="1259" t="s">
        <v>2367</v>
      </c>
      <c r="AD43" s="1250" t="s">
        <v>8402</v>
      </c>
      <c r="AE43" s="1250" t="s">
        <v>4787</v>
      </c>
      <c r="AF43" s="1260" t="s">
        <v>8403</v>
      </c>
      <c r="AG43" s="1260" t="s">
        <v>6211</v>
      </c>
      <c r="AH43" s="1260" t="s">
        <v>3225</v>
      </c>
      <c r="AI43" s="1260" t="s">
        <v>8404</v>
      </c>
      <c r="AJ43" s="1260" t="s">
        <v>8405</v>
      </c>
      <c r="AK43" s="1260" t="s">
        <v>8304</v>
      </c>
      <c r="AL43" s="1260" t="s">
        <v>2223</v>
      </c>
      <c r="AM43" s="1262" t="s">
        <v>8406</v>
      </c>
      <c r="AN43" s="1262" t="s">
        <v>3734</v>
      </c>
      <c r="AO43" s="1262" t="s">
        <v>8407</v>
      </c>
      <c r="AP43" s="1262" t="s">
        <v>8408</v>
      </c>
      <c r="AQ43" s="1262" t="s">
        <v>7958</v>
      </c>
      <c r="AR43" s="1262" t="s">
        <v>8409</v>
      </c>
      <c r="AS43" s="1262" t="s">
        <v>4173</v>
      </c>
      <c r="AT43" s="1253" t="s">
        <v>8410</v>
      </c>
      <c r="AU43" s="1245" t="s">
        <v>8411</v>
      </c>
      <c r="AV43" s="1221" t="str">
        <f t="shared" si="2"/>
        <v>1:34</v>
      </c>
      <c r="AW43" s="1297"/>
    </row>
    <row r="44" ht="15.75" customHeight="1">
      <c r="A44" s="1233" t="s">
        <v>1107</v>
      </c>
      <c r="B44" s="1327" t="s">
        <v>7455</v>
      </c>
      <c r="C44" s="1303">
        <v>0.05134259259259259</v>
      </c>
      <c r="D44" s="1239" t="s">
        <v>8412</v>
      </c>
      <c r="E44" s="1267" t="s">
        <v>8413</v>
      </c>
      <c r="F44" s="1267" t="s">
        <v>8414</v>
      </c>
      <c r="G44" s="1267" t="s">
        <v>8415</v>
      </c>
      <c r="H44" s="1252" t="s">
        <v>4728</v>
      </c>
      <c r="I44" s="1329" t="s">
        <v>236</v>
      </c>
      <c r="J44" s="1254" t="s">
        <v>8416</v>
      </c>
      <c r="K44" s="1254" t="s">
        <v>3134</v>
      </c>
      <c r="L44" s="1330" t="s">
        <v>7462</v>
      </c>
      <c r="M44" s="1330" t="s">
        <v>7463</v>
      </c>
      <c r="N44" s="1254" t="s">
        <v>8417</v>
      </c>
      <c r="O44" s="1330" t="s">
        <v>7465</v>
      </c>
      <c r="P44" s="1254" t="s">
        <v>278</v>
      </c>
      <c r="Q44" s="1258" t="s">
        <v>8418</v>
      </c>
      <c r="R44" s="1258" t="s">
        <v>8419</v>
      </c>
      <c r="S44" s="1331" t="s">
        <v>7468</v>
      </c>
      <c r="T44" s="1331" t="s">
        <v>7469</v>
      </c>
      <c r="U44" s="1258" t="s">
        <v>8420</v>
      </c>
      <c r="V44" s="1258" t="s">
        <v>3531</v>
      </c>
      <c r="W44" s="1332" t="s">
        <v>7472</v>
      </c>
      <c r="X44" s="1269" t="s">
        <v>3513</v>
      </c>
      <c r="Y44" s="1269" t="s">
        <v>4901</v>
      </c>
      <c r="Z44" s="1269" t="s">
        <v>6003</v>
      </c>
      <c r="AA44" s="1269" t="s">
        <v>8050</v>
      </c>
      <c r="AB44" s="1332" t="s">
        <v>7475</v>
      </c>
      <c r="AC44" s="1269" t="s">
        <v>6277</v>
      </c>
      <c r="AD44" s="1333" t="s">
        <v>7476</v>
      </c>
      <c r="AE44" s="1267" t="s">
        <v>8421</v>
      </c>
      <c r="AF44" s="1270" t="s">
        <v>8422</v>
      </c>
      <c r="AG44" s="1270" t="s">
        <v>8423</v>
      </c>
      <c r="AH44" s="1270" t="s">
        <v>2668</v>
      </c>
      <c r="AI44" s="1270" t="s">
        <v>8424</v>
      </c>
      <c r="AJ44" s="1270" t="s">
        <v>8425</v>
      </c>
      <c r="AK44" s="1334" t="s">
        <v>1622</v>
      </c>
      <c r="AL44" s="1270" t="s">
        <v>8426</v>
      </c>
      <c r="AM44" s="1261" t="s">
        <v>8427</v>
      </c>
      <c r="AN44" s="1262" t="s">
        <v>4908</v>
      </c>
      <c r="AO44" s="1261" t="s">
        <v>8428</v>
      </c>
      <c r="AP44" s="1261" t="s">
        <v>8429</v>
      </c>
      <c r="AQ44" s="1261" t="s">
        <v>8430</v>
      </c>
      <c r="AR44" s="1261" t="s">
        <v>8431</v>
      </c>
      <c r="AS44" s="1261" t="s">
        <v>4024</v>
      </c>
      <c r="AT44" s="1254" t="s">
        <v>8432</v>
      </c>
      <c r="AU44" s="1271" t="s">
        <v>8433</v>
      </c>
      <c r="AV44" s="1221" t="str">
        <f t="shared" si="2"/>
        <v>1:58</v>
      </c>
      <c r="AW44" s="1297"/>
    </row>
    <row r="45" ht="15.75" customHeight="1">
      <c r="A45" s="1223" t="s">
        <v>2879</v>
      </c>
      <c r="B45" s="1211" t="s">
        <v>7393</v>
      </c>
      <c r="C45" s="1298">
        <v>0.05134259259259259</v>
      </c>
      <c r="D45" s="1239" t="s">
        <v>8434</v>
      </c>
      <c r="E45" s="1221" t="s">
        <v>8435</v>
      </c>
      <c r="F45" s="1221" t="s">
        <v>8436</v>
      </c>
      <c r="G45" s="1221" t="s">
        <v>8437</v>
      </c>
      <c r="H45" s="1221" t="s">
        <v>7997</v>
      </c>
      <c r="I45" s="1221" t="s">
        <v>5431</v>
      </c>
      <c r="J45" s="1221" t="s">
        <v>8438</v>
      </c>
      <c r="K45" s="1221" t="s">
        <v>3243</v>
      </c>
      <c r="L45" s="1221" t="s">
        <v>8439</v>
      </c>
      <c r="M45" s="1221" t="s">
        <v>8136</v>
      </c>
      <c r="N45" s="1221" t="s">
        <v>194</v>
      </c>
      <c r="O45" s="1221" t="s">
        <v>8440</v>
      </c>
      <c r="P45" s="1221" t="s">
        <v>4525</v>
      </c>
      <c r="Q45" s="1221" t="s">
        <v>1896</v>
      </c>
      <c r="R45" s="1221" t="s">
        <v>8394</v>
      </c>
      <c r="S45" s="1221" t="s">
        <v>8015</v>
      </c>
      <c r="T45" s="1221" t="s">
        <v>8441</v>
      </c>
      <c r="U45" s="1221" t="s">
        <v>8442</v>
      </c>
      <c r="V45" s="1221" t="s">
        <v>8443</v>
      </c>
      <c r="W45" s="1221" t="s">
        <v>8444</v>
      </c>
      <c r="X45" s="1221" t="s">
        <v>8445</v>
      </c>
      <c r="Y45" s="1221" t="s">
        <v>278</v>
      </c>
      <c r="Z45" s="1221" t="s">
        <v>6705</v>
      </c>
      <c r="AA45" s="1221" t="s">
        <v>7953</v>
      </c>
      <c r="AB45" s="1221" t="s">
        <v>7497</v>
      </c>
      <c r="AC45" s="1221" t="s">
        <v>5505</v>
      </c>
      <c r="AD45" s="1221" t="s">
        <v>8446</v>
      </c>
      <c r="AE45" s="1221" t="s">
        <v>278</v>
      </c>
      <c r="AF45" s="1221" t="s">
        <v>8447</v>
      </c>
      <c r="AG45" s="1221" t="s">
        <v>8448</v>
      </c>
      <c r="AH45" s="1221" t="s">
        <v>4452</v>
      </c>
      <c r="AI45" s="1221" t="s">
        <v>8449</v>
      </c>
      <c r="AJ45" s="1221" t="s">
        <v>8405</v>
      </c>
      <c r="AK45" s="1221" t="s">
        <v>8450</v>
      </c>
      <c r="AL45" s="1221" t="s">
        <v>8451</v>
      </c>
      <c r="AM45" s="1221" t="s">
        <v>8452</v>
      </c>
      <c r="AN45" s="1221" t="s">
        <v>8453</v>
      </c>
      <c r="AO45" s="1221" t="s">
        <v>7678</v>
      </c>
      <c r="AP45" s="1221" t="s">
        <v>8454</v>
      </c>
      <c r="AQ45" s="1221" t="s">
        <v>8455</v>
      </c>
      <c r="AR45" s="1221" t="s">
        <v>8456</v>
      </c>
      <c r="AS45" s="1261" t="s">
        <v>3926</v>
      </c>
      <c r="AT45" s="1221" t="s">
        <v>8457</v>
      </c>
      <c r="AU45" s="1221" t="s">
        <v>8008</v>
      </c>
      <c r="AV45" s="1221" t="str">
        <f t="shared" si="2"/>
        <v>2:27</v>
      </c>
      <c r="AW45" s="1283"/>
    </row>
    <row r="46" ht="15.75" customHeight="1">
      <c r="A46" s="1278" t="s">
        <v>2903</v>
      </c>
      <c r="B46" s="1192" t="s">
        <v>7421</v>
      </c>
      <c r="C46" s="1212">
        <v>0.051354166666666666</v>
      </c>
      <c r="D46" s="1250" t="s">
        <v>8458</v>
      </c>
      <c r="E46" s="1239" t="s">
        <v>6084</v>
      </c>
      <c r="F46" s="1239" t="s">
        <v>8459</v>
      </c>
      <c r="G46" s="1250" t="s">
        <v>8460</v>
      </c>
      <c r="H46" s="1251" t="s">
        <v>8461</v>
      </c>
      <c r="I46" s="1239" t="s">
        <v>1069</v>
      </c>
      <c r="J46" s="1239" t="s">
        <v>7990</v>
      </c>
      <c r="K46" s="1239" t="s">
        <v>8086</v>
      </c>
      <c r="L46" s="1239" t="s">
        <v>2147</v>
      </c>
      <c r="M46" s="1239" t="s">
        <v>8462</v>
      </c>
      <c r="N46" s="1253" t="s">
        <v>7900</v>
      </c>
      <c r="O46" s="1239" t="s">
        <v>8463</v>
      </c>
      <c r="P46" s="1253" t="s">
        <v>8141</v>
      </c>
      <c r="Q46" s="1239" t="s">
        <v>2144</v>
      </c>
      <c r="R46" s="1239" t="s">
        <v>4992</v>
      </c>
      <c r="S46" s="1256" t="s">
        <v>7942</v>
      </c>
      <c r="T46" s="1239" t="s">
        <v>5357</v>
      </c>
      <c r="U46" s="1256" t="s">
        <v>8464</v>
      </c>
      <c r="V46" s="1239" t="s">
        <v>2498</v>
      </c>
      <c r="W46" s="1239" t="s">
        <v>8465</v>
      </c>
      <c r="X46" s="1239" t="s">
        <v>8466</v>
      </c>
      <c r="Y46" s="1239" t="s">
        <v>8002</v>
      </c>
      <c r="Z46" s="1239" t="s">
        <v>2696</v>
      </c>
      <c r="AA46" s="1259" t="s">
        <v>1035</v>
      </c>
      <c r="AB46" s="1239" t="s">
        <v>3918</v>
      </c>
      <c r="AC46" s="1239" t="s">
        <v>8467</v>
      </c>
      <c r="AD46" s="1239" t="s">
        <v>8468</v>
      </c>
      <c r="AE46" s="1292" t="s">
        <v>7442</v>
      </c>
      <c r="AF46" s="1239" t="s">
        <v>8469</v>
      </c>
      <c r="AG46" s="1239" t="s">
        <v>8100</v>
      </c>
      <c r="AH46" s="1239" t="s">
        <v>8470</v>
      </c>
      <c r="AI46" s="1260" t="s">
        <v>8471</v>
      </c>
      <c r="AJ46" s="1239" t="s">
        <v>8472</v>
      </c>
      <c r="AK46" s="1239" t="s">
        <v>3404</v>
      </c>
      <c r="AL46" s="1239" t="s">
        <v>1871</v>
      </c>
      <c r="AM46" s="1239" t="s">
        <v>8449</v>
      </c>
      <c r="AN46" s="1262" t="s">
        <v>2460</v>
      </c>
      <c r="AO46" s="1239" t="s">
        <v>4869</v>
      </c>
      <c r="AP46" s="1239" t="s">
        <v>8473</v>
      </c>
      <c r="AQ46" s="1262" t="s">
        <v>5697</v>
      </c>
      <c r="AR46" s="1239" t="s">
        <v>8474</v>
      </c>
      <c r="AS46" s="1335" t="s">
        <v>4518</v>
      </c>
      <c r="AT46" s="1239" t="s">
        <v>8475</v>
      </c>
      <c r="AU46" s="1245" t="s">
        <v>8476</v>
      </c>
      <c r="AV46" s="1220" t="s">
        <v>6973</v>
      </c>
      <c r="AW46" s="1280" t="s">
        <v>8477</v>
      </c>
    </row>
    <row r="47" ht="15.75" customHeight="1">
      <c r="A47" s="1278" t="s">
        <v>6203</v>
      </c>
      <c r="B47" s="1316" t="s">
        <v>7393</v>
      </c>
      <c r="C47" s="1336">
        <v>0.05143518518518519</v>
      </c>
      <c r="D47" s="1250" t="s">
        <v>8478</v>
      </c>
      <c r="E47" s="1250" t="s">
        <v>8479</v>
      </c>
      <c r="F47" s="1250" t="s">
        <v>8480</v>
      </c>
      <c r="G47" s="1250" t="s">
        <v>7716</v>
      </c>
      <c r="H47" s="1251" t="s">
        <v>8481</v>
      </c>
      <c r="I47" s="1251" t="s">
        <v>780</v>
      </c>
      <c r="J47" s="1253" t="s">
        <v>7944</v>
      </c>
      <c r="K47" s="1253" t="s">
        <v>8482</v>
      </c>
      <c r="L47" s="1253" t="s">
        <v>4008</v>
      </c>
      <c r="M47" s="1253" t="s">
        <v>8483</v>
      </c>
      <c r="N47" s="1337" t="s">
        <v>1075</v>
      </c>
      <c r="O47" s="1253" t="s">
        <v>3304</v>
      </c>
      <c r="P47" s="1253" t="s">
        <v>304</v>
      </c>
      <c r="Q47" s="1256" t="s">
        <v>8484</v>
      </c>
      <c r="R47" s="1256" t="s">
        <v>7878</v>
      </c>
      <c r="S47" s="1256" t="s">
        <v>8485</v>
      </c>
      <c r="T47" s="1256" t="s">
        <v>8486</v>
      </c>
      <c r="U47" s="1256" t="s">
        <v>7957</v>
      </c>
      <c r="V47" s="1256" t="s">
        <v>2536</v>
      </c>
      <c r="W47" s="1259" t="s">
        <v>8487</v>
      </c>
      <c r="X47" s="1259" t="s">
        <v>8488</v>
      </c>
      <c r="Y47" s="1259" t="s">
        <v>3181</v>
      </c>
      <c r="Z47" s="1259" t="s">
        <v>8489</v>
      </c>
      <c r="AA47" s="1259" t="s">
        <v>8488</v>
      </c>
      <c r="AB47" s="1259" t="s">
        <v>8091</v>
      </c>
      <c r="AC47" s="1259" t="s">
        <v>147</v>
      </c>
      <c r="AD47" s="1250" t="s">
        <v>8490</v>
      </c>
      <c r="AE47" s="1250" t="s">
        <v>4391</v>
      </c>
      <c r="AF47" s="1260" t="s">
        <v>8491</v>
      </c>
      <c r="AG47" s="1260" t="s">
        <v>8492</v>
      </c>
      <c r="AH47" s="1260" t="s">
        <v>8257</v>
      </c>
      <c r="AI47" s="1260" t="s">
        <v>8492</v>
      </c>
      <c r="AJ47" s="1260" t="s">
        <v>8493</v>
      </c>
      <c r="AK47" s="1338" t="s">
        <v>3881</v>
      </c>
      <c r="AL47" s="1260" t="s">
        <v>8494</v>
      </c>
      <c r="AM47" s="1262" t="s">
        <v>8495</v>
      </c>
      <c r="AN47" s="1262" t="s">
        <v>460</v>
      </c>
      <c r="AO47" s="1262" t="s">
        <v>2982</v>
      </c>
      <c r="AP47" s="1262" t="s">
        <v>8496</v>
      </c>
      <c r="AQ47" s="1239" t="s">
        <v>3835</v>
      </c>
      <c r="AR47" s="1339" t="s">
        <v>8497</v>
      </c>
      <c r="AS47" s="1262" t="s">
        <v>8498</v>
      </c>
      <c r="AT47" s="1253" t="s">
        <v>8499</v>
      </c>
      <c r="AU47" s="1245" t="s">
        <v>8500</v>
      </c>
      <c r="AV47" s="1221" t="str">
        <f t="shared" ref="AV47:AV57" si="3">TEXT(AU47-C47,"m:ss")</f>
        <v>4:08</v>
      </c>
      <c r="AW47" s="1280" t="s">
        <v>8501</v>
      </c>
    </row>
    <row r="48">
      <c r="A48" s="1278" t="s">
        <v>2660</v>
      </c>
      <c r="B48" s="1279" t="s">
        <v>7393</v>
      </c>
      <c r="C48" s="1212">
        <v>0.0515162037037037</v>
      </c>
      <c r="D48" s="1250" t="s">
        <v>8242</v>
      </c>
      <c r="E48" s="1250" t="s">
        <v>5621</v>
      </c>
      <c r="F48" s="1250" t="s">
        <v>8502</v>
      </c>
      <c r="G48" s="1250" t="s">
        <v>8503</v>
      </c>
      <c r="H48" s="1250" t="s">
        <v>8504</v>
      </c>
      <c r="I48" s="1250" t="s">
        <v>3266</v>
      </c>
      <c r="J48" s="1253" t="s">
        <v>7658</v>
      </c>
      <c r="K48" s="1253" t="s">
        <v>8505</v>
      </c>
      <c r="L48" s="1253" t="s">
        <v>8506</v>
      </c>
      <c r="M48" s="1253" t="s">
        <v>8090</v>
      </c>
      <c r="N48" s="1253" t="s">
        <v>8507</v>
      </c>
      <c r="O48" s="1253" t="s">
        <v>8508</v>
      </c>
      <c r="P48" s="1253" t="s">
        <v>3832</v>
      </c>
      <c r="Q48" s="1256" t="s">
        <v>8509</v>
      </c>
      <c r="R48" s="1256" t="s">
        <v>2466</v>
      </c>
      <c r="S48" s="1256" t="s">
        <v>8510</v>
      </c>
      <c r="T48" s="1256" t="s">
        <v>194</v>
      </c>
      <c r="U48" s="1256" t="s">
        <v>8275</v>
      </c>
      <c r="V48" s="1256" t="s">
        <v>5604</v>
      </c>
      <c r="W48" s="1259" t="s">
        <v>5788</v>
      </c>
      <c r="X48" s="1259" t="s">
        <v>8511</v>
      </c>
      <c r="Y48" s="1259" t="s">
        <v>7970</v>
      </c>
      <c r="Z48" s="1259" t="s">
        <v>8512</v>
      </c>
      <c r="AA48" s="1220" t="s">
        <v>485</v>
      </c>
      <c r="AB48" s="1259" t="s">
        <v>5182</v>
      </c>
      <c r="AC48" s="1259" t="s">
        <v>4512</v>
      </c>
      <c r="AD48" s="1250" t="s">
        <v>8513</v>
      </c>
      <c r="AE48" s="1250" t="s">
        <v>8514</v>
      </c>
      <c r="AF48" s="1260" t="s">
        <v>8515</v>
      </c>
      <c r="AG48" s="1260" t="s">
        <v>8516</v>
      </c>
      <c r="AH48" s="1260" t="s">
        <v>4976</v>
      </c>
      <c r="AI48" s="1260" t="s">
        <v>311</v>
      </c>
      <c r="AJ48" s="1260" t="s">
        <v>8517</v>
      </c>
      <c r="AK48" s="1260" t="s">
        <v>8518</v>
      </c>
      <c r="AL48" s="1260" t="s">
        <v>4313</v>
      </c>
      <c r="AM48" s="1262" t="s">
        <v>2551</v>
      </c>
      <c r="AN48" s="1262" t="s">
        <v>5578</v>
      </c>
      <c r="AO48" s="1262" t="s">
        <v>7678</v>
      </c>
      <c r="AP48" s="1262" t="s">
        <v>8519</v>
      </c>
      <c r="AQ48" s="1262" t="s">
        <v>7958</v>
      </c>
      <c r="AR48" s="1262" t="s">
        <v>8520</v>
      </c>
      <c r="AS48" s="1262" t="s">
        <v>1434</v>
      </c>
      <c r="AT48" s="1253" t="s">
        <v>8521</v>
      </c>
      <c r="AU48" s="1245" t="s">
        <v>8522</v>
      </c>
      <c r="AV48" s="1221" t="str">
        <f t="shared" si="3"/>
        <v>2:41</v>
      </c>
      <c r="AW48" s="1280" t="s">
        <v>8523</v>
      </c>
    </row>
    <row r="49" ht="15.75" customHeight="1">
      <c r="A49" s="1266" t="s">
        <v>5933</v>
      </c>
      <c r="B49" s="1211" t="s">
        <v>7393</v>
      </c>
      <c r="C49" s="1212">
        <v>0.05157407407407407</v>
      </c>
      <c r="D49" s="1239" t="s">
        <v>8524</v>
      </c>
      <c r="E49" s="1250" t="s">
        <v>8525</v>
      </c>
      <c r="F49" s="1250" t="s">
        <v>8526</v>
      </c>
      <c r="G49" s="1267" t="s">
        <v>7965</v>
      </c>
      <c r="H49" s="1252" t="s">
        <v>5845</v>
      </c>
      <c r="I49" s="1252" t="s">
        <v>208</v>
      </c>
      <c r="J49" s="1254" t="s">
        <v>4758</v>
      </c>
      <c r="K49" s="1254" t="s">
        <v>7705</v>
      </c>
      <c r="L49" s="1254" t="s">
        <v>8527</v>
      </c>
      <c r="M49" s="1254" t="s">
        <v>8528</v>
      </c>
      <c r="N49" s="1254" t="s">
        <v>1314</v>
      </c>
      <c r="O49" s="1254" t="s">
        <v>8529</v>
      </c>
      <c r="P49" s="1254" t="s">
        <v>4707</v>
      </c>
      <c r="Q49" s="1258" t="s">
        <v>8530</v>
      </c>
      <c r="R49" s="1258" t="s">
        <v>7896</v>
      </c>
      <c r="S49" s="1258" t="s">
        <v>8531</v>
      </c>
      <c r="T49" s="1258" t="s">
        <v>3195</v>
      </c>
      <c r="U49" s="1258" t="s">
        <v>5830</v>
      </c>
      <c r="V49" s="1258" t="s">
        <v>4574</v>
      </c>
      <c r="W49" s="1269" t="s">
        <v>8532</v>
      </c>
      <c r="X49" s="1269" t="s">
        <v>8144</v>
      </c>
      <c r="Y49" s="1269" t="s">
        <v>3354</v>
      </c>
      <c r="Z49" s="1269" t="s">
        <v>7475</v>
      </c>
      <c r="AA49" s="1269" t="s">
        <v>2598</v>
      </c>
      <c r="AB49" s="1269" t="s">
        <v>5089</v>
      </c>
      <c r="AC49" s="1269" t="s">
        <v>3626</v>
      </c>
      <c r="AD49" s="1250" t="s">
        <v>8533</v>
      </c>
      <c r="AE49" s="1267" t="s">
        <v>4164</v>
      </c>
      <c r="AF49" s="1270" t="s">
        <v>8534</v>
      </c>
      <c r="AG49" s="1270" t="s">
        <v>8535</v>
      </c>
      <c r="AH49" s="1270" t="s">
        <v>8536</v>
      </c>
      <c r="AI49" s="1270" t="s">
        <v>173</v>
      </c>
      <c r="AJ49" s="1270" t="s">
        <v>8537</v>
      </c>
      <c r="AK49" s="1260" t="s">
        <v>520</v>
      </c>
      <c r="AL49" s="1260" t="s">
        <v>8538</v>
      </c>
      <c r="AM49" s="1261" t="s">
        <v>2831</v>
      </c>
      <c r="AN49" s="1261" t="s">
        <v>8539</v>
      </c>
      <c r="AO49" s="1261" t="s">
        <v>8540</v>
      </c>
      <c r="AP49" s="1261" t="s">
        <v>8541</v>
      </c>
      <c r="AQ49" s="1261" t="s">
        <v>8542</v>
      </c>
      <c r="AR49" s="1262" t="s">
        <v>6208</v>
      </c>
      <c r="AS49" s="1261" t="s">
        <v>3926</v>
      </c>
      <c r="AT49" s="1254" t="s">
        <v>8543</v>
      </c>
      <c r="AU49" s="1271" t="s">
        <v>8544</v>
      </c>
      <c r="AV49" s="1221" t="str">
        <f t="shared" si="3"/>
        <v>4:40</v>
      </c>
      <c r="AW49" s="1297" t="s">
        <v>8545</v>
      </c>
    </row>
    <row r="50">
      <c r="A50" s="1278" t="s">
        <v>1282</v>
      </c>
      <c r="B50" s="1279" t="s">
        <v>7393</v>
      </c>
      <c r="C50" s="1212">
        <v>0.05162037037037037</v>
      </c>
      <c r="D50" s="1250" t="s">
        <v>8546</v>
      </c>
      <c r="E50" s="1250" t="s">
        <v>8547</v>
      </c>
      <c r="F50" s="1250" t="s">
        <v>8548</v>
      </c>
      <c r="G50" s="1250" t="s">
        <v>8549</v>
      </c>
      <c r="H50" s="1239" t="s">
        <v>8550</v>
      </c>
      <c r="I50" s="1251" t="s">
        <v>912</v>
      </c>
      <c r="J50" s="1253" t="s">
        <v>8551</v>
      </c>
      <c r="K50" s="1253" t="s">
        <v>8552</v>
      </c>
      <c r="L50" s="1253" t="s">
        <v>8553</v>
      </c>
      <c r="M50" s="1253" t="s">
        <v>689</v>
      </c>
      <c r="N50" s="1253" t="s">
        <v>7713</v>
      </c>
      <c r="O50" s="1253" t="s">
        <v>8554</v>
      </c>
      <c r="P50" s="1253" t="s">
        <v>1990</v>
      </c>
      <c r="Q50" s="1256" t="s">
        <v>8555</v>
      </c>
      <c r="R50" s="1256" t="s">
        <v>8556</v>
      </c>
      <c r="S50" s="1256" t="s">
        <v>8362</v>
      </c>
      <c r="T50" s="1256" t="s">
        <v>2694</v>
      </c>
      <c r="U50" s="1256" t="s">
        <v>8557</v>
      </c>
      <c r="V50" s="1256" t="s">
        <v>7684</v>
      </c>
      <c r="W50" s="1259" t="s">
        <v>8558</v>
      </c>
      <c r="X50" s="1259" t="s">
        <v>8559</v>
      </c>
      <c r="Y50" s="1259" t="s">
        <v>8560</v>
      </c>
      <c r="Z50" s="1259" t="s">
        <v>1112</v>
      </c>
      <c r="AA50" s="1220" t="s">
        <v>8396</v>
      </c>
      <c r="AB50" s="1259" t="s">
        <v>6496</v>
      </c>
      <c r="AC50" s="1259" t="s">
        <v>8561</v>
      </c>
      <c r="AD50" s="1250" t="s">
        <v>8562</v>
      </c>
      <c r="AE50" s="1250" t="s">
        <v>8563</v>
      </c>
      <c r="AF50" s="1260" t="s">
        <v>8564</v>
      </c>
      <c r="AG50" s="1260" t="s">
        <v>3226</v>
      </c>
      <c r="AH50" s="1260" t="s">
        <v>4008</v>
      </c>
      <c r="AI50" s="1260" t="s">
        <v>8565</v>
      </c>
      <c r="AJ50" s="1260" t="s">
        <v>8566</v>
      </c>
      <c r="AK50" s="1260" t="s">
        <v>8567</v>
      </c>
      <c r="AL50" s="1260" t="s">
        <v>8568</v>
      </c>
      <c r="AM50" s="1262" t="s">
        <v>8569</v>
      </c>
      <c r="AN50" s="1262" t="s">
        <v>5578</v>
      </c>
      <c r="AO50" s="1262" t="s">
        <v>8570</v>
      </c>
      <c r="AP50" s="1262" t="s">
        <v>8571</v>
      </c>
      <c r="AQ50" s="1262" t="s">
        <v>8079</v>
      </c>
      <c r="AR50" s="1262" t="s">
        <v>8572</v>
      </c>
      <c r="AS50" s="1262" t="s">
        <v>4614</v>
      </c>
      <c r="AT50" s="1253" t="s">
        <v>8573</v>
      </c>
      <c r="AU50" s="1245" t="s">
        <v>8574</v>
      </c>
      <c r="AV50" s="1271" t="str">
        <f t="shared" si="3"/>
        <v>5:07</v>
      </c>
      <c r="AW50" s="1280"/>
    </row>
    <row r="51" ht="15.75" customHeight="1">
      <c r="A51" s="1278" t="s">
        <v>6938</v>
      </c>
      <c r="B51" s="1279" t="s">
        <v>7393</v>
      </c>
      <c r="C51" s="1212">
        <v>0.051631944444444446</v>
      </c>
      <c r="D51" s="1250" t="s">
        <v>8575</v>
      </c>
      <c r="E51" s="1250" t="s">
        <v>6313</v>
      </c>
      <c r="F51" s="1250" t="s">
        <v>8182</v>
      </c>
      <c r="G51" s="1250" t="s">
        <v>8576</v>
      </c>
      <c r="H51" s="1251" t="s">
        <v>8577</v>
      </c>
      <c r="I51" s="1251" t="s">
        <v>747</v>
      </c>
      <c r="J51" s="1253" t="s">
        <v>8246</v>
      </c>
      <c r="K51" s="1253" t="s">
        <v>7412</v>
      </c>
      <c r="L51" s="1253" t="s">
        <v>4832</v>
      </c>
      <c r="M51" s="1253" t="s">
        <v>8578</v>
      </c>
      <c r="N51" s="1253" t="s">
        <v>7879</v>
      </c>
      <c r="O51" s="1253" t="s">
        <v>8579</v>
      </c>
      <c r="P51" s="1253" t="s">
        <v>6348</v>
      </c>
      <c r="Q51" s="1256" t="s">
        <v>8580</v>
      </c>
      <c r="R51" s="1256" t="s">
        <v>8373</v>
      </c>
      <c r="S51" s="1256" t="s">
        <v>756</v>
      </c>
      <c r="T51" s="1256" t="s">
        <v>2807</v>
      </c>
      <c r="U51" s="1256" t="s">
        <v>8581</v>
      </c>
      <c r="V51" s="1256" t="s">
        <v>8582</v>
      </c>
      <c r="W51" s="1259" t="s">
        <v>8583</v>
      </c>
      <c r="X51" s="1259" t="s">
        <v>520</v>
      </c>
      <c r="Y51" s="1259" t="s">
        <v>4565</v>
      </c>
      <c r="Z51" s="1259" t="s">
        <v>8584</v>
      </c>
      <c r="AA51" s="1220" t="s">
        <v>8585</v>
      </c>
      <c r="AB51" s="1259" t="s">
        <v>8167</v>
      </c>
      <c r="AC51" s="1259" t="s">
        <v>4057</v>
      </c>
      <c r="AD51" s="1250" t="s">
        <v>8586</v>
      </c>
      <c r="AE51" s="1250" t="s">
        <v>8587</v>
      </c>
      <c r="AF51" s="1340" t="s">
        <v>8588</v>
      </c>
      <c r="AG51" s="1260" t="s">
        <v>6417</v>
      </c>
      <c r="AH51" s="1260" t="s">
        <v>8536</v>
      </c>
      <c r="AI51" s="1260" t="s">
        <v>3226</v>
      </c>
      <c r="AJ51" s="1260" t="s">
        <v>8589</v>
      </c>
      <c r="AK51" s="1260" t="s">
        <v>1251</v>
      </c>
      <c r="AL51" s="1260" t="s">
        <v>8568</v>
      </c>
      <c r="AM51" s="1262" t="s">
        <v>2598</v>
      </c>
      <c r="AN51" s="1262" t="s">
        <v>5026</v>
      </c>
      <c r="AO51" s="1262" t="s">
        <v>6266</v>
      </c>
      <c r="AP51" s="1262" t="s">
        <v>8590</v>
      </c>
      <c r="AQ51" s="1262" t="s">
        <v>2868</v>
      </c>
      <c r="AR51" s="1262" t="s">
        <v>8114</v>
      </c>
      <c r="AS51" s="1262" t="s">
        <v>3561</v>
      </c>
      <c r="AT51" s="1253" t="s">
        <v>8591</v>
      </c>
      <c r="AU51" s="1245" t="s">
        <v>8592</v>
      </c>
      <c r="AV51" s="1221" t="str">
        <f t="shared" si="3"/>
        <v>2:25</v>
      </c>
      <c r="AW51" s="1309" t="s">
        <v>8593</v>
      </c>
    </row>
    <row r="52" ht="15.75" customHeight="1">
      <c r="A52" s="1281" t="s">
        <v>8594</v>
      </c>
      <c r="B52" s="1211" t="s">
        <v>7393</v>
      </c>
      <c r="C52" s="1298">
        <v>0.051631944444444446</v>
      </c>
      <c r="D52" s="1239" t="s">
        <v>8595</v>
      </c>
      <c r="E52" s="1221" t="s">
        <v>8596</v>
      </c>
      <c r="F52" s="1221" t="s">
        <v>7483</v>
      </c>
      <c r="G52" s="1221" t="s">
        <v>8597</v>
      </c>
      <c r="H52" s="1221" t="s">
        <v>8598</v>
      </c>
      <c r="I52" s="1221" t="s">
        <v>4248</v>
      </c>
      <c r="J52" s="1221" t="s">
        <v>2863</v>
      </c>
      <c r="K52" s="1221" t="s">
        <v>8599</v>
      </c>
      <c r="L52" s="1221" t="s">
        <v>4934</v>
      </c>
      <c r="M52" s="1221" t="s">
        <v>689</v>
      </c>
      <c r="N52" s="1221" t="s">
        <v>8600</v>
      </c>
      <c r="O52" s="1221" t="s">
        <v>4068</v>
      </c>
      <c r="P52" s="1221" t="s">
        <v>7427</v>
      </c>
      <c r="Q52" s="1221" t="s">
        <v>8601</v>
      </c>
      <c r="R52" s="1221" t="s">
        <v>8602</v>
      </c>
      <c r="S52" s="1221" t="s">
        <v>8317</v>
      </c>
      <c r="T52" s="1221" t="s">
        <v>8406</v>
      </c>
      <c r="U52" s="1221" t="s">
        <v>8603</v>
      </c>
      <c r="V52" s="1221" t="s">
        <v>8604</v>
      </c>
      <c r="W52" s="1221" t="s">
        <v>8605</v>
      </c>
      <c r="X52" s="1221" t="s">
        <v>8606</v>
      </c>
      <c r="Y52" s="1221" t="s">
        <v>4057</v>
      </c>
      <c r="Z52" s="1221" t="s">
        <v>5821</v>
      </c>
      <c r="AA52" s="1221" t="s">
        <v>7836</v>
      </c>
      <c r="AB52" s="1221" t="s">
        <v>8607</v>
      </c>
      <c r="AC52" s="1221" t="s">
        <v>278</v>
      </c>
      <c r="AD52" s="1221" t="s">
        <v>5706</v>
      </c>
      <c r="AE52" s="1221" t="s">
        <v>3612</v>
      </c>
      <c r="AF52" s="1221" t="s">
        <v>7425</v>
      </c>
      <c r="AG52" s="1221" t="s">
        <v>8608</v>
      </c>
      <c r="AH52" s="1221" t="s">
        <v>4708</v>
      </c>
      <c r="AI52" s="1221" t="s">
        <v>4967</v>
      </c>
      <c r="AJ52" s="1221" t="s">
        <v>8609</v>
      </c>
      <c r="AK52" s="1221" t="s">
        <v>8401</v>
      </c>
      <c r="AL52" s="1221" t="s">
        <v>4445</v>
      </c>
      <c r="AM52" s="1221" t="s">
        <v>8610</v>
      </c>
      <c r="AN52" s="1221" t="s">
        <v>7249</v>
      </c>
      <c r="AO52" s="1221" t="s">
        <v>8611</v>
      </c>
      <c r="AP52" s="1221" t="s">
        <v>8612</v>
      </c>
      <c r="AQ52" s="1221" t="s">
        <v>2782</v>
      </c>
      <c r="AR52" s="1221" t="s">
        <v>8613</v>
      </c>
      <c r="AS52" s="1221" t="s">
        <v>4042</v>
      </c>
      <c r="AT52" s="1221" t="s">
        <v>8614</v>
      </c>
      <c r="AU52" s="1299" t="str">
        <f>HYPERLINK("https://splits.io/pc9","1:16:48")</f>
        <v>1:16:48</v>
      </c>
      <c r="AV52" s="1221" t="str">
        <f t="shared" si="3"/>
        <v>2:27</v>
      </c>
      <c r="AW52" s="1232" t="s">
        <v>8615</v>
      </c>
    </row>
    <row r="53" ht="15.75" customHeight="1">
      <c r="A53" s="1266" t="s">
        <v>5086</v>
      </c>
      <c r="B53" s="1211" t="s">
        <v>7393</v>
      </c>
      <c r="C53" s="1303">
        <v>0.051631944444444446</v>
      </c>
      <c r="D53" s="1239" t="s">
        <v>8616</v>
      </c>
      <c r="E53" s="1267" t="s">
        <v>6436</v>
      </c>
      <c r="F53" s="1267" t="s">
        <v>8617</v>
      </c>
      <c r="G53" s="1267" t="s">
        <v>4636</v>
      </c>
      <c r="H53" s="1252" t="s">
        <v>8184</v>
      </c>
      <c r="I53" s="1252" t="s">
        <v>4057</v>
      </c>
      <c r="J53" s="1254" t="s">
        <v>8618</v>
      </c>
      <c r="K53" s="1254" t="s">
        <v>7292</v>
      </c>
      <c r="L53" s="1254" t="s">
        <v>3755</v>
      </c>
      <c r="M53" s="1254" t="s">
        <v>922</v>
      </c>
      <c r="N53" s="1254" t="s">
        <v>8138</v>
      </c>
      <c r="O53" s="1254" t="s">
        <v>8372</v>
      </c>
      <c r="P53" s="1254" t="s">
        <v>8619</v>
      </c>
      <c r="Q53" s="1258" t="s">
        <v>8620</v>
      </c>
      <c r="R53" s="1258" t="s">
        <v>7896</v>
      </c>
      <c r="S53" s="1258" t="s">
        <v>3606</v>
      </c>
      <c r="T53" s="1258" t="s">
        <v>8621</v>
      </c>
      <c r="U53" s="1258" t="s">
        <v>8622</v>
      </c>
      <c r="V53" s="1258" t="s">
        <v>8623</v>
      </c>
      <c r="W53" s="1269" t="s">
        <v>8624</v>
      </c>
      <c r="X53" s="1269" t="s">
        <v>8625</v>
      </c>
      <c r="Y53" s="1269" t="s">
        <v>8626</v>
      </c>
      <c r="Z53" s="1269" t="s">
        <v>4729</v>
      </c>
      <c r="AA53" s="1269" t="s">
        <v>7861</v>
      </c>
      <c r="AB53" s="1269" t="s">
        <v>6263</v>
      </c>
      <c r="AC53" s="1269" t="s">
        <v>8627</v>
      </c>
      <c r="AD53" s="1267" t="s">
        <v>8628</v>
      </c>
      <c r="AE53" s="1250" t="s">
        <v>4787</v>
      </c>
      <c r="AF53" s="1270" t="s">
        <v>8629</v>
      </c>
      <c r="AG53" s="1270" t="s">
        <v>8630</v>
      </c>
      <c r="AH53" s="1270" t="s">
        <v>2053</v>
      </c>
      <c r="AI53" s="1270" t="s">
        <v>3783</v>
      </c>
      <c r="AJ53" s="1270" t="s">
        <v>7092</v>
      </c>
      <c r="AK53" s="1270" t="s">
        <v>8631</v>
      </c>
      <c r="AL53" s="1270" t="s">
        <v>5026</v>
      </c>
      <c r="AM53" s="1261" t="s">
        <v>8632</v>
      </c>
      <c r="AN53" s="1261" t="s">
        <v>8633</v>
      </c>
      <c r="AO53" s="1261" t="s">
        <v>7551</v>
      </c>
      <c r="AP53" s="1261" t="s">
        <v>8571</v>
      </c>
      <c r="AQ53" s="1261" t="s">
        <v>8634</v>
      </c>
      <c r="AR53" s="1261" t="s">
        <v>4105</v>
      </c>
      <c r="AS53" s="1261" t="s">
        <v>2714</v>
      </c>
      <c r="AT53" s="1254" t="s">
        <v>8635</v>
      </c>
      <c r="AU53" s="1271" t="s">
        <v>8636</v>
      </c>
      <c r="AV53" s="1221" t="str">
        <f t="shared" si="3"/>
        <v>3:33</v>
      </c>
      <c r="AW53" s="1307"/>
    </row>
    <row r="54" ht="15.75" customHeight="1">
      <c r="A54" s="1223" t="s">
        <v>3377</v>
      </c>
      <c r="B54" s="1211" t="s">
        <v>7393</v>
      </c>
      <c r="C54" s="1298">
        <v>0.05164351851851852</v>
      </c>
      <c r="D54" s="1239" t="s">
        <v>8637</v>
      </c>
      <c r="E54" s="1221" t="s">
        <v>7524</v>
      </c>
      <c r="F54" s="1221" t="s">
        <v>8638</v>
      </c>
      <c r="G54" s="1221" t="s">
        <v>8639</v>
      </c>
      <c r="H54" s="1221" t="s">
        <v>8640</v>
      </c>
      <c r="I54" s="1221" t="s">
        <v>1363</v>
      </c>
      <c r="J54" s="1221" t="s">
        <v>867</v>
      </c>
      <c r="K54" s="1221" t="s">
        <v>5719</v>
      </c>
      <c r="L54" s="1221" t="s">
        <v>2832</v>
      </c>
      <c r="M54" s="1221" t="s">
        <v>8578</v>
      </c>
      <c r="N54" s="1221" t="s">
        <v>7607</v>
      </c>
      <c r="O54" s="1221" t="s">
        <v>8641</v>
      </c>
      <c r="P54" s="1221" t="s">
        <v>4391</v>
      </c>
      <c r="Q54" s="1221" t="s">
        <v>8642</v>
      </c>
      <c r="R54" s="1221" t="s">
        <v>1837</v>
      </c>
      <c r="S54" s="1221" t="s">
        <v>8643</v>
      </c>
      <c r="T54" s="1221" t="s">
        <v>8644</v>
      </c>
      <c r="U54" s="1221" t="s">
        <v>8645</v>
      </c>
      <c r="V54" s="1221" t="s">
        <v>8646</v>
      </c>
      <c r="W54" s="1221" t="s">
        <v>8647</v>
      </c>
      <c r="X54" s="1221" t="s">
        <v>501</v>
      </c>
      <c r="Y54" s="1221" t="s">
        <v>7754</v>
      </c>
      <c r="Z54" s="1221" t="s">
        <v>6003</v>
      </c>
      <c r="AA54" s="1221" t="s">
        <v>7904</v>
      </c>
      <c r="AB54" s="1221" t="s">
        <v>6265</v>
      </c>
      <c r="AC54" s="1221" t="s">
        <v>6387</v>
      </c>
      <c r="AD54" s="1221" t="s">
        <v>8648</v>
      </c>
      <c r="AE54" s="1221" t="s">
        <v>1696</v>
      </c>
      <c r="AF54" s="1221" t="s">
        <v>8649</v>
      </c>
      <c r="AG54" s="1221" t="s">
        <v>417</v>
      </c>
      <c r="AH54" s="1221" t="s">
        <v>4708</v>
      </c>
      <c r="AI54" s="1221" t="s">
        <v>8650</v>
      </c>
      <c r="AJ54" s="1221" t="s">
        <v>8651</v>
      </c>
      <c r="AK54" s="1221" t="s">
        <v>8329</v>
      </c>
      <c r="AL54" s="1221" t="s">
        <v>4388</v>
      </c>
      <c r="AM54" s="1221" t="s">
        <v>8019</v>
      </c>
      <c r="AN54" s="1221" t="s">
        <v>7918</v>
      </c>
      <c r="AO54" s="1221" t="s">
        <v>8431</v>
      </c>
      <c r="AP54" s="1221" t="s">
        <v>8652</v>
      </c>
      <c r="AQ54" s="1221" t="s">
        <v>8653</v>
      </c>
      <c r="AR54" s="1221" t="s">
        <v>8112</v>
      </c>
      <c r="AS54" s="1221" t="s">
        <v>8654</v>
      </c>
      <c r="AT54" s="1221" t="s">
        <v>8403</v>
      </c>
      <c r="AU54" s="1221" t="s">
        <v>8655</v>
      </c>
      <c r="AV54" s="1221" t="str">
        <f t="shared" si="3"/>
        <v>3:13</v>
      </c>
      <c r="AW54" s="1232" t="s">
        <v>8656</v>
      </c>
    </row>
    <row r="55" ht="15.75" customHeight="1">
      <c r="A55" s="1233" t="s">
        <v>6001</v>
      </c>
      <c r="B55" s="1327" t="s">
        <v>7455</v>
      </c>
      <c r="C55" s="1303">
        <v>0.05167824074074074</v>
      </c>
      <c r="D55" s="1239" t="s">
        <v>8657</v>
      </c>
      <c r="E55" s="1267" t="s">
        <v>8038</v>
      </c>
      <c r="F55" s="1267" t="s">
        <v>7762</v>
      </c>
      <c r="G55" s="1333" t="s">
        <v>571</v>
      </c>
      <c r="H55" s="1252" t="s">
        <v>8658</v>
      </c>
      <c r="I55" s="1252" t="s">
        <v>1682</v>
      </c>
      <c r="J55" s="1254" t="s">
        <v>8659</v>
      </c>
      <c r="K55" s="1254" t="s">
        <v>5453</v>
      </c>
      <c r="L55" s="1254" t="s">
        <v>1428</v>
      </c>
      <c r="M55" s="1254" t="s">
        <v>8211</v>
      </c>
      <c r="N55" s="1254" t="s">
        <v>8660</v>
      </c>
      <c r="O55" s="1254" t="s">
        <v>8661</v>
      </c>
      <c r="P55" s="1254" t="s">
        <v>2082</v>
      </c>
      <c r="Q55" s="1258" t="s">
        <v>697</v>
      </c>
      <c r="R55" s="1258" t="s">
        <v>8662</v>
      </c>
      <c r="S55" s="1258" t="s">
        <v>8663</v>
      </c>
      <c r="T55" s="1258" t="s">
        <v>8664</v>
      </c>
      <c r="U55" s="1258" t="s">
        <v>8226</v>
      </c>
      <c r="V55" s="1258" t="s">
        <v>152</v>
      </c>
      <c r="W55" s="1269" t="s">
        <v>8665</v>
      </c>
      <c r="X55" s="1269" t="s">
        <v>4122</v>
      </c>
      <c r="Y55" s="1269" t="s">
        <v>925</v>
      </c>
      <c r="Z55" s="1269" t="s">
        <v>8354</v>
      </c>
      <c r="AA55" s="1269" t="s">
        <v>156</v>
      </c>
      <c r="AB55" s="1269" t="s">
        <v>8666</v>
      </c>
      <c r="AC55" s="1269" t="s">
        <v>8667</v>
      </c>
      <c r="AD55" s="1250" t="s">
        <v>8668</v>
      </c>
      <c r="AE55" s="1267" t="s">
        <v>3971</v>
      </c>
      <c r="AF55" s="1270" t="s">
        <v>8097</v>
      </c>
      <c r="AG55" s="1270" t="s">
        <v>3428</v>
      </c>
      <c r="AH55" s="1270" t="s">
        <v>4832</v>
      </c>
      <c r="AI55" s="1270" t="s">
        <v>3895</v>
      </c>
      <c r="AJ55" s="1270" t="s">
        <v>8669</v>
      </c>
      <c r="AK55" s="1270" t="s">
        <v>7507</v>
      </c>
      <c r="AL55" s="1270" t="s">
        <v>4520</v>
      </c>
      <c r="AM55" s="1261" t="s">
        <v>8670</v>
      </c>
      <c r="AN55" s="1261" t="s">
        <v>8671</v>
      </c>
      <c r="AO55" s="1261" t="s">
        <v>8346</v>
      </c>
      <c r="AP55" s="1261" t="s">
        <v>8672</v>
      </c>
      <c r="AQ55" s="1261" t="s">
        <v>8673</v>
      </c>
      <c r="AR55" s="1261" t="s">
        <v>8674</v>
      </c>
      <c r="AS55" s="1261" t="s">
        <v>8036</v>
      </c>
      <c r="AT55" s="1254" t="s">
        <v>8675</v>
      </c>
      <c r="AU55" s="1271" t="s">
        <v>8676</v>
      </c>
      <c r="AV55" s="1221" t="str">
        <f t="shared" si="3"/>
        <v>2:51</v>
      </c>
      <c r="AW55" s="1297"/>
    </row>
    <row r="56" ht="15.75" customHeight="1">
      <c r="A56" s="1264" t="s">
        <v>3992</v>
      </c>
      <c r="B56" s="1273" t="s">
        <v>7421</v>
      </c>
      <c r="C56" s="1298">
        <v>0.05170138888888889</v>
      </c>
      <c r="D56" s="1239" t="s">
        <v>8677</v>
      </c>
      <c r="E56" s="1221" t="s">
        <v>8678</v>
      </c>
      <c r="F56" s="1221" t="s">
        <v>8212</v>
      </c>
      <c r="G56" s="1221" t="s">
        <v>8109</v>
      </c>
      <c r="H56" s="1221" t="s">
        <v>8679</v>
      </c>
      <c r="I56" s="1221" t="s">
        <v>4559</v>
      </c>
      <c r="J56" s="1221" t="s">
        <v>4958</v>
      </c>
      <c r="K56" s="1221" t="s">
        <v>7551</v>
      </c>
      <c r="L56" s="1221" t="s">
        <v>3563</v>
      </c>
      <c r="M56" s="1221" t="s">
        <v>8680</v>
      </c>
      <c r="N56" s="1221" t="s">
        <v>5357</v>
      </c>
      <c r="O56" s="1221" t="s">
        <v>8298</v>
      </c>
      <c r="P56" s="1221" t="s">
        <v>147</v>
      </c>
      <c r="Q56" s="1221" t="s">
        <v>8681</v>
      </c>
      <c r="R56" s="1221" t="s">
        <v>8682</v>
      </c>
      <c r="S56" s="1221" t="s">
        <v>8540</v>
      </c>
      <c r="T56" s="1221" t="s">
        <v>194</v>
      </c>
      <c r="U56" s="1221" t="s">
        <v>8683</v>
      </c>
      <c r="V56" s="1221" t="s">
        <v>8684</v>
      </c>
      <c r="W56" s="1221" t="s">
        <v>8605</v>
      </c>
      <c r="X56" s="1221" t="s">
        <v>2831</v>
      </c>
      <c r="Y56" s="1221" t="s">
        <v>160</v>
      </c>
      <c r="Z56" s="1221" t="s">
        <v>381</v>
      </c>
      <c r="AA56" s="1221" t="s">
        <v>520</v>
      </c>
      <c r="AB56" s="1221" t="s">
        <v>8685</v>
      </c>
      <c r="AC56" s="1221" t="s">
        <v>5153</v>
      </c>
      <c r="AD56" s="1221" t="s">
        <v>8270</v>
      </c>
      <c r="AE56" s="1221" t="s">
        <v>666</v>
      </c>
      <c r="AF56" s="1221" t="s">
        <v>8686</v>
      </c>
      <c r="AG56" s="1221" t="s">
        <v>8687</v>
      </c>
      <c r="AH56" s="1221" t="s">
        <v>2931</v>
      </c>
      <c r="AI56" s="1221" t="s">
        <v>8688</v>
      </c>
      <c r="AJ56" s="1221" t="s">
        <v>8689</v>
      </c>
      <c r="AK56" s="1221" t="s">
        <v>8234</v>
      </c>
      <c r="AL56" s="1221" t="s">
        <v>8690</v>
      </c>
      <c r="AM56" s="1221" t="s">
        <v>8691</v>
      </c>
      <c r="AN56" s="1221" t="s">
        <v>8692</v>
      </c>
      <c r="AO56" s="1221" t="s">
        <v>8362</v>
      </c>
      <c r="AP56" s="1221" t="s">
        <v>3866</v>
      </c>
      <c r="AQ56" s="1221" t="s">
        <v>8693</v>
      </c>
      <c r="AR56" s="1221" t="s">
        <v>8694</v>
      </c>
      <c r="AS56" s="1221" t="s">
        <v>5611</v>
      </c>
      <c r="AT56" s="1221" t="s">
        <v>8695</v>
      </c>
      <c r="AU56" s="1221" t="s">
        <v>8696</v>
      </c>
      <c r="AV56" s="1221" t="str">
        <f t="shared" si="3"/>
        <v>2:37</v>
      </c>
      <c r="AW56" s="1283" t="s">
        <v>8697</v>
      </c>
    </row>
    <row r="57" ht="15.75" customHeight="1">
      <c r="A57" s="1264" t="s">
        <v>4205</v>
      </c>
      <c r="B57" s="1315" t="s">
        <v>7421</v>
      </c>
      <c r="C57" s="1212">
        <v>0.05171296296296296</v>
      </c>
      <c r="D57" s="1301" t="s">
        <v>8698</v>
      </c>
      <c r="E57" s="1250" t="s">
        <v>8699</v>
      </c>
      <c r="F57" s="1250" t="s">
        <v>1150</v>
      </c>
      <c r="G57" s="1250" t="s">
        <v>8700</v>
      </c>
      <c r="H57" s="1251" t="s">
        <v>8701</v>
      </c>
      <c r="I57" s="1251" t="s">
        <v>8702</v>
      </c>
      <c r="J57" s="1253" t="s">
        <v>2173</v>
      </c>
      <c r="K57" s="1341" t="s">
        <v>6032</v>
      </c>
      <c r="L57" s="1253" t="s">
        <v>1418</v>
      </c>
      <c r="M57" s="1302" t="s">
        <v>8703</v>
      </c>
      <c r="N57" s="1253" t="s">
        <v>8704</v>
      </c>
      <c r="O57" s="1253" t="s">
        <v>8705</v>
      </c>
      <c r="P57" s="1253" t="s">
        <v>4565</v>
      </c>
      <c r="Q57" s="1256" t="s">
        <v>8706</v>
      </c>
      <c r="R57" s="1256" t="s">
        <v>8707</v>
      </c>
      <c r="S57" s="1256" t="s">
        <v>7414</v>
      </c>
      <c r="T57" s="1256" t="s">
        <v>8708</v>
      </c>
      <c r="U57" s="1256" t="s">
        <v>8436</v>
      </c>
      <c r="V57" s="1302" t="s">
        <v>8709</v>
      </c>
      <c r="W57" s="1302" t="s">
        <v>8710</v>
      </c>
      <c r="X57" s="1259" t="s">
        <v>8306</v>
      </c>
      <c r="Y57" s="1239" t="s">
        <v>4399</v>
      </c>
      <c r="Z57" s="1259" t="s">
        <v>1248</v>
      </c>
      <c r="AA57" s="1259" t="s">
        <v>1397</v>
      </c>
      <c r="AB57" s="1302" t="s">
        <v>8711</v>
      </c>
      <c r="AC57" s="1259" t="s">
        <v>1696</v>
      </c>
      <c r="AD57" s="1250" t="s">
        <v>8712</v>
      </c>
      <c r="AE57" s="1250" t="s">
        <v>3100</v>
      </c>
      <c r="AF57" s="1260" t="s">
        <v>4816</v>
      </c>
      <c r="AG57" s="1260" t="s">
        <v>417</v>
      </c>
      <c r="AH57" s="1260" t="s">
        <v>8713</v>
      </c>
      <c r="AI57" s="1260" t="s">
        <v>4732</v>
      </c>
      <c r="AJ57" s="1260" t="s">
        <v>8714</v>
      </c>
      <c r="AK57" s="1260" t="s">
        <v>4307</v>
      </c>
      <c r="AL57" s="1260" t="s">
        <v>1871</v>
      </c>
      <c r="AM57" s="1262" t="s">
        <v>8715</v>
      </c>
      <c r="AN57" s="1262" t="s">
        <v>8716</v>
      </c>
      <c r="AO57" s="1262" t="s">
        <v>2170</v>
      </c>
      <c r="AP57" s="1262" t="s">
        <v>4326</v>
      </c>
      <c r="AQ57" s="1262" t="s">
        <v>821</v>
      </c>
      <c r="AR57" s="1262" t="s">
        <v>8288</v>
      </c>
      <c r="AS57" s="1262" t="s">
        <v>8717</v>
      </c>
      <c r="AT57" s="1253" t="s">
        <v>8718</v>
      </c>
      <c r="AU57" s="1245" t="s">
        <v>8719</v>
      </c>
      <c r="AV57" s="1221" t="str">
        <f t="shared" si="3"/>
        <v>4:14</v>
      </c>
      <c r="AW57" s="1280" t="s">
        <v>8720</v>
      </c>
    </row>
    <row r="58" ht="15.75" customHeight="1">
      <c r="A58" s="1264" t="s">
        <v>1495</v>
      </c>
      <c r="B58" s="1315" t="s">
        <v>7455</v>
      </c>
      <c r="C58" s="1224">
        <v>0.05171296296296296</v>
      </c>
      <c r="D58" s="1220" t="s">
        <v>8721</v>
      </c>
      <c r="E58" s="1220" t="s">
        <v>8722</v>
      </c>
      <c r="F58" s="1220" t="s">
        <v>4842</v>
      </c>
      <c r="G58" s="1220" t="s">
        <v>8723</v>
      </c>
      <c r="H58" s="1239" t="s">
        <v>8724</v>
      </c>
      <c r="I58" s="1220" t="s">
        <v>4901</v>
      </c>
      <c r="J58" s="1318" t="s">
        <v>7460</v>
      </c>
      <c r="K58" s="1318" t="s">
        <v>7461</v>
      </c>
      <c r="L58" s="1220" t="s">
        <v>8725</v>
      </c>
      <c r="M58" s="1220" t="s">
        <v>5853</v>
      </c>
      <c r="N58" s="1220" t="s">
        <v>8441</v>
      </c>
      <c r="O58" s="1220" t="s">
        <v>8352</v>
      </c>
      <c r="P58" s="1220" t="s">
        <v>7727</v>
      </c>
      <c r="Q58" s="1220" t="s">
        <v>8273</v>
      </c>
      <c r="R58" s="1220" t="s">
        <v>8726</v>
      </c>
      <c r="S58" s="1220" t="s">
        <v>8727</v>
      </c>
      <c r="T58" s="1220" t="s">
        <v>8728</v>
      </c>
      <c r="U58" s="1220" t="s">
        <v>5487</v>
      </c>
      <c r="V58" s="1220" t="s">
        <v>8729</v>
      </c>
      <c r="W58" s="1220" t="s">
        <v>8730</v>
      </c>
      <c r="X58" s="1220" t="s">
        <v>520</v>
      </c>
      <c r="Y58" s="1220" t="s">
        <v>141</v>
      </c>
      <c r="Z58" s="1220" t="s">
        <v>8731</v>
      </c>
      <c r="AA58" s="1259" t="s">
        <v>8732</v>
      </c>
      <c r="AB58" s="1220" t="s">
        <v>7589</v>
      </c>
      <c r="AC58" s="1220" t="s">
        <v>4248</v>
      </c>
      <c r="AD58" s="1220" t="s">
        <v>8733</v>
      </c>
      <c r="AE58" s="1220" t="s">
        <v>2472</v>
      </c>
      <c r="AF58" s="1220" t="s">
        <v>8734</v>
      </c>
      <c r="AG58" s="1318" t="s">
        <v>4009</v>
      </c>
      <c r="AH58" s="1220" t="s">
        <v>3465</v>
      </c>
      <c r="AI58" s="1220" t="s">
        <v>8606</v>
      </c>
      <c r="AJ58" s="1220" t="s">
        <v>8735</v>
      </c>
      <c r="AK58" s="1220" t="s">
        <v>756</v>
      </c>
      <c r="AL58" s="1220" t="s">
        <v>8736</v>
      </c>
      <c r="AM58" s="1220" t="s">
        <v>6410</v>
      </c>
      <c r="AN58" s="1220" t="s">
        <v>5097</v>
      </c>
      <c r="AO58" s="1220" t="s">
        <v>2982</v>
      </c>
      <c r="AP58" s="1342" t="s">
        <v>7483</v>
      </c>
      <c r="AQ58" s="1220" t="s">
        <v>8737</v>
      </c>
      <c r="AR58" s="1220" t="s">
        <v>2694</v>
      </c>
      <c r="AS58" s="1220" t="s">
        <v>4880</v>
      </c>
      <c r="AT58" s="1220" t="s">
        <v>8738</v>
      </c>
      <c r="AU58" s="1220" t="s">
        <v>8739</v>
      </c>
      <c r="AV58" s="1220" t="s">
        <v>7280</v>
      </c>
      <c r="AW58" s="1313" t="s">
        <v>8740</v>
      </c>
    </row>
    <row r="59" ht="15.75" customHeight="1">
      <c r="A59" s="1278" t="s">
        <v>1977</v>
      </c>
      <c r="B59" s="1300" t="s">
        <v>7421</v>
      </c>
      <c r="C59" s="1212">
        <v>0.05173611111111111</v>
      </c>
      <c r="D59" s="1239" t="s">
        <v>8741</v>
      </c>
      <c r="E59" s="1250" t="s">
        <v>8742</v>
      </c>
      <c r="F59" s="1250" t="s">
        <v>8743</v>
      </c>
      <c r="G59" s="1250" t="s">
        <v>8744</v>
      </c>
      <c r="H59" s="1251" t="s">
        <v>8745</v>
      </c>
      <c r="I59" s="1251" t="s">
        <v>386</v>
      </c>
      <c r="J59" s="1253" t="s">
        <v>7740</v>
      </c>
      <c r="K59" s="1253" t="s">
        <v>8746</v>
      </c>
      <c r="L59" s="1253" t="s">
        <v>6761</v>
      </c>
      <c r="M59" s="1253" t="s">
        <v>3423</v>
      </c>
      <c r="N59" s="1253" t="s">
        <v>2247</v>
      </c>
      <c r="O59" s="1253" t="s">
        <v>8747</v>
      </c>
      <c r="P59" s="1253" t="s">
        <v>759</v>
      </c>
      <c r="Q59" s="1256" t="s">
        <v>8748</v>
      </c>
      <c r="R59" s="1256" t="s">
        <v>8662</v>
      </c>
      <c r="S59" s="1256" t="s">
        <v>2102</v>
      </c>
      <c r="T59" s="1256" t="s">
        <v>5113</v>
      </c>
      <c r="U59" s="1256" t="s">
        <v>8749</v>
      </c>
      <c r="V59" s="1256" t="s">
        <v>246</v>
      </c>
      <c r="W59" s="1259" t="s">
        <v>2278</v>
      </c>
      <c r="X59" s="1259" t="s">
        <v>8535</v>
      </c>
      <c r="Y59" s="1259" t="s">
        <v>8626</v>
      </c>
      <c r="Z59" s="1259" t="s">
        <v>8750</v>
      </c>
      <c r="AA59" s="1259" t="s">
        <v>7836</v>
      </c>
      <c r="AB59" s="1259" t="s">
        <v>6264</v>
      </c>
      <c r="AC59" s="1259" t="s">
        <v>8295</v>
      </c>
      <c r="AD59" s="1250" t="s">
        <v>8586</v>
      </c>
      <c r="AE59" s="1250" t="s">
        <v>1635</v>
      </c>
      <c r="AF59" s="1260" t="s">
        <v>7952</v>
      </c>
      <c r="AG59" s="1260" t="s">
        <v>8751</v>
      </c>
      <c r="AH59" s="1260" t="s">
        <v>8752</v>
      </c>
      <c r="AI59" s="1260" t="s">
        <v>8753</v>
      </c>
      <c r="AJ59" s="1260" t="s">
        <v>8754</v>
      </c>
      <c r="AK59" s="1260" t="s">
        <v>7618</v>
      </c>
      <c r="AL59" s="1260" t="s">
        <v>8755</v>
      </c>
      <c r="AM59" s="1262" t="s">
        <v>2562</v>
      </c>
      <c r="AN59" s="1262" t="s">
        <v>4388</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7455</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7811</v>
      </c>
      <c r="P60" s="1219" t="s">
        <v>5822</v>
      </c>
      <c r="Q60" s="1219" t="s">
        <v>8770</v>
      </c>
      <c r="R60" s="1218" t="s">
        <v>8771</v>
      </c>
      <c r="S60" s="1218" t="s">
        <v>8317</v>
      </c>
      <c r="T60" s="1218" t="s">
        <v>8772</v>
      </c>
      <c r="U60" s="1218" t="s">
        <v>8773</v>
      </c>
      <c r="V60" s="1218" t="s">
        <v>3699</v>
      </c>
      <c r="W60" s="1218" t="s">
        <v>8774</v>
      </c>
      <c r="X60" s="1218" t="s">
        <v>8775</v>
      </c>
      <c r="Y60" s="1219" t="s">
        <v>8235</v>
      </c>
      <c r="Z60" s="1343" t="s">
        <v>7474</v>
      </c>
      <c r="AA60" s="1343" t="s">
        <v>197</v>
      </c>
      <c r="AB60" s="1219" t="s">
        <v>3486</v>
      </c>
      <c r="AC60" s="1218">
        <v>49.53</v>
      </c>
      <c r="AD60" s="1218" t="s">
        <v>1471</v>
      </c>
      <c r="AE60" s="1219" t="s">
        <v>8561</v>
      </c>
      <c r="AF60" s="1218" t="s">
        <v>8776</v>
      </c>
      <c r="AG60" s="1218" t="s">
        <v>8777</v>
      </c>
      <c r="AH60" s="1218">
        <v>59.93</v>
      </c>
      <c r="AI60" s="1218" t="s">
        <v>8778</v>
      </c>
      <c r="AJ60" s="1343" t="s">
        <v>7479</v>
      </c>
      <c r="AK60" s="1218" t="s">
        <v>7495</v>
      </c>
      <c r="AL60" s="1218">
        <v>59.13</v>
      </c>
      <c r="AM60" s="1218" t="s">
        <v>8694</v>
      </c>
      <c r="AN60" s="1218">
        <v>57.86</v>
      </c>
      <c r="AO60" s="1218" t="s">
        <v>6130</v>
      </c>
      <c r="AP60" s="1218" t="s">
        <v>8779</v>
      </c>
      <c r="AQ60" s="1343" t="s">
        <v>7484</v>
      </c>
      <c r="AR60" s="1218" t="s">
        <v>5352</v>
      </c>
      <c r="AS60" s="1218">
        <v>47.67</v>
      </c>
      <c r="AT60" s="1253" t="s">
        <v>8780</v>
      </c>
      <c r="AU60" s="1245" t="s">
        <v>8781</v>
      </c>
      <c r="AV60" s="1245" t="s">
        <v>7053</v>
      </c>
      <c r="AW60" s="1309" t="s">
        <v>8782</v>
      </c>
    </row>
    <row r="61" ht="15.75" customHeight="1">
      <c r="A61" s="1223" t="s">
        <v>2336</v>
      </c>
      <c r="B61" s="1273" t="s">
        <v>7421</v>
      </c>
      <c r="C61" s="1298">
        <v>0.051863425925925924</v>
      </c>
      <c r="D61" s="1239" t="s">
        <v>8783</v>
      </c>
      <c r="E61" s="1221" t="s">
        <v>5596</v>
      </c>
      <c r="F61" s="1221" t="s">
        <v>8784</v>
      </c>
      <c r="G61" s="1221" t="s">
        <v>8785</v>
      </c>
      <c r="H61" s="1221" t="s">
        <v>8786</v>
      </c>
      <c r="I61" s="1221" t="s">
        <v>999</v>
      </c>
      <c r="J61" s="1221" t="s">
        <v>1847</v>
      </c>
      <c r="K61" s="1221" t="s">
        <v>608</v>
      </c>
      <c r="L61" s="1221" t="s">
        <v>2346</v>
      </c>
      <c r="M61" s="1221" t="s">
        <v>7896</v>
      </c>
      <c r="N61" s="1221" t="s">
        <v>4245</v>
      </c>
      <c r="O61" s="1221" t="s">
        <v>8787</v>
      </c>
      <c r="P61" s="1221" t="s">
        <v>1317</v>
      </c>
      <c r="Q61" s="1221" t="s">
        <v>8788</v>
      </c>
      <c r="R61" s="1221" t="s">
        <v>8789</v>
      </c>
      <c r="S61" s="1221" t="s">
        <v>8790</v>
      </c>
      <c r="T61" s="1221" t="s">
        <v>8791</v>
      </c>
      <c r="U61" s="1221" t="s">
        <v>8792</v>
      </c>
      <c r="V61" s="1221" t="s">
        <v>8793</v>
      </c>
      <c r="W61" s="1221" t="s">
        <v>8794</v>
      </c>
      <c r="X61" s="1221" t="s">
        <v>8688</v>
      </c>
      <c r="Y61" s="1221" t="s">
        <v>7804</v>
      </c>
      <c r="Z61" s="1221" t="s">
        <v>8795</v>
      </c>
      <c r="AA61" s="1221" t="s">
        <v>8796</v>
      </c>
      <c r="AB61" s="1221" t="s">
        <v>8301</v>
      </c>
      <c r="AC61" s="1221" t="s">
        <v>5153</v>
      </c>
      <c r="AD61" s="1221" t="s">
        <v>8797</v>
      </c>
      <c r="AE61" s="1221" t="s">
        <v>1094</v>
      </c>
      <c r="AF61" s="1221" t="s">
        <v>8798</v>
      </c>
      <c r="AG61" s="1221" t="s">
        <v>8799</v>
      </c>
      <c r="AH61" s="1221" t="s">
        <v>4934</v>
      </c>
      <c r="AI61" s="1221" t="s">
        <v>8753</v>
      </c>
      <c r="AJ61" s="1221" t="s">
        <v>8800</v>
      </c>
      <c r="AK61" s="1221" t="s">
        <v>1687</v>
      </c>
      <c r="AL61" s="1221" t="s">
        <v>5614</v>
      </c>
      <c r="AM61" s="1221" t="s">
        <v>8801</v>
      </c>
      <c r="AN61" s="1221" t="s">
        <v>8224</v>
      </c>
      <c r="AO61" s="1221" t="s">
        <v>8802</v>
      </c>
      <c r="AP61" s="1221" t="s">
        <v>8803</v>
      </c>
      <c r="AQ61" s="1221" t="s">
        <v>8804</v>
      </c>
      <c r="AR61" s="1221" t="s">
        <v>5104</v>
      </c>
      <c r="AS61" s="1221" t="s">
        <v>4093</v>
      </c>
      <c r="AT61" s="1221" t="s">
        <v>8805</v>
      </c>
      <c r="AU61" s="1221" t="s">
        <v>8806</v>
      </c>
      <c r="AV61" s="1221" t="str">
        <f t="shared" ref="AV61:AV69" si="4">TEXT(AU61-C61,"m:ss")</f>
        <v>2:06</v>
      </c>
      <c r="AW61" s="1313" t="s">
        <v>8807</v>
      </c>
    </row>
    <row r="62" ht="15.75" customHeight="1">
      <c r="A62" s="1266" t="s">
        <v>1044</v>
      </c>
      <c r="B62" s="1211" t="s">
        <v>7393</v>
      </c>
      <c r="C62" s="1303">
        <v>0.051875</v>
      </c>
      <c r="D62" s="1239" t="s">
        <v>8808</v>
      </c>
      <c r="E62" s="1267" t="s">
        <v>6008</v>
      </c>
      <c r="F62" s="1267" t="s">
        <v>8809</v>
      </c>
      <c r="G62" s="1267" t="s">
        <v>8810</v>
      </c>
      <c r="H62" s="1252" t="s">
        <v>8811</v>
      </c>
      <c r="I62" s="1252" t="s">
        <v>8812</v>
      </c>
      <c r="J62" s="1254" t="s">
        <v>1960</v>
      </c>
      <c r="K62" s="1254" t="s">
        <v>8813</v>
      </c>
      <c r="L62" s="1254" t="s">
        <v>7576</v>
      </c>
      <c r="M62" s="1254" t="s">
        <v>8483</v>
      </c>
      <c r="N62" s="1254" t="s">
        <v>8406</v>
      </c>
      <c r="O62" s="1254" t="s">
        <v>4848</v>
      </c>
      <c r="P62" s="1254" t="s">
        <v>1254</v>
      </c>
      <c r="Q62" s="1258" t="s">
        <v>2256</v>
      </c>
      <c r="R62" s="1258" t="s">
        <v>6711</v>
      </c>
      <c r="S62" s="1258" t="s">
        <v>4214</v>
      </c>
      <c r="T62" s="1258" t="s">
        <v>8814</v>
      </c>
      <c r="U62" s="1258" t="s">
        <v>8603</v>
      </c>
      <c r="V62" s="1258" t="s">
        <v>5606</v>
      </c>
      <c r="W62" s="1269" t="s">
        <v>4848</v>
      </c>
      <c r="X62" s="1269" t="s">
        <v>8815</v>
      </c>
      <c r="Y62" s="1269" t="s">
        <v>8237</v>
      </c>
      <c r="Z62" s="1269" t="s">
        <v>8816</v>
      </c>
      <c r="AA62" s="1269" t="s">
        <v>311</v>
      </c>
      <c r="AB62" s="1269" t="s">
        <v>515</v>
      </c>
      <c r="AC62" s="1269" t="s">
        <v>8817</v>
      </c>
      <c r="AD62" s="1267" t="s">
        <v>8648</v>
      </c>
      <c r="AE62" s="1267" t="s">
        <v>5505</v>
      </c>
      <c r="AF62" s="1270" t="s">
        <v>8818</v>
      </c>
      <c r="AG62" s="1270" t="s">
        <v>8819</v>
      </c>
      <c r="AH62" s="1270" t="s">
        <v>8527</v>
      </c>
      <c r="AI62" s="1270" t="s">
        <v>8820</v>
      </c>
      <c r="AJ62" s="1270" t="s">
        <v>8821</v>
      </c>
      <c r="AK62" s="1270" t="s">
        <v>8822</v>
      </c>
      <c r="AL62" s="1270" t="s">
        <v>2916</v>
      </c>
      <c r="AM62" s="1261" t="s">
        <v>8823</v>
      </c>
      <c r="AN62" s="1261" t="s">
        <v>8824</v>
      </c>
      <c r="AO62" s="1262" t="s">
        <v>8497</v>
      </c>
      <c r="AP62" s="1261" t="s">
        <v>8825</v>
      </c>
      <c r="AQ62" s="1261" t="s">
        <v>8826</v>
      </c>
      <c r="AR62" s="1261" t="s">
        <v>7999</v>
      </c>
      <c r="AS62" s="1261" t="s">
        <v>8103</v>
      </c>
      <c r="AT62" s="1254" t="s">
        <v>8827</v>
      </c>
      <c r="AU62" s="1245" t="s">
        <v>7700</v>
      </c>
      <c r="AV62" s="1221" t="str">
        <f t="shared" si="4"/>
        <v>0:37</v>
      </c>
      <c r="AW62" s="1297" t="s">
        <v>8828</v>
      </c>
    </row>
    <row r="63">
      <c r="A63" s="1264" t="s">
        <v>6210</v>
      </c>
      <c r="B63" s="1315" t="s">
        <v>7393</v>
      </c>
      <c r="C63" s="1224">
        <v>0.05188657407407407</v>
      </c>
      <c r="D63" s="1220" t="s">
        <v>8829</v>
      </c>
      <c r="E63" s="1239" t="s">
        <v>919</v>
      </c>
      <c r="F63" s="1239" t="s">
        <v>8830</v>
      </c>
      <c r="G63" s="1239" t="s">
        <v>8831</v>
      </c>
      <c r="H63" s="1239" t="s">
        <v>7416</v>
      </c>
      <c r="I63" s="1239" t="s">
        <v>666</v>
      </c>
      <c r="J63" s="1239" t="s">
        <v>8284</v>
      </c>
      <c r="K63" s="1239" t="s">
        <v>7968</v>
      </c>
      <c r="L63" s="1239" t="s">
        <v>2147</v>
      </c>
      <c r="M63" s="1239" t="s">
        <v>1218</v>
      </c>
      <c r="N63" s="1239" t="s">
        <v>7738</v>
      </c>
      <c r="O63" s="1239" t="s">
        <v>7638</v>
      </c>
      <c r="P63" s="1239" t="s">
        <v>566</v>
      </c>
      <c r="Q63" s="1239" t="s">
        <v>8832</v>
      </c>
      <c r="R63" s="1239" t="s">
        <v>5003</v>
      </c>
      <c r="S63" s="1239" t="s">
        <v>8833</v>
      </c>
      <c r="T63" s="1239" t="s">
        <v>7478</v>
      </c>
      <c r="U63" s="1239" t="s">
        <v>5294</v>
      </c>
      <c r="V63" s="1239" t="s">
        <v>8834</v>
      </c>
      <c r="W63" s="1239" t="s">
        <v>8835</v>
      </c>
      <c r="X63" s="1239" t="s">
        <v>8836</v>
      </c>
      <c r="Y63" s="1239" t="s">
        <v>8837</v>
      </c>
      <c r="Z63" s="1239" t="s">
        <v>7978</v>
      </c>
      <c r="AA63" s="1239" t="s">
        <v>4746</v>
      </c>
      <c r="AB63" s="1239" t="s">
        <v>673</v>
      </c>
      <c r="AC63" s="1239" t="s">
        <v>8838</v>
      </c>
      <c r="AD63" s="1239" t="s">
        <v>8839</v>
      </c>
      <c r="AE63" s="1239" t="s">
        <v>7665</v>
      </c>
      <c r="AF63" s="1239" t="s">
        <v>8840</v>
      </c>
      <c r="AG63" s="1239" t="s">
        <v>8841</v>
      </c>
      <c r="AH63" s="1239" t="s">
        <v>2147</v>
      </c>
      <c r="AI63" s="1239" t="s">
        <v>3034</v>
      </c>
      <c r="AJ63" s="1239" t="s">
        <v>8842</v>
      </c>
      <c r="AK63" s="1239" t="s">
        <v>7985</v>
      </c>
      <c r="AL63" s="1239" t="s">
        <v>7062</v>
      </c>
      <c r="AM63" s="1239" t="s">
        <v>5974</v>
      </c>
      <c r="AN63" s="1239" t="s">
        <v>3418</v>
      </c>
      <c r="AO63" s="1239" t="s">
        <v>8843</v>
      </c>
      <c r="AP63" s="1239" t="s">
        <v>8519</v>
      </c>
      <c r="AQ63" s="1239" t="s">
        <v>8826</v>
      </c>
      <c r="AR63" s="1239" t="s">
        <v>5812</v>
      </c>
      <c r="AS63" s="1239" t="s">
        <v>5611</v>
      </c>
      <c r="AT63" s="1239" t="s">
        <v>8844</v>
      </c>
      <c r="AU63" s="1220" t="s">
        <v>8845</v>
      </c>
      <c r="AV63" s="1221" t="str">
        <f t="shared" si="4"/>
        <v>4:21</v>
      </c>
      <c r="AW63" s="1313" t="s">
        <v>8846</v>
      </c>
    </row>
    <row r="64">
      <c r="A64" s="1278" t="s">
        <v>7341</v>
      </c>
      <c r="B64" s="1279" t="s">
        <v>7393</v>
      </c>
      <c r="C64" s="1212">
        <v>0.05193287037037037</v>
      </c>
      <c r="D64" s="1301" t="s">
        <v>8847</v>
      </c>
      <c r="E64" s="1250" t="s">
        <v>6048</v>
      </c>
      <c r="F64" s="1250" t="s">
        <v>8848</v>
      </c>
      <c r="G64" s="1250" t="s">
        <v>8849</v>
      </c>
      <c r="H64" s="1251" t="s">
        <v>8850</v>
      </c>
      <c r="I64" s="1251" t="s">
        <v>2082</v>
      </c>
      <c r="J64" s="1253" t="s">
        <v>3404</v>
      </c>
      <c r="K64" s="1253" t="s">
        <v>7883</v>
      </c>
      <c r="L64" s="1253"/>
      <c r="M64" s="1253" t="s">
        <v>8851</v>
      </c>
      <c r="N64" s="1253" t="s">
        <v>8201</v>
      </c>
      <c r="O64" s="1253" t="s">
        <v>7472</v>
      </c>
      <c r="P64" s="1253" t="s">
        <v>8514</v>
      </c>
      <c r="Q64" s="1256" t="s">
        <v>8852</v>
      </c>
      <c r="R64" s="1256" t="s">
        <v>8853</v>
      </c>
      <c r="S64" s="1256" t="s">
        <v>5182</v>
      </c>
      <c r="T64" s="1256" t="s">
        <v>8854</v>
      </c>
      <c r="U64" s="1256" t="s">
        <v>8855</v>
      </c>
      <c r="V64" s="1256" t="s">
        <v>8213</v>
      </c>
      <c r="W64" s="1259" t="s">
        <v>8856</v>
      </c>
      <c r="X64" s="1259" t="s">
        <v>520</v>
      </c>
      <c r="Y64" s="1259" t="s">
        <v>4150</v>
      </c>
      <c r="Z64" s="1259" t="s">
        <v>8193</v>
      </c>
      <c r="AA64" s="1259" t="s">
        <v>6139</v>
      </c>
      <c r="AB64" s="1259" t="s">
        <v>8520</v>
      </c>
      <c r="AC64" s="1259" t="s">
        <v>2690</v>
      </c>
      <c r="AD64" s="1250" t="s">
        <v>8857</v>
      </c>
      <c r="AE64" s="1250" t="s">
        <v>8563</v>
      </c>
      <c r="AF64" s="1260" t="s">
        <v>8858</v>
      </c>
      <c r="AG64" s="1260" t="s">
        <v>8608</v>
      </c>
      <c r="AH64" s="1260" t="s">
        <v>8725</v>
      </c>
      <c r="AI64" s="1260" t="s">
        <v>8859</v>
      </c>
      <c r="AJ64" s="1260" t="s">
        <v>8860</v>
      </c>
      <c r="AK64" s="1260" t="s">
        <v>8861</v>
      </c>
      <c r="AL64" s="1260" t="s">
        <v>8862</v>
      </c>
      <c r="AM64" s="1262" t="s">
        <v>8863</v>
      </c>
      <c r="AN64" s="1262" t="s">
        <v>7429</v>
      </c>
      <c r="AO64" s="1262" t="s">
        <v>8339</v>
      </c>
      <c r="AP64" s="1262" t="s">
        <v>8864</v>
      </c>
      <c r="AQ64" s="1262" t="s">
        <v>8865</v>
      </c>
      <c r="AR64" s="1262" t="s">
        <v>8361</v>
      </c>
      <c r="AS64" s="1262" t="s">
        <v>3027</v>
      </c>
      <c r="AT64" s="1253" t="s">
        <v>8866</v>
      </c>
      <c r="AU64" s="1245" t="s">
        <v>8867</v>
      </c>
      <c r="AV64" s="1221" t="str">
        <f t="shared" si="4"/>
        <v>4:12</v>
      </c>
      <c r="AW64" s="1297"/>
    </row>
    <row r="65" ht="15.75" customHeight="1">
      <c r="A65" s="1311" t="s">
        <v>8868</v>
      </c>
      <c r="B65" s="1211" t="s">
        <v>7393</v>
      </c>
      <c r="C65" s="1303">
        <v>0.05199074074074074</v>
      </c>
      <c r="D65" s="1239" t="s">
        <v>8869</v>
      </c>
      <c r="E65" s="1267" t="s">
        <v>8870</v>
      </c>
      <c r="F65" s="1267" t="s">
        <v>8871</v>
      </c>
      <c r="G65" s="1267" t="s">
        <v>8872</v>
      </c>
      <c r="H65" s="1252" t="s">
        <v>5872</v>
      </c>
      <c r="I65" s="1252" t="s">
        <v>3354</v>
      </c>
      <c r="J65" s="1254" t="s">
        <v>8873</v>
      </c>
      <c r="K65" s="1254" t="s">
        <v>8874</v>
      </c>
      <c r="L65" s="1254" t="s">
        <v>2346</v>
      </c>
      <c r="M65" s="1254" t="s">
        <v>8348</v>
      </c>
      <c r="N65" s="1254" t="s">
        <v>8100</v>
      </c>
      <c r="O65" s="1254" t="s">
        <v>8875</v>
      </c>
      <c r="P65" s="1254" t="s">
        <v>1784</v>
      </c>
      <c r="Q65" s="1258" t="s">
        <v>4209</v>
      </c>
      <c r="R65" s="1258" t="s">
        <v>4629</v>
      </c>
      <c r="S65" s="1258" t="s">
        <v>8876</v>
      </c>
      <c r="T65" s="1258" t="s">
        <v>6211</v>
      </c>
      <c r="U65" s="1258" t="s">
        <v>8877</v>
      </c>
      <c r="V65" s="1258" t="s">
        <v>5606</v>
      </c>
      <c r="W65" s="1269" t="s">
        <v>8878</v>
      </c>
      <c r="X65" s="1269" t="s">
        <v>8879</v>
      </c>
      <c r="Y65" s="1269" t="s">
        <v>208</v>
      </c>
      <c r="Z65" s="1269" t="s">
        <v>8880</v>
      </c>
      <c r="AA65" s="1269" t="s">
        <v>8144</v>
      </c>
      <c r="AB65" s="1269" t="s">
        <v>8881</v>
      </c>
      <c r="AC65" s="1269" t="s">
        <v>2455</v>
      </c>
      <c r="AD65" s="1267" t="s">
        <v>8882</v>
      </c>
      <c r="AE65" s="1267" t="s">
        <v>6387</v>
      </c>
      <c r="AF65" s="1270" t="s">
        <v>8883</v>
      </c>
      <c r="AG65" s="1270" t="s">
        <v>8822</v>
      </c>
      <c r="AH65" s="1270" t="s">
        <v>8884</v>
      </c>
      <c r="AI65" s="1270" t="s">
        <v>8885</v>
      </c>
      <c r="AJ65" s="1270" t="s">
        <v>8886</v>
      </c>
      <c r="AK65" s="1270" t="s">
        <v>872</v>
      </c>
      <c r="AL65" s="1270" t="s">
        <v>3784</v>
      </c>
      <c r="AM65" s="1261" t="s">
        <v>1035</v>
      </c>
      <c r="AN65" s="1261" t="s">
        <v>8887</v>
      </c>
      <c r="AO65" s="1262" t="s">
        <v>5979</v>
      </c>
      <c r="AP65" s="1262" t="s">
        <v>8888</v>
      </c>
      <c r="AQ65" s="1261" t="s">
        <v>4668</v>
      </c>
      <c r="AR65" s="1261" t="s">
        <v>8889</v>
      </c>
      <c r="AS65" s="1261" t="s">
        <v>1639</v>
      </c>
      <c r="AT65" s="1254" t="s">
        <v>8515</v>
      </c>
      <c r="AU65" s="1344" t="str">
        <f>HYPERLINK("https://splits.io/m3t","1:18:40")</f>
        <v>1:18:40</v>
      </c>
      <c r="AV65" s="1221" t="str">
        <f t="shared" si="4"/>
        <v>3:48</v>
      </c>
      <c r="AW65" s="1307" t="s">
        <v>8890</v>
      </c>
    </row>
    <row r="66" ht="15.75" customHeight="1">
      <c r="A66" s="1281" t="s">
        <v>8891</v>
      </c>
      <c r="B66" s="1211" t="s">
        <v>7393</v>
      </c>
      <c r="C66" s="1298">
        <v>0.052002314814814814</v>
      </c>
      <c r="D66" s="1239" t="s">
        <v>8892</v>
      </c>
      <c r="E66" s="1221" t="s">
        <v>8893</v>
      </c>
      <c r="F66" s="1221" t="s">
        <v>8894</v>
      </c>
      <c r="G66" s="1221" t="s">
        <v>8895</v>
      </c>
      <c r="H66" s="1221" t="s">
        <v>8896</v>
      </c>
      <c r="I66" s="1221" t="s">
        <v>3427</v>
      </c>
      <c r="J66" s="1221" t="s">
        <v>7944</v>
      </c>
      <c r="K66" s="1221" t="s">
        <v>4214</v>
      </c>
      <c r="L66" s="1221" t="s">
        <v>2857</v>
      </c>
      <c r="M66" s="1221" t="s">
        <v>8602</v>
      </c>
      <c r="N66" s="1221" t="s">
        <v>4851</v>
      </c>
      <c r="O66" s="1221" t="s">
        <v>8897</v>
      </c>
      <c r="P66" s="1221" t="s">
        <v>8898</v>
      </c>
      <c r="Q66" s="1221" t="s">
        <v>8899</v>
      </c>
      <c r="R66" s="1221" t="s">
        <v>1140</v>
      </c>
      <c r="S66" s="1221" t="s">
        <v>8067</v>
      </c>
      <c r="T66" s="1221" t="s">
        <v>418</v>
      </c>
      <c r="U66" s="1221" t="s">
        <v>1455</v>
      </c>
      <c r="V66" s="1221" t="s">
        <v>357</v>
      </c>
      <c r="W66" s="1221" t="s">
        <v>5406</v>
      </c>
      <c r="X66" s="1221" t="s">
        <v>8311</v>
      </c>
      <c r="Y66" s="1221" t="s">
        <v>160</v>
      </c>
      <c r="Z66" s="1221" t="s">
        <v>8900</v>
      </c>
      <c r="AA66" s="1221" t="s">
        <v>8100</v>
      </c>
      <c r="AB66" s="1221" t="s">
        <v>8901</v>
      </c>
      <c r="AC66" s="1221" t="s">
        <v>3612</v>
      </c>
      <c r="AD66" s="1221" t="s">
        <v>8902</v>
      </c>
      <c r="AE66" s="1221" t="s">
        <v>566</v>
      </c>
      <c r="AF66" s="1221" t="s">
        <v>8903</v>
      </c>
      <c r="AG66" s="1221" t="s">
        <v>8904</v>
      </c>
      <c r="AH66" s="1221" t="s">
        <v>2053</v>
      </c>
      <c r="AI66" s="1221" t="s">
        <v>8905</v>
      </c>
      <c r="AJ66" s="1221" t="s">
        <v>8906</v>
      </c>
      <c r="AK66" s="1221" t="s">
        <v>3958</v>
      </c>
      <c r="AL66" s="1221" t="s">
        <v>3161</v>
      </c>
      <c r="AM66" s="1221" t="s">
        <v>1143</v>
      </c>
      <c r="AN66" s="1221" t="s">
        <v>7530</v>
      </c>
      <c r="AO66" s="1221" t="s">
        <v>6170</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7421</v>
      </c>
      <c r="C67" s="1303">
        <v>0.05201388888888889</v>
      </c>
      <c r="D67" s="1239" t="s">
        <v>8914</v>
      </c>
      <c r="E67" s="1250" t="s">
        <v>8915</v>
      </c>
      <c r="F67" s="1267" t="s">
        <v>8916</v>
      </c>
      <c r="G67" s="1267" t="s">
        <v>8917</v>
      </c>
      <c r="H67" s="1252" t="s">
        <v>8918</v>
      </c>
      <c r="I67" s="1252" t="s">
        <v>8919</v>
      </c>
      <c r="J67" s="1254" t="s">
        <v>8920</v>
      </c>
      <c r="K67" s="1254" t="s">
        <v>3365</v>
      </c>
      <c r="L67" s="1254" t="s">
        <v>8921</v>
      </c>
      <c r="M67" s="1254" t="s">
        <v>8922</v>
      </c>
      <c r="N67" s="1254" t="s">
        <v>8732</v>
      </c>
      <c r="O67" s="1254" t="s">
        <v>8923</v>
      </c>
      <c r="P67" s="1254" t="s">
        <v>8295</v>
      </c>
      <c r="Q67" s="1258" t="s">
        <v>8924</v>
      </c>
      <c r="R67" s="1258" t="s">
        <v>8925</v>
      </c>
      <c r="S67" s="1258" t="s">
        <v>8926</v>
      </c>
      <c r="T67" s="1258" t="s">
        <v>8927</v>
      </c>
      <c r="U67" s="1258" t="s">
        <v>8146</v>
      </c>
      <c r="V67" s="1258" t="s">
        <v>2498</v>
      </c>
      <c r="W67" s="1269" t="s">
        <v>8730</v>
      </c>
      <c r="X67" s="1269" t="s">
        <v>8311</v>
      </c>
      <c r="Y67" s="1269" t="s">
        <v>605</v>
      </c>
      <c r="Z67" s="1269" t="s">
        <v>2076</v>
      </c>
      <c r="AA67" s="1269" t="s">
        <v>5229</v>
      </c>
      <c r="AB67" s="1269" t="s">
        <v>7599</v>
      </c>
      <c r="AC67" s="1269" t="s">
        <v>912</v>
      </c>
      <c r="AD67" s="1267" t="s">
        <v>8928</v>
      </c>
      <c r="AE67" s="1267" t="s">
        <v>8626</v>
      </c>
      <c r="AF67" s="1270" t="s">
        <v>8929</v>
      </c>
      <c r="AG67" s="1270" t="s">
        <v>2562</v>
      </c>
      <c r="AH67" s="1270" t="s">
        <v>5358</v>
      </c>
      <c r="AI67" s="1270" t="s">
        <v>8930</v>
      </c>
      <c r="AJ67" s="1270" t="s">
        <v>8931</v>
      </c>
      <c r="AK67" s="1270" t="s">
        <v>8112</v>
      </c>
      <c r="AL67" s="1270" t="s">
        <v>3631</v>
      </c>
      <c r="AM67" s="1261" t="s">
        <v>8932</v>
      </c>
      <c r="AN67" s="1261" t="s">
        <v>8690</v>
      </c>
      <c r="AO67" s="1261" t="s">
        <v>2056</v>
      </c>
      <c r="AP67" s="1261" t="s">
        <v>8933</v>
      </c>
      <c r="AQ67" s="1261" t="s">
        <v>736</v>
      </c>
      <c r="AR67" s="1261" t="s">
        <v>7473</v>
      </c>
      <c r="AS67" s="1261" t="s">
        <v>4173</v>
      </c>
      <c r="AT67" s="1254" t="s">
        <v>8934</v>
      </c>
      <c r="AU67" s="1271" t="s">
        <v>8935</v>
      </c>
      <c r="AV67" s="1221" t="str">
        <f t="shared" si="4"/>
        <v>2:58</v>
      </c>
      <c r="AW67" s="1297" t="s">
        <v>8936</v>
      </c>
    </row>
    <row r="68" ht="15.75" customHeight="1">
      <c r="A68" s="1223" t="s">
        <v>6097</v>
      </c>
      <c r="B68" s="1273" t="s">
        <v>7421</v>
      </c>
      <c r="C68" s="1298">
        <v>0.05207175925925926</v>
      </c>
      <c r="D68" s="1239" t="s">
        <v>8937</v>
      </c>
      <c r="E68" s="1221" t="s">
        <v>8938</v>
      </c>
      <c r="F68" s="1221" t="s">
        <v>8939</v>
      </c>
      <c r="G68" s="1221" t="s">
        <v>7583</v>
      </c>
      <c r="H68" s="1221" t="s">
        <v>8940</v>
      </c>
      <c r="I68" s="1221" t="s">
        <v>8941</v>
      </c>
      <c r="J68" s="1221" t="s">
        <v>1524</v>
      </c>
      <c r="K68" s="1221" t="s">
        <v>8540</v>
      </c>
      <c r="L68" s="1221" t="s">
        <v>8942</v>
      </c>
      <c r="M68" s="1221" t="s">
        <v>2656</v>
      </c>
      <c r="N68" s="1221" t="s">
        <v>8943</v>
      </c>
      <c r="O68" s="1221" t="s">
        <v>8944</v>
      </c>
      <c r="P68" s="1221" t="s">
        <v>827</v>
      </c>
      <c r="Q68" s="1221" t="s">
        <v>8945</v>
      </c>
      <c r="R68" s="1221" t="s">
        <v>1101</v>
      </c>
      <c r="S68" s="1221" t="s">
        <v>5325</v>
      </c>
      <c r="T68" s="1221" t="s">
        <v>6211</v>
      </c>
      <c r="U68" s="1221" t="s">
        <v>8946</v>
      </c>
      <c r="V68" s="1221" t="s">
        <v>7010</v>
      </c>
      <c r="W68" s="1221" t="s">
        <v>8947</v>
      </c>
      <c r="X68" s="1221" t="s">
        <v>8948</v>
      </c>
      <c r="Y68" s="1221" t="s">
        <v>572</v>
      </c>
      <c r="Z68" s="1221" t="s">
        <v>8949</v>
      </c>
      <c r="AA68" s="1221" t="s">
        <v>1160</v>
      </c>
      <c r="AB68" s="1221" t="s">
        <v>8950</v>
      </c>
      <c r="AC68" s="1221" t="s">
        <v>553</v>
      </c>
      <c r="AD68" s="1221" t="s">
        <v>8951</v>
      </c>
      <c r="AE68" s="1221" t="s">
        <v>141</v>
      </c>
      <c r="AF68" s="1221" t="s">
        <v>8952</v>
      </c>
      <c r="AG68" s="1221" t="s">
        <v>8311</v>
      </c>
      <c r="AH68" s="1221" t="s">
        <v>6763</v>
      </c>
      <c r="AI68" s="1221" t="s">
        <v>8753</v>
      </c>
      <c r="AJ68" s="1221" t="s">
        <v>8953</v>
      </c>
      <c r="AK68" s="1221" t="s">
        <v>8954</v>
      </c>
      <c r="AL68" s="1221" t="s">
        <v>3480</v>
      </c>
      <c r="AM68" s="1221" t="s">
        <v>8424</v>
      </c>
      <c r="AN68" s="1221" t="s">
        <v>3631</v>
      </c>
      <c r="AO68" s="1221" t="s">
        <v>3365</v>
      </c>
      <c r="AP68" s="1221" t="s">
        <v>4204</v>
      </c>
      <c r="AQ68" s="1221" t="s">
        <v>8955</v>
      </c>
      <c r="AR68" s="1221" t="s">
        <v>8956</v>
      </c>
      <c r="AS68" s="1221" t="s">
        <v>3725</v>
      </c>
      <c r="AT68" s="1221" t="s">
        <v>8437</v>
      </c>
      <c r="AU68" s="1221" t="s">
        <v>8957</v>
      </c>
      <c r="AV68" s="1221" t="str">
        <f t="shared" si="4"/>
        <v>3:10</v>
      </c>
      <c r="AW68" s="1283" t="s">
        <v>8958</v>
      </c>
    </row>
    <row r="69" ht="15.75" customHeight="1">
      <c r="A69" s="1266" t="s">
        <v>4190</v>
      </c>
      <c r="B69" s="1327" t="s">
        <v>7455</v>
      </c>
      <c r="C69" s="1212">
        <v>0.052083333333333336</v>
      </c>
      <c r="D69" s="1249" t="s">
        <v>8959</v>
      </c>
      <c r="E69" s="1267" t="s">
        <v>7991</v>
      </c>
      <c r="F69" s="1250" t="s">
        <v>8960</v>
      </c>
      <c r="G69" s="1267" t="s">
        <v>8961</v>
      </c>
      <c r="H69" s="1252" t="s">
        <v>8962</v>
      </c>
      <c r="I69" s="1252" t="s">
        <v>223</v>
      </c>
      <c r="J69" s="1254" t="s">
        <v>7717</v>
      </c>
      <c r="K69" s="1254" t="s">
        <v>2964</v>
      </c>
      <c r="L69" s="1254" t="s">
        <v>4551</v>
      </c>
      <c r="M69" s="1253" t="s">
        <v>7995</v>
      </c>
      <c r="N69" s="1253" t="s">
        <v>4081</v>
      </c>
      <c r="O69" s="1253" t="s">
        <v>8856</v>
      </c>
      <c r="P69" s="1254" t="s">
        <v>1696</v>
      </c>
      <c r="Q69" s="1256" t="s">
        <v>5004</v>
      </c>
      <c r="R69" s="1258" t="s">
        <v>8963</v>
      </c>
      <c r="S69" s="1256" t="s">
        <v>8964</v>
      </c>
      <c r="T69" s="1258" t="s">
        <v>3344</v>
      </c>
      <c r="U69" s="1258" t="s">
        <v>8965</v>
      </c>
      <c r="V69" s="1258" t="s">
        <v>8966</v>
      </c>
      <c r="W69" s="1269" t="s">
        <v>8967</v>
      </c>
      <c r="X69" s="1259" t="s">
        <v>8968</v>
      </c>
      <c r="Y69" s="1345" t="s">
        <v>5625</v>
      </c>
      <c r="Z69" s="1259" t="s">
        <v>8969</v>
      </c>
      <c r="AA69" s="1259" t="s">
        <v>8970</v>
      </c>
      <c r="AB69" s="1259" t="s">
        <v>8971</v>
      </c>
      <c r="AC69" s="1345" t="s">
        <v>5431</v>
      </c>
      <c r="AD69" s="1267" t="s">
        <v>8972</v>
      </c>
      <c r="AE69" s="1250" t="s">
        <v>4901</v>
      </c>
      <c r="AF69" s="1305" t="str">
        <f>HYPERLINK("https://www.youtube.com/watch?v=T9zbmFd23uk","2:38.85")</f>
        <v>2:38.85</v>
      </c>
      <c r="AG69" s="1260" t="s">
        <v>354</v>
      </c>
      <c r="AH69" s="1270" t="s">
        <v>699</v>
      </c>
      <c r="AI69" s="1270" t="s">
        <v>5148</v>
      </c>
      <c r="AJ69" s="1260" t="s">
        <v>8973</v>
      </c>
      <c r="AK69" s="1260" t="s">
        <v>150</v>
      </c>
      <c r="AL69" s="1260" t="s">
        <v>4520</v>
      </c>
      <c r="AM69" s="1262" t="s">
        <v>5770</v>
      </c>
      <c r="AN69" s="1262" t="s">
        <v>2760</v>
      </c>
      <c r="AO69" s="1262" t="s">
        <v>8055</v>
      </c>
      <c r="AP69" s="1261" t="s">
        <v>2438</v>
      </c>
      <c r="AQ69" s="1262" t="s">
        <v>8430</v>
      </c>
      <c r="AR69" s="1262" t="s">
        <v>8974</v>
      </c>
      <c r="AS69" s="1262" t="s">
        <v>8975</v>
      </c>
      <c r="AT69" s="1254" t="s">
        <v>8976</v>
      </c>
      <c r="AU69" s="1245" t="s">
        <v>8977</v>
      </c>
      <c r="AV69" s="1221" t="str">
        <f t="shared" si="4"/>
        <v>3:51</v>
      </c>
      <c r="AW69" s="1280" t="s">
        <v>6194</v>
      </c>
    </row>
    <row r="70" ht="15.75" customHeight="1">
      <c r="A70" s="1278" t="s">
        <v>3519</v>
      </c>
      <c r="B70" s="1279" t="s">
        <v>7393</v>
      </c>
      <c r="C70" s="1212">
        <v>0.052175925925925924</v>
      </c>
      <c r="D70" s="1250" t="s">
        <v>8978</v>
      </c>
      <c r="E70" s="1250" t="s">
        <v>6436</v>
      </c>
      <c r="F70" s="1250" t="s">
        <v>126</v>
      </c>
      <c r="G70" s="1250" t="s">
        <v>8979</v>
      </c>
      <c r="H70" s="1239" t="s">
        <v>8370</v>
      </c>
      <c r="I70" s="1251" t="s">
        <v>1363</v>
      </c>
      <c r="J70" s="1253" t="s">
        <v>7947</v>
      </c>
      <c r="K70" s="1253" t="s">
        <v>8245</v>
      </c>
      <c r="L70" s="1253" t="s">
        <v>8980</v>
      </c>
      <c r="M70" s="1253" t="s">
        <v>8726</v>
      </c>
      <c r="N70" s="1253" t="s">
        <v>1324</v>
      </c>
      <c r="O70" s="1253" t="s">
        <v>8981</v>
      </c>
      <c r="P70" s="1253" t="s">
        <v>7727</v>
      </c>
      <c r="Q70" s="1256" t="s">
        <v>3551</v>
      </c>
      <c r="R70" s="1256" t="s">
        <v>4723</v>
      </c>
      <c r="S70" s="1255" t="s">
        <v>8982</v>
      </c>
      <c r="T70" s="1256" t="s">
        <v>8983</v>
      </c>
      <c r="U70" s="1256" t="s">
        <v>8984</v>
      </c>
      <c r="V70" s="1256" t="s">
        <v>3311</v>
      </c>
      <c r="W70" s="1259" t="s">
        <v>8487</v>
      </c>
      <c r="X70" s="1259" t="s">
        <v>8985</v>
      </c>
      <c r="Y70" s="1259" t="s">
        <v>8986</v>
      </c>
      <c r="Z70" s="1259" t="s">
        <v>8987</v>
      </c>
      <c r="AA70" s="1220" t="s">
        <v>1715</v>
      </c>
      <c r="AB70" s="1259" t="s">
        <v>8971</v>
      </c>
      <c r="AC70" s="1259" t="s">
        <v>8812</v>
      </c>
      <c r="AD70" s="1250" t="s">
        <v>8988</v>
      </c>
      <c r="AE70" s="1250" t="s">
        <v>8514</v>
      </c>
      <c r="AF70" s="1260" t="s">
        <v>7522</v>
      </c>
      <c r="AG70" s="1260" t="s">
        <v>8989</v>
      </c>
      <c r="AH70" s="1260" t="s">
        <v>1630</v>
      </c>
      <c r="AI70" s="1260" t="s">
        <v>8990</v>
      </c>
      <c r="AJ70" s="1260" t="s">
        <v>8991</v>
      </c>
      <c r="AK70" s="1260" t="s">
        <v>2761</v>
      </c>
      <c r="AL70" s="1260" t="s">
        <v>4388</v>
      </c>
      <c r="AM70" s="1262" t="s">
        <v>8992</v>
      </c>
      <c r="AN70" s="1262" t="s">
        <v>4313</v>
      </c>
      <c r="AO70" s="1262" t="s">
        <v>8993</v>
      </c>
      <c r="AP70" s="1262" t="s">
        <v>8994</v>
      </c>
      <c r="AQ70" s="1262" t="s">
        <v>1957</v>
      </c>
      <c r="AR70" s="1262" t="s">
        <v>8948</v>
      </c>
      <c r="AS70" s="1262" t="s">
        <v>7959</v>
      </c>
      <c r="AT70" s="1253" t="s">
        <v>8995</v>
      </c>
      <c r="AU70" s="1245" t="s">
        <v>8341</v>
      </c>
      <c r="AV70" s="1245" t="s">
        <v>8996</v>
      </c>
      <c r="AW70" s="1280" t="s">
        <v>8997</v>
      </c>
    </row>
    <row r="71">
      <c r="A71" s="1264" t="s">
        <v>4439</v>
      </c>
      <c r="B71" s="1315" t="s">
        <v>7421</v>
      </c>
      <c r="C71" s="1346">
        <v>0.05232638888888889</v>
      </c>
      <c r="D71" s="1301" t="s">
        <v>8998</v>
      </c>
      <c r="E71" s="1220" t="s">
        <v>1315</v>
      </c>
      <c r="F71" s="1220" t="s">
        <v>8999</v>
      </c>
      <c r="G71" s="1220" t="s">
        <v>9000</v>
      </c>
      <c r="H71" s="1220" t="s">
        <v>9001</v>
      </c>
      <c r="I71" s="1220" t="s">
        <v>6463</v>
      </c>
      <c r="J71" s="1220" t="s">
        <v>2280</v>
      </c>
      <c r="K71" s="1220" t="s">
        <v>8246</v>
      </c>
      <c r="L71" s="1220" t="s">
        <v>9002</v>
      </c>
      <c r="M71" s="1220" t="s">
        <v>5932</v>
      </c>
      <c r="N71" s="1220" t="s">
        <v>9003</v>
      </c>
      <c r="O71" s="1220" t="s">
        <v>9004</v>
      </c>
      <c r="P71" s="1220" t="s">
        <v>410</v>
      </c>
      <c r="Q71" s="1220" t="s">
        <v>7166</v>
      </c>
      <c r="R71" s="1220" t="s">
        <v>4930</v>
      </c>
      <c r="S71" s="1220" t="s">
        <v>8815</v>
      </c>
      <c r="T71" s="1220" t="s">
        <v>7906</v>
      </c>
      <c r="U71" s="1220" t="s">
        <v>9005</v>
      </c>
      <c r="V71" s="1220" t="s">
        <v>9006</v>
      </c>
      <c r="W71" s="1220" t="s">
        <v>5517</v>
      </c>
      <c r="X71" s="1220" t="s">
        <v>9007</v>
      </c>
      <c r="Y71" s="1220" t="s">
        <v>6276</v>
      </c>
      <c r="Z71" s="1220" t="s">
        <v>845</v>
      </c>
      <c r="AA71" s="1221" t="s">
        <v>8815</v>
      </c>
      <c r="AB71" s="1220" t="s">
        <v>9008</v>
      </c>
      <c r="AC71" s="1220" t="s">
        <v>5431</v>
      </c>
      <c r="AD71" s="1220" t="s">
        <v>9009</v>
      </c>
      <c r="AE71" s="1220" t="s">
        <v>452</v>
      </c>
      <c r="AF71" s="1220" t="s">
        <v>7041</v>
      </c>
      <c r="AG71" s="1220" t="s">
        <v>9010</v>
      </c>
      <c r="AH71" s="1220" t="s">
        <v>1418</v>
      </c>
      <c r="AI71" s="1220" t="s">
        <v>310</v>
      </c>
      <c r="AJ71" s="1220" t="s">
        <v>2239</v>
      </c>
      <c r="AK71" s="1220" t="s">
        <v>9011</v>
      </c>
      <c r="AL71" s="1220" t="s">
        <v>8755</v>
      </c>
      <c r="AM71" s="1220" t="s">
        <v>2562</v>
      </c>
      <c r="AN71" s="1220" t="s">
        <v>9012</v>
      </c>
      <c r="AO71" s="1220" t="s">
        <v>2822</v>
      </c>
      <c r="AP71" s="1220" t="s">
        <v>9013</v>
      </c>
      <c r="AQ71" s="1220" t="s">
        <v>5931</v>
      </c>
      <c r="AR71" s="1220" t="s">
        <v>5430</v>
      </c>
      <c r="AS71" s="1220" t="s">
        <v>7910</v>
      </c>
      <c r="AT71" s="1220" t="s">
        <v>9014</v>
      </c>
      <c r="AU71" s="1220" t="s">
        <v>9015</v>
      </c>
      <c r="AV71" s="1221" t="str">
        <f t="shared" ref="AV71:AV82" si="5">TEXT(AU71-C71,"m:ss")</f>
        <v>3:48</v>
      </c>
      <c r="AW71" s="1283"/>
    </row>
    <row r="72" ht="15.75" customHeight="1">
      <c r="A72" s="1223" t="s">
        <v>9016</v>
      </c>
      <c r="B72" s="1211" t="s">
        <v>7393</v>
      </c>
      <c r="C72" s="1298">
        <v>0.05240740740740741</v>
      </c>
      <c r="D72" s="1239" t="s">
        <v>9017</v>
      </c>
      <c r="E72" s="1221" t="s">
        <v>8722</v>
      </c>
      <c r="F72" s="1221" t="s">
        <v>9018</v>
      </c>
      <c r="G72" s="1221" t="s">
        <v>8714</v>
      </c>
      <c r="H72" s="1221" t="s">
        <v>9019</v>
      </c>
      <c r="I72" s="1221" t="s">
        <v>9020</v>
      </c>
      <c r="J72" s="1221" t="s">
        <v>9021</v>
      </c>
      <c r="K72" s="1221" t="s">
        <v>9022</v>
      </c>
      <c r="L72" s="1221" t="s">
        <v>8023</v>
      </c>
      <c r="M72" s="1221" t="s">
        <v>6098</v>
      </c>
      <c r="N72" s="1221" t="s">
        <v>4119</v>
      </c>
      <c r="O72" s="1221" t="s">
        <v>9023</v>
      </c>
      <c r="P72" s="1221" t="s">
        <v>9024</v>
      </c>
      <c r="Q72" s="1221" t="s">
        <v>3381</v>
      </c>
      <c r="R72" s="1221" t="s">
        <v>9025</v>
      </c>
      <c r="S72" s="1221" t="s">
        <v>8428</v>
      </c>
      <c r="T72" s="1221" t="s">
        <v>5738</v>
      </c>
      <c r="U72" s="1221" t="s">
        <v>9026</v>
      </c>
      <c r="V72" s="1221" t="s">
        <v>9027</v>
      </c>
      <c r="W72" s="1221" t="s">
        <v>5950</v>
      </c>
      <c r="X72" s="1221" t="s">
        <v>9028</v>
      </c>
      <c r="Y72" s="1221" t="s">
        <v>4901</v>
      </c>
      <c r="Z72" s="1221" t="s">
        <v>8880</v>
      </c>
      <c r="AA72" s="1269" t="s">
        <v>1715</v>
      </c>
      <c r="AB72" s="1221" t="s">
        <v>9029</v>
      </c>
      <c r="AC72" s="1221" t="s">
        <v>1267</v>
      </c>
      <c r="AD72" s="1221" t="s">
        <v>8333</v>
      </c>
      <c r="AE72" s="1221" t="s">
        <v>1267</v>
      </c>
      <c r="AF72" s="1221" t="s">
        <v>9030</v>
      </c>
      <c r="AG72" s="1221" t="s">
        <v>8650</v>
      </c>
      <c r="AH72" s="1221" t="s">
        <v>9031</v>
      </c>
      <c r="AI72" s="1221" t="s">
        <v>9032</v>
      </c>
      <c r="AJ72" s="1221" t="s">
        <v>9033</v>
      </c>
      <c r="AK72" s="1221" t="s">
        <v>9034</v>
      </c>
      <c r="AL72" s="1221" t="s">
        <v>8553</v>
      </c>
      <c r="AM72" s="1221" t="s">
        <v>1098</v>
      </c>
      <c r="AN72" s="1221" t="s">
        <v>2681</v>
      </c>
      <c r="AO72" s="1221" t="s">
        <v>9035</v>
      </c>
      <c r="AP72" s="1221" t="s">
        <v>3913</v>
      </c>
      <c r="AQ72" s="1221" t="s">
        <v>9036</v>
      </c>
      <c r="AR72" s="1221" t="s">
        <v>9037</v>
      </c>
      <c r="AS72" s="1221" t="s">
        <v>7840</v>
      </c>
      <c r="AT72" s="1221" t="s">
        <v>7954</v>
      </c>
      <c r="AU72" s="1221" t="s">
        <v>9038</v>
      </c>
      <c r="AV72" s="1221" t="str">
        <f t="shared" si="5"/>
        <v>3:40</v>
      </c>
      <c r="AW72" s="1232" t="s">
        <v>9039</v>
      </c>
    </row>
    <row r="73">
      <c r="A73" s="1278" t="s">
        <v>3240</v>
      </c>
      <c r="B73" s="1279" t="s">
        <v>7393</v>
      </c>
      <c r="C73" s="1224">
        <v>0.05240740740740741</v>
      </c>
      <c r="D73" s="1301" t="s">
        <v>9040</v>
      </c>
      <c r="E73" s="1220" t="s">
        <v>9041</v>
      </c>
      <c r="F73" s="1220" t="s">
        <v>9042</v>
      </c>
      <c r="G73" s="1220" t="s">
        <v>9043</v>
      </c>
      <c r="H73" s="1220" t="s">
        <v>9044</v>
      </c>
      <c r="I73" s="1220" t="s">
        <v>7804</v>
      </c>
      <c r="J73" s="1220" t="s">
        <v>7109</v>
      </c>
      <c r="K73" s="1220" t="s">
        <v>4214</v>
      </c>
      <c r="L73" s="1220" t="s">
        <v>9045</v>
      </c>
      <c r="M73" s="1220" t="s">
        <v>4937</v>
      </c>
      <c r="N73" s="1220" t="s">
        <v>8357</v>
      </c>
      <c r="O73" s="1220" t="s">
        <v>9046</v>
      </c>
      <c r="P73" s="1220" t="s">
        <v>566</v>
      </c>
      <c r="Q73" s="1220" t="s">
        <v>9047</v>
      </c>
      <c r="R73" s="1220" t="s">
        <v>5436</v>
      </c>
      <c r="S73" s="1220" t="s">
        <v>9048</v>
      </c>
      <c r="T73" s="1220" t="s">
        <v>7273</v>
      </c>
      <c r="U73" s="1220" t="s">
        <v>9049</v>
      </c>
      <c r="V73" s="1220" t="s">
        <v>9050</v>
      </c>
      <c r="W73" s="1220" t="s">
        <v>9051</v>
      </c>
      <c r="X73" s="1220" t="s">
        <v>9052</v>
      </c>
      <c r="Y73" s="1220" t="s">
        <v>5150</v>
      </c>
      <c r="Z73" s="1220" t="s">
        <v>9053</v>
      </c>
      <c r="AA73" s="1239" t="s">
        <v>9048</v>
      </c>
      <c r="AB73" s="1220" t="s">
        <v>9054</v>
      </c>
      <c r="AC73" s="1220" t="s">
        <v>6387</v>
      </c>
      <c r="AD73" s="1220" t="s">
        <v>5869</v>
      </c>
      <c r="AE73" s="1220" t="s">
        <v>6348</v>
      </c>
      <c r="AF73" s="1228" t="s">
        <v>9055</v>
      </c>
      <c r="AG73" s="1220" t="s">
        <v>9056</v>
      </c>
      <c r="AH73" s="1220" t="s">
        <v>9057</v>
      </c>
      <c r="AI73" s="1220" t="s">
        <v>9058</v>
      </c>
      <c r="AJ73" s="1220" t="s">
        <v>9059</v>
      </c>
      <c r="AK73" s="1220" t="s">
        <v>9060</v>
      </c>
      <c r="AL73" s="1220" t="s">
        <v>4432</v>
      </c>
      <c r="AM73" s="1220" t="s">
        <v>2185</v>
      </c>
      <c r="AN73" s="1220" t="s">
        <v>1353</v>
      </c>
      <c r="AO73" s="1220" t="s">
        <v>7633</v>
      </c>
      <c r="AP73" s="1220" t="s">
        <v>5192</v>
      </c>
      <c r="AQ73" s="1220" t="s">
        <v>9061</v>
      </c>
      <c r="AR73" s="1220" t="s">
        <v>676</v>
      </c>
      <c r="AS73" s="1228" t="s">
        <v>9062</v>
      </c>
      <c r="AT73" s="1220" t="s">
        <v>5960</v>
      </c>
      <c r="AU73" s="1220" t="s">
        <v>9063</v>
      </c>
      <c r="AV73" s="1221" t="str">
        <f t="shared" si="5"/>
        <v>4:24</v>
      </c>
      <c r="AW73" s="1313" t="s">
        <v>9064</v>
      </c>
    </row>
    <row r="74" ht="15.75" customHeight="1">
      <c r="A74" s="1311" t="s">
        <v>9065</v>
      </c>
      <c r="B74" s="1211" t="s">
        <v>7393</v>
      </c>
      <c r="C74" s="1303">
        <v>0.05263888888888889</v>
      </c>
      <c r="D74" s="1239" t="s">
        <v>9066</v>
      </c>
      <c r="E74" s="1267" t="s">
        <v>6084</v>
      </c>
      <c r="F74" s="1267" t="s">
        <v>9067</v>
      </c>
      <c r="G74" s="1267" t="s">
        <v>9068</v>
      </c>
      <c r="H74" s="1252" t="s">
        <v>9069</v>
      </c>
      <c r="I74" s="1252" t="s">
        <v>9070</v>
      </c>
      <c r="J74" s="1254" t="s">
        <v>9071</v>
      </c>
      <c r="K74" s="1254" t="s">
        <v>8284</v>
      </c>
      <c r="L74" s="1254" t="s">
        <v>3372</v>
      </c>
      <c r="M74" s="1254" t="s">
        <v>7976</v>
      </c>
      <c r="N74" s="1254" t="s">
        <v>9072</v>
      </c>
      <c r="O74" s="1254" t="s">
        <v>7441</v>
      </c>
      <c r="P74" s="1254" t="s">
        <v>147</v>
      </c>
      <c r="Q74" s="1258" t="s">
        <v>9073</v>
      </c>
      <c r="R74" s="1258" t="s">
        <v>5003</v>
      </c>
      <c r="S74" s="1258" t="s">
        <v>5573</v>
      </c>
      <c r="T74" s="1258" t="s">
        <v>7925</v>
      </c>
      <c r="U74" s="1258" t="s">
        <v>9074</v>
      </c>
      <c r="V74" s="1258" t="s">
        <v>9075</v>
      </c>
      <c r="W74" s="1269" t="s">
        <v>9076</v>
      </c>
      <c r="X74" s="1269" t="s">
        <v>5096</v>
      </c>
      <c r="Y74" s="1269" t="s">
        <v>1267</v>
      </c>
      <c r="Z74" s="1269" t="s">
        <v>6265</v>
      </c>
      <c r="AA74" s="1220" t="s">
        <v>9077</v>
      </c>
      <c r="AB74" s="1269" t="s">
        <v>1848</v>
      </c>
      <c r="AC74" s="1269" t="s">
        <v>9078</v>
      </c>
      <c r="AD74" s="1267" t="s">
        <v>2720</v>
      </c>
      <c r="AE74" s="1267" t="s">
        <v>8063</v>
      </c>
      <c r="AF74" s="1270" t="s">
        <v>9079</v>
      </c>
      <c r="AG74" s="1270" t="s">
        <v>2155</v>
      </c>
      <c r="AH74" s="1270" t="s">
        <v>4195</v>
      </c>
      <c r="AI74" s="1270" t="s">
        <v>9080</v>
      </c>
      <c r="AJ74" s="1270" t="s">
        <v>9081</v>
      </c>
      <c r="AK74" s="1270" t="s">
        <v>8306</v>
      </c>
      <c r="AL74" s="1270" t="s">
        <v>9082</v>
      </c>
      <c r="AM74" s="1261" t="s">
        <v>9083</v>
      </c>
      <c r="AN74" s="1261" t="s">
        <v>9084</v>
      </c>
      <c r="AO74" s="1261" t="s">
        <v>7740</v>
      </c>
      <c r="AP74" s="1261" t="s">
        <v>3029</v>
      </c>
      <c r="AQ74" s="1261" t="s">
        <v>9085</v>
      </c>
      <c r="AR74" s="1261" t="s">
        <v>154</v>
      </c>
      <c r="AS74" s="1261" t="s">
        <v>1639</v>
      </c>
      <c r="AT74" s="1254" t="s">
        <v>9086</v>
      </c>
      <c r="AU74" s="1271" t="s">
        <v>9087</v>
      </c>
      <c r="AV74" s="1221" t="str">
        <f t="shared" si="5"/>
        <v>4:28</v>
      </c>
      <c r="AW74" s="1307" t="s">
        <v>9088</v>
      </c>
    </row>
    <row r="75" ht="15.75" customHeight="1">
      <c r="A75" s="1264" t="s">
        <v>9089</v>
      </c>
      <c r="B75" s="1315" t="s">
        <v>7393</v>
      </c>
      <c r="C75" s="1224">
        <v>0.05267361111111111</v>
      </c>
      <c r="D75" s="1301" t="s">
        <v>9090</v>
      </c>
      <c r="E75" s="1220" t="s">
        <v>919</v>
      </c>
      <c r="F75" s="1220" t="s">
        <v>9091</v>
      </c>
      <c r="G75" s="1220" t="s">
        <v>9092</v>
      </c>
      <c r="H75" s="1220" t="s">
        <v>9093</v>
      </c>
      <c r="I75" s="1220" t="s">
        <v>5185</v>
      </c>
      <c r="J75" s="1239" t="s">
        <v>9094</v>
      </c>
      <c r="K75" s="1220" t="s">
        <v>7431</v>
      </c>
      <c r="L75" s="1220" t="s">
        <v>2965</v>
      </c>
      <c r="M75" s="1220" t="s">
        <v>5887</v>
      </c>
      <c r="N75" s="1220" t="s">
        <v>9095</v>
      </c>
      <c r="O75" s="1220" t="s">
        <v>8248</v>
      </c>
      <c r="P75" s="1220" t="s">
        <v>3354</v>
      </c>
      <c r="Q75" s="1220" t="s">
        <v>9096</v>
      </c>
      <c r="R75" s="1220" t="s">
        <v>9097</v>
      </c>
      <c r="S75" s="1220" t="s">
        <v>5983</v>
      </c>
      <c r="T75" s="1220" t="s">
        <v>9098</v>
      </c>
      <c r="U75" s="1220" t="s">
        <v>9099</v>
      </c>
      <c r="V75" s="1220" t="s">
        <v>3284</v>
      </c>
      <c r="W75" s="1220" t="s">
        <v>9100</v>
      </c>
      <c r="X75" s="1220" t="s">
        <v>8841</v>
      </c>
      <c r="Y75" s="1220" t="s">
        <v>1635</v>
      </c>
      <c r="Z75" s="1220" t="s">
        <v>7698</v>
      </c>
      <c r="AA75" s="1259" t="s">
        <v>9101</v>
      </c>
      <c r="AB75" s="1220" t="s">
        <v>8643</v>
      </c>
      <c r="AC75" s="1220" t="s">
        <v>7663</v>
      </c>
      <c r="AD75" s="1220" t="s">
        <v>9102</v>
      </c>
      <c r="AE75" s="1220" t="s">
        <v>2082</v>
      </c>
      <c r="AF75" s="1220" t="s">
        <v>9103</v>
      </c>
      <c r="AG75" s="1220" t="s">
        <v>9104</v>
      </c>
      <c r="AH75" s="1220" t="s">
        <v>3372</v>
      </c>
      <c r="AI75" s="1220" t="s">
        <v>9105</v>
      </c>
      <c r="AJ75" s="1220" t="s">
        <v>9106</v>
      </c>
      <c r="AK75" s="1220" t="s">
        <v>2718</v>
      </c>
      <c r="AL75" s="1220" t="s">
        <v>2477</v>
      </c>
      <c r="AM75" s="1220" t="s">
        <v>2718</v>
      </c>
      <c r="AN75" s="1220" t="s">
        <v>2477</v>
      </c>
      <c r="AO75" s="1220" t="s">
        <v>5352</v>
      </c>
      <c r="AP75" s="1220" t="s">
        <v>9107</v>
      </c>
      <c r="AQ75" s="1220" t="s">
        <v>1998</v>
      </c>
      <c r="AR75" s="1220" t="s">
        <v>8908</v>
      </c>
      <c r="AS75" s="1220" t="s">
        <v>9108</v>
      </c>
      <c r="AT75" s="1220" t="s">
        <v>9109</v>
      </c>
      <c r="AU75" s="1220" t="s">
        <v>9110</v>
      </c>
      <c r="AV75" s="1221" t="str">
        <f t="shared" si="5"/>
        <v>5:58</v>
      </c>
      <c r="AW75" s="1313" t="s">
        <v>9111</v>
      </c>
    </row>
    <row r="76" ht="15.75" customHeight="1">
      <c r="A76" s="1223" t="s">
        <v>5269</v>
      </c>
      <c r="B76" s="1273" t="s">
        <v>7421</v>
      </c>
      <c r="C76" s="1298">
        <v>0.05275462962962963</v>
      </c>
      <c r="D76" s="1239" t="s">
        <v>9112</v>
      </c>
      <c r="E76" s="1221" t="s">
        <v>8413</v>
      </c>
      <c r="F76" s="1221" t="s">
        <v>9113</v>
      </c>
      <c r="G76" s="1221" t="s">
        <v>8776</v>
      </c>
      <c r="H76" s="1221" t="s">
        <v>9114</v>
      </c>
      <c r="I76" s="1221" t="s">
        <v>9115</v>
      </c>
      <c r="J76" s="1221" t="s">
        <v>9116</v>
      </c>
      <c r="K76" s="1221" t="s">
        <v>8790</v>
      </c>
      <c r="L76" s="1221" t="s">
        <v>4601</v>
      </c>
      <c r="M76" s="1221" t="s">
        <v>9117</v>
      </c>
      <c r="N76" s="1221" t="s">
        <v>1736</v>
      </c>
      <c r="O76" s="1221" t="s">
        <v>9118</v>
      </c>
      <c r="P76" s="1221" t="s">
        <v>5468</v>
      </c>
      <c r="Q76" s="1221" t="s">
        <v>9119</v>
      </c>
      <c r="R76" s="1221" t="s">
        <v>9120</v>
      </c>
      <c r="S76" s="1221" t="s">
        <v>9121</v>
      </c>
      <c r="T76" s="1221" t="s">
        <v>2483</v>
      </c>
      <c r="U76" s="1221" t="s">
        <v>162</v>
      </c>
      <c r="V76" s="1221" t="s">
        <v>9122</v>
      </c>
      <c r="W76" s="1221" t="s">
        <v>4839</v>
      </c>
      <c r="X76" s="1221" t="s">
        <v>9123</v>
      </c>
      <c r="Y76" s="1221" t="s">
        <v>5155</v>
      </c>
      <c r="Z76" s="1221" t="s">
        <v>7599</v>
      </c>
      <c r="AA76" s="1269" t="s">
        <v>9124</v>
      </c>
      <c r="AB76" s="1221" t="s">
        <v>381</v>
      </c>
      <c r="AC76" s="1221" t="s">
        <v>8667</v>
      </c>
      <c r="AD76" s="1221" t="s">
        <v>9125</v>
      </c>
      <c r="AE76" s="1221" t="s">
        <v>1584</v>
      </c>
      <c r="AF76" s="1221" t="s">
        <v>8171</v>
      </c>
      <c r="AG76" s="1221" t="s">
        <v>9126</v>
      </c>
      <c r="AH76" s="1221" t="s">
        <v>699</v>
      </c>
      <c r="AI76" s="1221" t="s">
        <v>4634</v>
      </c>
      <c r="AJ76" s="1221" t="s">
        <v>9127</v>
      </c>
      <c r="AK76" s="1221" t="s">
        <v>9128</v>
      </c>
      <c r="AL76" s="1221" t="s">
        <v>4942</v>
      </c>
      <c r="AM76" s="1221" t="s">
        <v>9129</v>
      </c>
      <c r="AN76" s="1221" t="s">
        <v>5586</v>
      </c>
      <c r="AO76" s="1221" t="s">
        <v>9130</v>
      </c>
      <c r="AP76" s="1221" t="s">
        <v>9131</v>
      </c>
      <c r="AQ76" s="1221" t="s">
        <v>9132</v>
      </c>
      <c r="AR76" s="1221" t="s">
        <v>5113</v>
      </c>
      <c r="AS76" s="1221" t="s">
        <v>7611</v>
      </c>
      <c r="AT76" s="1221" t="s">
        <v>9133</v>
      </c>
      <c r="AU76" s="1221" t="s">
        <v>9134</v>
      </c>
      <c r="AV76" s="1221" t="str">
        <f t="shared" si="5"/>
        <v>3:59</v>
      </c>
      <c r="AW76" s="1283" t="s">
        <v>9135</v>
      </c>
    </row>
    <row r="77" ht="15.75" customHeight="1">
      <c r="A77" s="1311" t="s">
        <v>9136</v>
      </c>
      <c r="B77" s="1327" t="s">
        <v>7455</v>
      </c>
      <c r="C77" s="1303">
        <v>0.05291666666666667</v>
      </c>
      <c r="D77" s="1239" t="s">
        <v>9137</v>
      </c>
      <c r="E77" s="1267" t="s">
        <v>9138</v>
      </c>
      <c r="F77" s="1267" t="s">
        <v>9139</v>
      </c>
      <c r="G77" s="1267" t="s">
        <v>8283</v>
      </c>
      <c r="H77" s="1252" t="s">
        <v>8658</v>
      </c>
      <c r="I77" s="1252" t="s">
        <v>9140</v>
      </c>
      <c r="J77" s="1254" t="s">
        <v>9141</v>
      </c>
      <c r="K77" s="1254" t="s">
        <v>4734</v>
      </c>
      <c r="L77" s="1254" t="s">
        <v>6924</v>
      </c>
      <c r="M77" s="1254" t="s">
        <v>9142</v>
      </c>
      <c r="N77" s="1254" t="s">
        <v>9143</v>
      </c>
      <c r="O77" s="1254" t="s">
        <v>9144</v>
      </c>
      <c r="P77" s="1254" t="s">
        <v>4248</v>
      </c>
      <c r="Q77" s="1258" t="s">
        <v>9145</v>
      </c>
      <c r="R77" s="1258" t="s">
        <v>8373</v>
      </c>
      <c r="S77" s="1258" t="s">
        <v>3878</v>
      </c>
      <c r="T77" s="1258" t="s">
        <v>7615</v>
      </c>
      <c r="U77" s="1258" t="s">
        <v>4692</v>
      </c>
      <c r="V77" s="1258" t="s">
        <v>125</v>
      </c>
      <c r="W77" s="1269" t="s">
        <v>9146</v>
      </c>
      <c r="X77" s="1269" t="s">
        <v>9147</v>
      </c>
      <c r="Y77" s="1269" t="s">
        <v>645</v>
      </c>
      <c r="Z77" s="1269" t="s">
        <v>9148</v>
      </c>
      <c r="AA77" s="1259" t="s">
        <v>9149</v>
      </c>
      <c r="AB77" s="1269" t="s">
        <v>3965</v>
      </c>
      <c r="AC77" s="1269" t="s">
        <v>160</v>
      </c>
      <c r="AD77" s="1267" t="s">
        <v>9150</v>
      </c>
      <c r="AE77" s="1267" t="s">
        <v>8986</v>
      </c>
      <c r="AF77" s="1270" t="s">
        <v>9151</v>
      </c>
      <c r="AG77" s="1270" t="s">
        <v>9152</v>
      </c>
      <c r="AH77" s="1270" t="s">
        <v>7660</v>
      </c>
      <c r="AI77" s="1270" t="s">
        <v>9153</v>
      </c>
      <c r="AJ77" s="1270" t="s">
        <v>9154</v>
      </c>
      <c r="AK77" s="1270" t="s">
        <v>7553</v>
      </c>
      <c r="AL77" s="1270" t="s">
        <v>1871</v>
      </c>
      <c r="AM77" s="1261" t="s">
        <v>2955</v>
      </c>
      <c r="AN77" s="1261" t="s">
        <v>9155</v>
      </c>
      <c r="AO77" s="1261" t="s">
        <v>9156</v>
      </c>
      <c r="AP77" s="1261" t="s">
        <v>7236</v>
      </c>
      <c r="AQ77" s="1261" t="s">
        <v>9157</v>
      </c>
      <c r="AR77" s="1261" t="s">
        <v>7925</v>
      </c>
      <c r="AS77" s="1261" t="s">
        <v>3514</v>
      </c>
      <c r="AT77" s="1254" t="s">
        <v>9158</v>
      </c>
      <c r="AU77" s="1271" t="s">
        <v>9159</v>
      </c>
      <c r="AV77" s="1221" t="str">
        <f t="shared" si="5"/>
        <v>2:38</v>
      </c>
      <c r="AW77" s="1297"/>
    </row>
    <row r="78" ht="15.75" customHeight="1">
      <c r="A78" s="1278" t="s">
        <v>5495</v>
      </c>
      <c r="B78" s="1279" t="s">
        <v>7393</v>
      </c>
      <c r="C78" s="1212">
        <v>0.05324074074074074</v>
      </c>
      <c r="D78" s="1239" t="s">
        <v>9160</v>
      </c>
      <c r="E78" s="1239" t="s">
        <v>9161</v>
      </c>
      <c r="F78" s="1239" t="s">
        <v>9162</v>
      </c>
      <c r="G78" s="1239" t="s">
        <v>7983</v>
      </c>
      <c r="H78" s="1239" t="s">
        <v>9163</v>
      </c>
      <c r="I78" s="1239" t="s">
        <v>141</v>
      </c>
      <c r="J78" s="1239" t="s">
        <v>9164</v>
      </c>
      <c r="K78" s="1239" t="s">
        <v>3659</v>
      </c>
      <c r="L78" s="1239" t="s">
        <v>9165</v>
      </c>
      <c r="M78" s="1239" t="s">
        <v>8328</v>
      </c>
      <c r="N78" s="1239" t="s">
        <v>9166</v>
      </c>
      <c r="O78" s="1239" t="s">
        <v>6952</v>
      </c>
      <c r="P78" s="1239" t="s">
        <v>9167</v>
      </c>
      <c r="Q78" s="1239" t="s">
        <v>9168</v>
      </c>
      <c r="R78" s="1239" t="s">
        <v>9169</v>
      </c>
      <c r="S78" s="1239" t="s">
        <v>9028</v>
      </c>
      <c r="T78" s="1239" t="s">
        <v>9170</v>
      </c>
      <c r="U78" s="1239" t="s">
        <v>766</v>
      </c>
      <c r="V78" s="1239" t="s">
        <v>2172</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8604</v>
      </c>
      <c r="AO78" s="1239" t="s">
        <v>7897</v>
      </c>
      <c r="AP78" s="1239" t="s">
        <v>9184</v>
      </c>
      <c r="AQ78" s="1239" t="s">
        <v>9185</v>
      </c>
      <c r="AR78" s="1262" t="s">
        <v>2964</v>
      </c>
      <c r="AS78" s="1239" t="s">
        <v>2045</v>
      </c>
      <c r="AT78" s="1239" t="s">
        <v>9186</v>
      </c>
      <c r="AU78" s="1245" t="s">
        <v>9187</v>
      </c>
      <c r="AV78" s="1221" t="str">
        <f t="shared" si="5"/>
        <v>3:53</v>
      </c>
      <c r="AW78" s="1280" t="s">
        <v>9188</v>
      </c>
    </row>
    <row r="79">
      <c r="A79" s="1264" t="s">
        <v>9189</v>
      </c>
      <c r="B79" s="1315" t="s">
        <v>7455</v>
      </c>
      <c r="C79" s="1224">
        <v>0.05331018518518518</v>
      </c>
      <c r="D79" s="1220" t="s">
        <v>9190</v>
      </c>
      <c r="E79" s="1220" t="s">
        <v>9191</v>
      </c>
      <c r="F79" s="1250" t="s">
        <v>9192</v>
      </c>
      <c r="G79" s="1220" t="s">
        <v>9193</v>
      </c>
      <c r="H79" s="1220" t="s">
        <v>8241</v>
      </c>
      <c r="I79" s="1220" t="s">
        <v>1682</v>
      </c>
      <c r="J79" s="1220" t="s">
        <v>3233</v>
      </c>
      <c r="K79" s="1220" t="s">
        <v>9194</v>
      </c>
      <c r="L79" s="1220" t="s">
        <v>1353</v>
      </c>
      <c r="M79" s="1220" t="s">
        <v>2420</v>
      </c>
      <c r="N79" s="1220" t="s">
        <v>8406</v>
      </c>
      <c r="O79" s="1220" t="s">
        <v>9195</v>
      </c>
      <c r="P79" s="1220" t="s">
        <v>9196</v>
      </c>
      <c r="Q79" s="1220" t="s">
        <v>8543</v>
      </c>
      <c r="R79" s="1220" t="s">
        <v>9197</v>
      </c>
      <c r="S79" s="1220" t="s">
        <v>9198</v>
      </c>
      <c r="T79" s="1220" t="s">
        <v>2590</v>
      </c>
      <c r="U79" s="1220" t="s">
        <v>9199</v>
      </c>
      <c r="V79" s="1220" t="s">
        <v>8646</v>
      </c>
      <c r="W79" s="1220" t="s">
        <v>9076</v>
      </c>
      <c r="X79" s="1220" t="s">
        <v>9200</v>
      </c>
      <c r="Y79" s="1220" t="s">
        <v>1363</v>
      </c>
      <c r="Z79" s="1220" t="s">
        <v>787</v>
      </c>
      <c r="AA79" s="1269" t="s">
        <v>8448</v>
      </c>
      <c r="AB79" s="1220" t="s">
        <v>2743</v>
      </c>
      <c r="AC79" s="1220" t="s">
        <v>9201</v>
      </c>
      <c r="AD79" s="1220" t="s">
        <v>9202</v>
      </c>
      <c r="AE79" s="1220" t="s">
        <v>8986</v>
      </c>
      <c r="AF79" s="1220" t="s">
        <v>4816</v>
      </c>
      <c r="AG79" s="1220" t="s">
        <v>9203</v>
      </c>
      <c r="AH79" s="1220" t="s">
        <v>9204</v>
      </c>
      <c r="AI79" s="1220" t="s">
        <v>9205</v>
      </c>
      <c r="AJ79" s="1220" t="s">
        <v>9206</v>
      </c>
      <c r="AK79" s="1220" t="s">
        <v>7686</v>
      </c>
      <c r="AL79" s="1220" t="s">
        <v>9207</v>
      </c>
      <c r="AM79" s="1220" t="s">
        <v>9208</v>
      </c>
      <c r="AN79" s="1220" t="s">
        <v>192</v>
      </c>
      <c r="AO79" s="1220" t="s">
        <v>4105</v>
      </c>
      <c r="AP79" s="1220" t="s">
        <v>9209</v>
      </c>
      <c r="AQ79" s="1220" t="s">
        <v>9210</v>
      </c>
      <c r="AR79" s="1220" t="s">
        <v>9211</v>
      </c>
      <c r="AS79" s="1220" t="s">
        <v>3758</v>
      </c>
      <c r="AT79" s="1220" t="s">
        <v>9212</v>
      </c>
      <c r="AU79" s="1220" t="s">
        <v>9213</v>
      </c>
      <c r="AV79" s="1221" t="str">
        <f t="shared" si="5"/>
        <v>4:10</v>
      </c>
      <c r="AW79" s="1283"/>
    </row>
    <row r="80">
      <c r="A80" s="1264" t="s">
        <v>3405</v>
      </c>
      <c r="B80" s="1316" t="s">
        <v>7455</v>
      </c>
      <c r="C80" s="1224">
        <v>0.05331018518518518</v>
      </c>
      <c r="D80" s="1239" t="s">
        <v>9214</v>
      </c>
      <c r="E80" s="1239" t="s">
        <v>9215</v>
      </c>
      <c r="F80" s="1239" t="s">
        <v>9216</v>
      </c>
      <c r="G80" s="1239" t="s">
        <v>9217</v>
      </c>
      <c r="H80" s="1239" t="s">
        <v>9218</v>
      </c>
      <c r="I80" s="1239" t="s">
        <v>1785</v>
      </c>
      <c r="J80" s="1239" t="s">
        <v>9219</v>
      </c>
      <c r="K80" s="1239" t="s">
        <v>8964</v>
      </c>
      <c r="L80" s="1239" t="s">
        <v>7010</v>
      </c>
      <c r="M80" s="1239" t="s">
        <v>9025</v>
      </c>
      <c r="N80" s="1239" t="s">
        <v>9220</v>
      </c>
      <c r="O80" s="1239" t="s">
        <v>9221</v>
      </c>
      <c r="P80" s="1239" t="s">
        <v>8235</v>
      </c>
      <c r="Q80" s="1239" t="s">
        <v>9222</v>
      </c>
      <c r="R80" s="1239" t="s">
        <v>5939</v>
      </c>
      <c r="S80" s="1239" t="s">
        <v>614</v>
      </c>
      <c r="T80" s="1239" t="s">
        <v>8992</v>
      </c>
      <c r="U80" s="1239" t="s">
        <v>9223</v>
      </c>
      <c r="V80" s="1239" t="s">
        <v>9122</v>
      </c>
      <c r="W80" s="1239" t="s">
        <v>7638</v>
      </c>
      <c r="X80" s="1239" t="s">
        <v>9224</v>
      </c>
      <c r="Y80" s="1239" t="s">
        <v>4994</v>
      </c>
      <c r="Z80" s="1239" t="s">
        <v>9225</v>
      </c>
      <c r="AA80" s="1259" t="s">
        <v>1715</v>
      </c>
      <c r="AB80" s="1239" t="s">
        <v>9226</v>
      </c>
      <c r="AC80" s="1239" t="s">
        <v>807</v>
      </c>
      <c r="AD80" s="1239" t="s">
        <v>9227</v>
      </c>
      <c r="AE80" s="1239" t="s">
        <v>9228</v>
      </c>
      <c r="AF80" s="1239" t="s">
        <v>9229</v>
      </c>
      <c r="AG80" s="1239" t="s">
        <v>9230</v>
      </c>
      <c r="AH80" s="1239" t="s">
        <v>9231</v>
      </c>
      <c r="AI80" s="1239" t="s">
        <v>9232</v>
      </c>
      <c r="AJ80" s="1239" t="s">
        <v>9233</v>
      </c>
      <c r="AK80" s="1239" t="s">
        <v>8559</v>
      </c>
      <c r="AL80" s="1239" t="s">
        <v>4045</v>
      </c>
      <c r="AM80" s="1239" t="s">
        <v>9234</v>
      </c>
      <c r="AN80" s="1347" t="s">
        <v>4228</v>
      </c>
      <c r="AO80" s="1239" t="s">
        <v>9235</v>
      </c>
      <c r="AP80" s="1239" t="s">
        <v>9236</v>
      </c>
      <c r="AQ80" s="1239" t="s">
        <v>9237</v>
      </c>
      <c r="AR80" s="1239" t="s">
        <v>9238</v>
      </c>
      <c r="AS80" s="1239" t="s">
        <v>4880</v>
      </c>
      <c r="AT80" s="1239" t="s">
        <v>9239</v>
      </c>
      <c r="AU80" s="1348" t="s">
        <v>9240</v>
      </c>
      <c r="AV80" s="1221" t="str">
        <f t="shared" si="5"/>
        <v>5:21</v>
      </c>
      <c r="AW80" s="1277" t="s">
        <v>9241</v>
      </c>
    </row>
    <row r="81" ht="15.75" customHeight="1">
      <c r="A81" s="1311" t="s">
        <v>9242</v>
      </c>
      <c r="B81" s="1327" t="s">
        <v>7455</v>
      </c>
      <c r="C81" s="1212">
        <v>0.05348379629629629</v>
      </c>
      <c r="D81" s="1239" t="s">
        <v>9243</v>
      </c>
      <c r="E81" s="1267" t="s">
        <v>9041</v>
      </c>
      <c r="F81" s="1267" t="s">
        <v>5585</v>
      </c>
      <c r="G81" s="1267" t="s">
        <v>9244</v>
      </c>
      <c r="H81" s="1252" t="s">
        <v>9245</v>
      </c>
      <c r="I81" s="1252" t="s">
        <v>3148</v>
      </c>
      <c r="J81" s="1254" t="s">
        <v>9246</v>
      </c>
      <c r="K81" s="1254" t="s">
        <v>7469</v>
      </c>
      <c r="L81" s="1254" t="s">
        <v>4117</v>
      </c>
      <c r="M81" s="1254" t="s">
        <v>9247</v>
      </c>
      <c r="N81" s="1254" t="s">
        <v>9248</v>
      </c>
      <c r="O81" s="1254" t="s">
        <v>3704</v>
      </c>
      <c r="P81" s="1254" t="s">
        <v>912</v>
      </c>
      <c r="Q81" s="1256" t="s">
        <v>9249</v>
      </c>
      <c r="R81" s="1258" t="s">
        <v>8771</v>
      </c>
      <c r="S81" s="1258" t="s">
        <v>3793</v>
      </c>
      <c r="T81" s="1258" t="s">
        <v>8948</v>
      </c>
      <c r="U81" s="1258" t="s">
        <v>9250</v>
      </c>
      <c r="V81" s="1258" t="s">
        <v>6352</v>
      </c>
      <c r="W81" s="1269" t="s">
        <v>9251</v>
      </c>
      <c r="X81" s="1269" t="s">
        <v>2351</v>
      </c>
      <c r="Y81" s="1269" t="s">
        <v>1497</v>
      </c>
      <c r="Z81" s="1269" t="s">
        <v>7756</v>
      </c>
      <c r="AA81" s="1220" t="s">
        <v>9252</v>
      </c>
      <c r="AB81" s="1269" t="s">
        <v>8438</v>
      </c>
      <c r="AC81" s="1269" t="s">
        <v>1069</v>
      </c>
      <c r="AD81" s="1267" t="s">
        <v>9253</v>
      </c>
      <c r="AE81" s="1267" t="s">
        <v>479</v>
      </c>
      <c r="AF81" s="1260" t="s">
        <v>9254</v>
      </c>
      <c r="AG81" s="1270" t="s">
        <v>5210</v>
      </c>
      <c r="AH81" s="1270" t="s">
        <v>7684</v>
      </c>
      <c r="AI81" s="1270" t="s">
        <v>2507</v>
      </c>
      <c r="AJ81" s="1270" t="s">
        <v>9255</v>
      </c>
      <c r="AK81" s="1270" t="s">
        <v>8207</v>
      </c>
      <c r="AL81" s="1270" t="s">
        <v>9256</v>
      </c>
      <c r="AM81" s="1261" t="s">
        <v>9257</v>
      </c>
      <c r="AN81" s="1261" t="s">
        <v>5614</v>
      </c>
      <c r="AO81" s="1261" t="s">
        <v>8042</v>
      </c>
      <c r="AP81" s="1261" t="s">
        <v>9258</v>
      </c>
      <c r="AQ81" s="1261" t="s">
        <v>8737</v>
      </c>
      <c r="AR81" s="1261" t="s">
        <v>154</v>
      </c>
      <c r="AS81" s="1261" t="s">
        <v>7569</v>
      </c>
      <c r="AT81" s="1254" t="s">
        <v>4043</v>
      </c>
      <c r="AU81" s="1271" t="s">
        <v>9259</v>
      </c>
      <c r="AV81" s="1221" t="str">
        <f t="shared" si="5"/>
        <v>3:27</v>
      </c>
      <c r="AW81" s="1280" t="s">
        <v>9260</v>
      </c>
    </row>
    <row r="82" ht="15.75" customHeight="1">
      <c r="A82" s="1278" t="s">
        <v>9261</v>
      </c>
      <c r="B82" s="1273" t="s">
        <v>7421</v>
      </c>
      <c r="C82" s="1212">
        <v>0.05355324074074074</v>
      </c>
      <c r="D82" s="1349" t="s">
        <v>9262</v>
      </c>
      <c r="E82" s="1349" t="s">
        <v>9263</v>
      </c>
      <c r="F82" s="1349" t="s">
        <v>9264</v>
      </c>
      <c r="G82" s="1349" t="s">
        <v>9265</v>
      </c>
      <c r="H82" s="1350" t="s">
        <v>8557</v>
      </c>
      <c r="I82" s="1274" t="s">
        <v>9266</v>
      </c>
      <c r="J82" s="1351" t="s">
        <v>9267</v>
      </c>
      <c r="K82" s="1351" t="s">
        <v>1159</v>
      </c>
      <c r="L82" s="1351" t="s">
        <v>7684</v>
      </c>
      <c r="M82" s="1351" t="s">
        <v>9268</v>
      </c>
      <c r="N82" s="1351" t="s">
        <v>9269</v>
      </c>
      <c r="O82" s="1351" t="s">
        <v>9270</v>
      </c>
      <c r="P82" s="1351" t="s">
        <v>3612</v>
      </c>
      <c r="Q82" s="1255" t="s">
        <v>9271</v>
      </c>
      <c r="R82" s="1255" t="s">
        <v>9272</v>
      </c>
      <c r="S82" s="1352" t="s">
        <v>9273</v>
      </c>
      <c r="T82" s="1352" t="s">
        <v>9274</v>
      </c>
      <c r="U82" s="1255" t="s">
        <v>7486</v>
      </c>
      <c r="V82" s="1255" t="s">
        <v>9275</v>
      </c>
      <c r="W82" s="1353" t="s">
        <v>9276</v>
      </c>
      <c r="X82" s="1353" t="s">
        <v>3901</v>
      </c>
      <c r="Y82" s="1353" t="s">
        <v>1609</v>
      </c>
      <c r="Z82" s="1353" t="s">
        <v>9022</v>
      </c>
      <c r="AA82" s="1228" t="s">
        <v>9252</v>
      </c>
      <c r="AB82" s="1353" t="s">
        <v>7818</v>
      </c>
      <c r="AC82" s="1353" t="s">
        <v>6464</v>
      </c>
      <c r="AD82" s="1349" t="s">
        <v>9277</v>
      </c>
      <c r="AE82" s="1349" t="s">
        <v>4635</v>
      </c>
      <c r="AF82" s="1338" t="s">
        <v>8403</v>
      </c>
      <c r="AG82" s="1338" t="s">
        <v>2559</v>
      </c>
      <c r="AH82" s="1338" t="s">
        <v>9278</v>
      </c>
      <c r="AI82" s="1338" t="s">
        <v>558</v>
      </c>
      <c r="AJ82" s="1338" t="s">
        <v>9279</v>
      </c>
      <c r="AK82" s="1338" t="s">
        <v>9280</v>
      </c>
      <c r="AL82" s="1338" t="s">
        <v>7062</v>
      </c>
      <c r="AM82" s="1354" t="s">
        <v>4855</v>
      </c>
      <c r="AN82" s="1354" t="s">
        <v>3440</v>
      </c>
      <c r="AO82" s="1354" t="s">
        <v>9281</v>
      </c>
      <c r="AP82" s="1354" t="s">
        <v>9282</v>
      </c>
      <c r="AQ82" s="1354" t="s">
        <v>9283</v>
      </c>
      <c r="AR82" s="1354" t="s">
        <v>9284</v>
      </c>
      <c r="AS82" s="1354" t="s">
        <v>8002</v>
      </c>
      <c r="AT82" s="1351" t="s">
        <v>9285</v>
      </c>
      <c r="AU82" s="1355" t="s">
        <v>9286</v>
      </c>
      <c r="AV82" s="1221" t="str">
        <f t="shared" si="5"/>
        <v>4:58</v>
      </c>
      <c r="AW82" s="1356" t="s">
        <v>9287</v>
      </c>
    </row>
    <row r="83">
      <c r="A83" s="1264" t="s">
        <v>4396</v>
      </c>
      <c r="B83" s="1315" t="s">
        <v>7455</v>
      </c>
      <c r="C83" s="1224">
        <v>0.053668981481481484</v>
      </c>
      <c r="D83" s="1220" t="s">
        <v>9288</v>
      </c>
      <c r="E83" s="1220" t="s">
        <v>8113</v>
      </c>
      <c r="F83" s="1220" t="s">
        <v>7783</v>
      </c>
      <c r="G83" s="1220" t="s">
        <v>9289</v>
      </c>
      <c r="H83" s="1239" t="s">
        <v>7783</v>
      </c>
      <c r="I83" s="1220" t="s">
        <v>9290</v>
      </c>
      <c r="J83" s="1220" t="s">
        <v>8251</v>
      </c>
      <c r="K83" s="1220" t="s">
        <v>8802</v>
      </c>
      <c r="L83" s="1220" t="s">
        <v>4104</v>
      </c>
      <c r="M83" s="1220" t="s">
        <v>7502</v>
      </c>
      <c r="N83" s="1220" t="s">
        <v>8424</v>
      </c>
      <c r="O83" s="1220" t="s">
        <v>9291</v>
      </c>
      <c r="P83" s="1220" t="s">
        <v>8667</v>
      </c>
      <c r="Q83" s="1220" t="s">
        <v>9292</v>
      </c>
      <c r="R83" s="1220" t="s">
        <v>9293</v>
      </c>
      <c r="S83" s="1220" t="s">
        <v>9294</v>
      </c>
      <c r="T83" s="1220" t="s">
        <v>7667</v>
      </c>
      <c r="U83" s="1220" t="s">
        <v>9295</v>
      </c>
      <c r="V83" s="1220" t="s">
        <v>8684</v>
      </c>
      <c r="W83" s="1220" t="s">
        <v>9296</v>
      </c>
      <c r="X83" s="1220" t="s">
        <v>3542</v>
      </c>
      <c r="Y83" s="1220" t="s">
        <v>4767</v>
      </c>
      <c r="Z83" s="1220" t="s">
        <v>8428</v>
      </c>
      <c r="AA83" s="1259" t="s">
        <v>9297</v>
      </c>
      <c r="AB83" s="1220" t="s">
        <v>7503</v>
      </c>
      <c r="AC83" s="1220" t="s">
        <v>5233</v>
      </c>
      <c r="AD83" s="1220" t="s">
        <v>9298</v>
      </c>
      <c r="AE83" s="1220" t="s">
        <v>5155</v>
      </c>
      <c r="AF83" s="1220" t="s">
        <v>9299</v>
      </c>
      <c r="AG83" s="1220" t="s">
        <v>9300</v>
      </c>
      <c r="AH83" s="1220" t="s">
        <v>9301</v>
      </c>
      <c r="AI83" s="1220" t="s">
        <v>9302</v>
      </c>
      <c r="AJ83" s="1220" t="s">
        <v>9303</v>
      </c>
      <c r="AK83" s="1220" t="s">
        <v>5104</v>
      </c>
      <c r="AL83" s="1220" t="s">
        <v>1958</v>
      </c>
      <c r="AM83" s="1220" t="s">
        <v>5994</v>
      </c>
      <c r="AN83" s="1220" t="s">
        <v>9304</v>
      </c>
      <c r="AO83" s="1220" t="s">
        <v>9305</v>
      </c>
      <c r="AP83" s="1220" t="s">
        <v>9306</v>
      </c>
      <c r="AQ83" s="1220" t="s">
        <v>2461</v>
      </c>
      <c r="AR83" s="1220" t="s">
        <v>2925</v>
      </c>
      <c r="AS83" s="1220" t="s">
        <v>956</v>
      </c>
      <c r="AT83" s="1220" t="s">
        <v>9307</v>
      </c>
      <c r="AU83" s="1220" t="s">
        <v>9308</v>
      </c>
      <c r="AV83" s="1220" t="s">
        <v>9309</v>
      </c>
      <c r="AW83" s="1283"/>
    </row>
    <row r="84">
      <c r="A84" s="1278" t="s">
        <v>4693</v>
      </c>
      <c r="B84" s="1279" t="s">
        <v>7393</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1338</v>
      </c>
      <c r="N84" s="1253" t="s">
        <v>9317</v>
      </c>
      <c r="O84" s="1253" t="s">
        <v>9318</v>
      </c>
      <c r="P84" s="1253" t="s">
        <v>2593</v>
      </c>
      <c r="Q84" s="1256" t="s">
        <v>4483</v>
      </c>
      <c r="R84" s="1256" t="s">
        <v>9319</v>
      </c>
      <c r="S84" s="1358" t="s">
        <v>9320</v>
      </c>
      <c r="T84" s="1358" t="s">
        <v>7814</v>
      </c>
      <c r="U84" s="1256" t="s">
        <v>9321</v>
      </c>
      <c r="V84" s="1256" t="s">
        <v>6352</v>
      </c>
      <c r="W84" s="1259" t="s">
        <v>9322</v>
      </c>
      <c r="X84" s="1259" t="s">
        <v>9323</v>
      </c>
      <c r="Y84" s="1259" t="s">
        <v>2854</v>
      </c>
      <c r="Z84" s="1259" t="s">
        <v>9315</v>
      </c>
      <c r="AA84" s="1220" t="s">
        <v>3186</v>
      </c>
      <c r="AB84" s="1259" t="s">
        <v>9324</v>
      </c>
      <c r="AC84" s="1259" t="s">
        <v>5296</v>
      </c>
      <c r="AD84" s="1250" t="s">
        <v>5262</v>
      </c>
      <c r="AE84" s="1250" t="s">
        <v>6277</v>
      </c>
      <c r="AF84" s="1260" t="s">
        <v>6119</v>
      </c>
      <c r="AG84" s="1260" t="s">
        <v>9325</v>
      </c>
      <c r="AH84" s="1260" t="s">
        <v>7810</v>
      </c>
      <c r="AI84" s="1260" t="s">
        <v>5920</v>
      </c>
      <c r="AJ84" s="1260" t="s">
        <v>9326</v>
      </c>
      <c r="AK84" s="1260" t="s">
        <v>4105</v>
      </c>
      <c r="AL84" s="1260" t="s">
        <v>9327</v>
      </c>
      <c r="AM84" s="1262" t="s">
        <v>4120</v>
      </c>
      <c r="AN84" s="1262" t="s">
        <v>4996</v>
      </c>
      <c r="AO84" s="1262" t="s">
        <v>6622</v>
      </c>
      <c r="AP84" s="1262" t="s">
        <v>9328</v>
      </c>
      <c r="AQ84" s="1262" t="s">
        <v>9329</v>
      </c>
      <c r="AR84" s="1262" t="s">
        <v>4389</v>
      </c>
      <c r="AS84" s="1262" t="s">
        <v>7541</v>
      </c>
      <c r="AT84" s="1253" t="s">
        <v>9330</v>
      </c>
      <c r="AU84" s="1245" t="s">
        <v>9331</v>
      </c>
      <c r="AV84" s="1245" t="str">
        <f t="shared" ref="AV84:AV89" si="6">TEXT(AU84-C84,"m:ss")</f>
        <v>5:21</v>
      </c>
      <c r="AW84" s="1359"/>
    </row>
    <row r="85" ht="15.75" customHeight="1">
      <c r="A85" s="1281" t="s">
        <v>5617</v>
      </c>
      <c r="B85" s="1327" t="s">
        <v>7455</v>
      </c>
      <c r="C85" s="1298">
        <v>0.05386574074074074</v>
      </c>
      <c r="D85" s="1221" t="s">
        <v>9332</v>
      </c>
      <c r="E85" s="1221" t="s">
        <v>9333</v>
      </c>
      <c r="F85" s="1221" t="s">
        <v>9334</v>
      </c>
      <c r="G85" s="1221" t="s">
        <v>3666</v>
      </c>
      <c r="H85" s="1221" t="s">
        <v>9335</v>
      </c>
      <c r="I85" s="1221" t="s">
        <v>9290</v>
      </c>
      <c r="J85" s="1221" t="s">
        <v>9336</v>
      </c>
      <c r="K85" s="1221" t="s">
        <v>9337</v>
      </c>
      <c r="L85" s="1221" t="s">
        <v>3293</v>
      </c>
      <c r="M85" s="1221" t="s">
        <v>3842</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1412</v>
      </c>
      <c r="Z85" s="1221" t="s">
        <v>2040</v>
      </c>
      <c r="AA85" s="1239" t="s">
        <v>9347</v>
      </c>
      <c r="AB85" s="1221" t="s">
        <v>9348</v>
      </c>
      <c r="AC85" s="1221" t="s">
        <v>798</v>
      </c>
      <c r="AD85" s="1221" t="s">
        <v>9349</v>
      </c>
      <c r="AE85" s="1221" t="s">
        <v>9350</v>
      </c>
      <c r="AF85" s="1221" t="s">
        <v>8821</v>
      </c>
      <c r="AG85" s="1221" t="s">
        <v>9351</v>
      </c>
      <c r="AH85" s="1221" t="s">
        <v>9352</v>
      </c>
      <c r="AI85" s="1221" t="s">
        <v>9353</v>
      </c>
      <c r="AJ85" s="1221" t="s">
        <v>9354</v>
      </c>
      <c r="AK85" s="1221" t="s">
        <v>9355</v>
      </c>
      <c r="AL85" s="1221" t="s">
        <v>5065</v>
      </c>
      <c r="AM85" s="1221" t="s">
        <v>8518</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4578</v>
      </c>
      <c r="B86" s="1279" t="s">
        <v>7455</v>
      </c>
      <c r="C86" s="1212">
        <v>0.05482638888888889</v>
      </c>
      <c r="D86" s="1301" t="s">
        <v>9360</v>
      </c>
      <c r="E86" s="1250" t="s">
        <v>8014</v>
      </c>
      <c r="F86" s="1250" t="s">
        <v>9361</v>
      </c>
      <c r="G86" s="1250" t="s">
        <v>9362</v>
      </c>
      <c r="H86" s="1251" t="s">
        <v>8557</v>
      </c>
      <c r="I86" s="1251" t="s">
        <v>9363</v>
      </c>
      <c r="J86" s="1253" t="s">
        <v>9364</v>
      </c>
      <c r="K86" s="1253" t="s">
        <v>8441</v>
      </c>
      <c r="L86" s="1253" t="s">
        <v>9365</v>
      </c>
      <c r="M86" s="1253" t="s">
        <v>9366</v>
      </c>
      <c r="N86" s="1253" t="s">
        <v>9367</v>
      </c>
      <c r="O86" s="1253" t="s">
        <v>9368</v>
      </c>
      <c r="P86" s="1253" t="s">
        <v>4901</v>
      </c>
      <c r="Q86" s="1256" t="s">
        <v>9369</v>
      </c>
      <c r="R86" s="1256" t="s">
        <v>2605</v>
      </c>
      <c r="S86" s="1256" t="s">
        <v>9370</v>
      </c>
      <c r="T86" s="1256" t="s">
        <v>9297</v>
      </c>
      <c r="U86" s="1256" t="s">
        <v>9371</v>
      </c>
      <c r="V86" s="1256" t="s">
        <v>1588</v>
      </c>
      <c r="W86" s="1259" t="s">
        <v>9372</v>
      </c>
      <c r="X86" s="1259" t="s">
        <v>5071</v>
      </c>
      <c r="Y86" s="1259" t="s">
        <v>1853</v>
      </c>
      <c r="Z86" s="1259" t="s">
        <v>8659</v>
      </c>
      <c r="AA86" s="1259" t="s">
        <v>983</v>
      </c>
      <c r="AB86" s="1259" t="s">
        <v>1874</v>
      </c>
      <c r="AC86" s="1259" t="s">
        <v>9373</v>
      </c>
      <c r="AD86" s="1250" t="s">
        <v>9374</v>
      </c>
      <c r="AE86" s="1250" t="s">
        <v>1267</v>
      </c>
      <c r="AF86" s="1260" t="s">
        <v>9375</v>
      </c>
      <c r="AG86" s="1260" t="s">
        <v>9376</v>
      </c>
      <c r="AH86" s="1260" t="s">
        <v>5059</v>
      </c>
      <c r="AI86" s="1260" t="s">
        <v>9377</v>
      </c>
      <c r="AJ86" s="1260" t="s">
        <v>9378</v>
      </c>
      <c r="AK86" s="1260" t="s">
        <v>558</v>
      </c>
      <c r="AL86" s="1260" t="s">
        <v>6761</v>
      </c>
      <c r="AM86" s="1262" t="s">
        <v>3672</v>
      </c>
      <c r="AN86" s="1262" t="s">
        <v>9379</v>
      </c>
      <c r="AO86" s="1262" t="s">
        <v>9164</v>
      </c>
      <c r="AP86" s="1262" t="s">
        <v>9380</v>
      </c>
      <c r="AQ86" s="1262" t="s">
        <v>9381</v>
      </c>
      <c r="AR86" s="1262" t="s">
        <v>9382</v>
      </c>
      <c r="AS86" s="1262" t="s">
        <v>2017</v>
      </c>
      <c r="AT86" s="1253" t="s">
        <v>9383</v>
      </c>
      <c r="AU86" s="1245" t="s">
        <v>9384</v>
      </c>
      <c r="AV86" s="1221" t="str">
        <f t="shared" si="6"/>
        <v>3:40</v>
      </c>
      <c r="AW86" s="1280" t="s">
        <v>9385</v>
      </c>
    </row>
    <row r="87">
      <c r="A87" s="1264" t="s">
        <v>4896</v>
      </c>
      <c r="B87" s="1315" t="s">
        <v>7393</v>
      </c>
      <c r="C87" s="1224">
        <v>0.05559027777777778</v>
      </c>
      <c r="D87" s="1301" t="s">
        <v>9386</v>
      </c>
      <c r="E87" s="1220" t="s">
        <v>9387</v>
      </c>
      <c r="F87" s="1220" t="s">
        <v>9388</v>
      </c>
      <c r="G87" s="1220" t="s">
        <v>9389</v>
      </c>
      <c r="H87" s="1220" t="s">
        <v>5237</v>
      </c>
      <c r="I87" s="1220" t="s">
        <v>1693</v>
      </c>
      <c r="J87" s="1220" t="s">
        <v>9390</v>
      </c>
      <c r="K87" s="1220" t="s">
        <v>5435</v>
      </c>
      <c r="L87" s="1220" t="s">
        <v>7220</v>
      </c>
      <c r="M87" s="1220" t="s">
        <v>8949</v>
      </c>
      <c r="N87" s="1220" t="s">
        <v>9391</v>
      </c>
      <c r="O87" s="1220" t="s">
        <v>9392</v>
      </c>
      <c r="P87" s="1220" t="s">
        <v>597</v>
      </c>
      <c r="Q87" s="1220" t="s">
        <v>9393</v>
      </c>
      <c r="R87" s="1220" t="s">
        <v>9394</v>
      </c>
      <c r="S87" s="1220" t="s">
        <v>4504</v>
      </c>
      <c r="T87" s="1220" t="s">
        <v>9395</v>
      </c>
      <c r="U87" s="1220" t="s">
        <v>9396</v>
      </c>
      <c r="V87" s="1220" t="s">
        <v>5622</v>
      </c>
      <c r="W87" s="1220" t="s">
        <v>7989</v>
      </c>
      <c r="X87" s="1220" t="s">
        <v>9397</v>
      </c>
      <c r="Y87" s="1220" t="s">
        <v>2297</v>
      </c>
      <c r="Z87" s="1220" t="s">
        <v>9398</v>
      </c>
      <c r="AA87" s="1259" t="s">
        <v>9399</v>
      </c>
      <c r="AB87" s="1220" t="s">
        <v>7705</v>
      </c>
      <c r="AC87" s="1220" t="s">
        <v>4057</v>
      </c>
      <c r="AD87" s="1220" t="s">
        <v>9400</v>
      </c>
      <c r="AE87" s="1220" t="s">
        <v>9401</v>
      </c>
      <c r="AF87" s="1220" t="s">
        <v>9402</v>
      </c>
      <c r="AG87" s="1220" t="s">
        <v>9403</v>
      </c>
      <c r="AH87" s="1220" t="s">
        <v>4939</v>
      </c>
      <c r="AI87" s="1220" t="s">
        <v>9404</v>
      </c>
      <c r="AJ87" s="1220" t="s">
        <v>9405</v>
      </c>
      <c r="AK87" s="1220" t="s">
        <v>3836</v>
      </c>
      <c r="AL87" s="1220" t="s">
        <v>461</v>
      </c>
      <c r="AM87" s="1220" t="s">
        <v>9406</v>
      </c>
      <c r="AN87" s="1220" t="s">
        <v>9407</v>
      </c>
      <c r="AO87" s="1220" t="s">
        <v>173</v>
      </c>
      <c r="AP87" s="1220" t="s">
        <v>9408</v>
      </c>
      <c r="AQ87" s="1220" t="s">
        <v>9409</v>
      </c>
      <c r="AR87" s="1220" t="s">
        <v>3470</v>
      </c>
      <c r="AS87" s="1220" t="s">
        <v>1578</v>
      </c>
      <c r="AT87" s="1220" t="s">
        <v>9410</v>
      </c>
      <c r="AU87" s="1220" t="s">
        <v>9411</v>
      </c>
      <c r="AV87" s="1221" t="str">
        <f t="shared" si="6"/>
        <v>5:05</v>
      </c>
      <c r="AW87" s="1313" t="s">
        <v>9412</v>
      </c>
    </row>
    <row r="88">
      <c r="A88" s="1278" t="s">
        <v>5277</v>
      </c>
      <c r="B88" s="1279" t="s">
        <v>7393</v>
      </c>
      <c r="C88" s="1212">
        <v>0.05747685185185185</v>
      </c>
      <c r="D88" s="1239" t="s">
        <v>9413</v>
      </c>
      <c r="E88" s="1239" t="s">
        <v>5886</v>
      </c>
      <c r="F88" s="1250" t="s">
        <v>9414</v>
      </c>
      <c r="G88" s="1250" t="s">
        <v>9415</v>
      </c>
      <c r="H88" s="1251" t="s">
        <v>9416</v>
      </c>
      <c r="I88" s="1251" t="s">
        <v>3893</v>
      </c>
      <c r="J88" s="1239" t="s">
        <v>501</v>
      </c>
      <c r="K88" s="1253" t="s">
        <v>9021</v>
      </c>
      <c r="L88" s="1253" t="s">
        <v>9417</v>
      </c>
      <c r="M88" s="1253" t="s">
        <v>9418</v>
      </c>
      <c r="N88" s="1239" t="s">
        <v>8481</v>
      </c>
      <c r="O88" s="1253" t="s">
        <v>8200</v>
      </c>
      <c r="P88" s="1239" t="s">
        <v>8919</v>
      </c>
      <c r="Q88" s="1256" t="s">
        <v>9419</v>
      </c>
      <c r="R88" s="1256" t="s">
        <v>2902</v>
      </c>
      <c r="S88" s="1239" t="s">
        <v>9420</v>
      </c>
      <c r="T88" s="1256" t="s">
        <v>1060</v>
      </c>
      <c r="U88" s="1256" t="s">
        <v>9421</v>
      </c>
      <c r="V88" s="1256" t="s">
        <v>9422</v>
      </c>
      <c r="W88" s="1259" t="s">
        <v>9423</v>
      </c>
      <c r="X88" s="1259" t="s">
        <v>9424</v>
      </c>
      <c r="Y88" s="1259" t="s">
        <v>2920</v>
      </c>
      <c r="Z88" s="1259" t="s">
        <v>9425</v>
      </c>
      <c r="AA88" s="1239" t="s">
        <v>9426</v>
      </c>
      <c r="AB88" s="1259" t="s">
        <v>5573</v>
      </c>
      <c r="AC88" s="1259" t="s">
        <v>1366</v>
      </c>
      <c r="AD88" s="1239" t="s">
        <v>3507</v>
      </c>
      <c r="AE88" s="1250" t="s">
        <v>2700</v>
      </c>
      <c r="AF88" s="1239" t="s">
        <v>9427</v>
      </c>
      <c r="AG88" s="1239" t="s">
        <v>8083</v>
      </c>
      <c r="AH88" s="1260" t="s">
        <v>5015</v>
      </c>
      <c r="AI88" s="1239" t="s">
        <v>9428</v>
      </c>
      <c r="AJ88" s="1260" t="s">
        <v>9429</v>
      </c>
      <c r="AK88" s="1260" t="s">
        <v>7850</v>
      </c>
      <c r="AL88" s="1260" t="s">
        <v>9165</v>
      </c>
      <c r="AM88" s="1239" t="s">
        <v>9430</v>
      </c>
      <c r="AN88" s="1262" t="s">
        <v>9431</v>
      </c>
      <c r="AO88" s="1262" t="s">
        <v>9432</v>
      </c>
      <c r="AP88" s="1262" t="s">
        <v>2951</v>
      </c>
      <c r="AQ88" s="1262" t="s">
        <v>9433</v>
      </c>
      <c r="AR88" s="1262" t="s">
        <v>9434</v>
      </c>
      <c r="AS88" s="1262" t="s">
        <v>3049</v>
      </c>
      <c r="AT88" s="1239" t="s">
        <v>9435</v>
      </c>
      <c r="AU88" s="1245" t="s">
        <v>9436</v>
      </c>
      <c r="AV88" s="1221" t="str">
        <f t="shared" si="6"/>
        <v>6:01</v>
      </c>
      <c r="AW88" s="1360" t="s">
        <v>9437</v>
      </c>
    </row>
    <row r="89">
      <c r="A89" s="1311" t="s">
        <v>9438</v>
      </c>
      <c r="B89" s="1273" t="s">
        <v>7421</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3177</v>
      </c>
      <c r="N89" s="1254" t="s">
        <v>9446</v>
      </c>
      <c r="O89" s="1254" t="s">
        <v>9447</v>
      </c>
      <c r="P89" s="1254" t="s">
        <v>1724</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4612</v>
      </c>
      <c r="AE89" s="1267" t="s">
        <v>2485</v>
      </c>
      <c r="AF89" s="1270" t="s">
        <v>9459</v>
      </c>
      <c r="AG89" s="1270" t="s">
        <v>5214</v>
      </c>
      <c r="AH89" s="1270" t="s">
        <v>9460</v>
      </c>
      <c r="AI89" s="1270" t="s">
        <v>4355</v>
      </c>
      <c r="AJ89" s="1270" t="s">
        <v>9461</v>
      </c>
      <c r="AK89" s="1270" t="s">
        <v>9462</v>
      </c>
      <c r="AL89" s="1270" t="s">
        <v>3311</v>
      </c>
      <c r="AM89" s="1261" t="s">
        <v>4362</v>
      </c>
      <c r="AN89" s="1261" t="s">
        <v>9463</v>
      </c>
      <c r="AO89" s="1261" t="s">
        <v>8777</v>
      </c>
      <c r="AP89" s="1261" t="s">
        <v>3891</v>
      </c>
      <c r="AQ89" s="1261" t="s">
        <v>5846</v>
      </c>
      <c r="AR89" s="1261" t="s">
        <v>9464</v>
      </c>
      <c r="AS89" s="1261" t="s">
        <v>511</v>
      </c>
      <c r="AT89" s="1254" t="s">
        <v>9465</v>
      </c>
      <c r="AU89" s="1271" t="s">
        <v>9466</v>
      </c>
      <c r="AV89" s="1220" t="str">
        <f t="shared" si="6"/>
        <v>2:11</v>
      </c>
      <c r="AW89" s="1297" t="s">
        <v>9467</v>
      </c>
    </row>
    <row r="90">
      <c r="A90" s="1264" t="s">
        <v>4453</v>
      </c>
      <c r="B90" s="1315" t="s">
        <v>7421</v>
      </c>
      <c r="C90" s="1224">
        <v>0.05893518518518519</v>
      </c>
      <c r="D90" s="1220" t="s">
        <v>9468</v>
      </c>
      <c r="E90" s="1220" t="s">
        <v>9469</v>
      </c>
      <c r="F90" s="1220" t="s">
        <v>9470</v>
      </c>
      <c r="G90" s="1220" t="s">
        <v>9471</v>
      </c>
      <c r="H90" s="1239" t="s">
        <v>5987</v>
      </c>
      <c r="I90" s="1220" t="s">
        <v>4823</v>
      </c>
      <c r="J90" s="1220" t="s">
        <v>8753</v>
      </c>
      <c r="K90" s="1220" t="s">
        <v>8926</v>
      </c>
      <c r="L90" s="1220" t="s">
        <v>9472</v>
      </c>
      <c r="M90" s="1220" t="s">
        <v>9473</v>
      </c>
      <c r="N90" s="1220" t="s">
        <v>6175</v>
      </c>
      <c r="O90" s="1220" t="s">
        <v>4835</v>
      </c>
      <c r="P90" s="1220" t="s">
        <v>1621</v>
      </c>
      <c r="Q90" s="1220" t="s">
        <v>9127</v>
      </c>
      <c r="R90" s="1220" t="s">
        <v>9474</v>
      </c>
      <c r="S90" s="1220" t="s">
        <v>9475</v>
      </c>
      <c r="T90" s="1220" t="s">
        <v>9476</v>
      </c>
      <c r="U90" s="1220" t="s">
        <v>9477</v>
      </c>
      <c r="V90" s="1220" t="s">
        <v>9478</v>
      </c>
      <c r="W90" s="1220" t="s">
        <v>9479</v>
      </c>
      <c r="X90" s="1220" t="s">
        <v>9480</v>
      </c>
      <c r="Y90" s="1220" t="s">
        <v>160</v>
      </c>
      <c r="Z90" s="1220" t="s">
        <v>9481</v>
      </c>
      <c r="AA90" s="1259" t="s">
        <v>8688</v>
      </c>
      <c r="AB90" s="1220" t="s">
        <v>9482</v>
      </c>
      <c r="AC90" s="1220" t="s">
        <v>976</v>
      </c>
      <c r="AD90" s="1220" t="s">
        <v>9483</v>
      </c>
      <c r="AE90" s="1220" t="s">
        <v>9484</v>
      </c>
      <c r="AF90" s="1220" t="s">
        <v>9485</v>
      </c>
      <c r="AG90" s="1220" t="s">
        <v>9486</v>
      </c>
      <c r="AH90" s="1220" t="s">
        <v>414</v>
      </c>
      <c r="AI90" s="1220" t="s">
        <v>9487</v>
      </c>
      <c r="AJ90" s="1220" t="s">
        <v>9488</v>
      </c>
      <c r="AK90" s="1220" t="s">
        <v>7876</v>
      </c>
      <c r="AL90" s="1220" t="s">
        <v>8527</v>
      </c>
      <c r="AM90" s="1220" t="s">
        <v>7465</v>
      </c>
      <c r="AN90" s="1220" t="s">
        <v>9472</v>
      </c>
      <c r="AO90" s="1220" t="s">
        <v>4796</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7421</v>
      </c>
      <c r="C91" s="1224">
        <v>0.06635416666666667</v>
      </c>
      <c r="D91" s="1239" t="s">
        <v>9495</v>
      </c>
      <c r="E91" s="1239" t="s">
        <v>7292</v>
      </c>
      <c r="F91" s="1239" t="s">
        <v>9496</v>
      </c>
      <c r="G91" s="1239" t="s">
        <v>9497</v>
      </c>
      <c r="H91" s="1239" t="s">
        <v>9498</v>
      </c>
      <c r="I91" s="1239" t="s">
        <v>3132</v>
      </c>
      <c r="J91" s="1239" t="s">
        <v>9499</v>
      </c>
      <c r="K91" s="1239" t="s">
        <v>3271</v>
      </c>
      <c r="L91" s="1239" t="s">
        <v>9500</v>
      </c>
      <c r="M91" s="1239" t="s">
        <v>921</v>
      </c>
      <c r="N91" s="1239" t="s">
        <v>9501</v>
      </c>
      <c r="O91" s="1239" t="s">
        <v>9502</v>
      </c>
      <c r="P91" s="1239" t="s">
        <v>3185</v>
      </c>
      <c r="Q91" s="1239" t="s">
        <v>9503</v>
      </c>
      <c r="R91" s="1239" t="s">
        <v>3853</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7830</v>
      </c>
      <c r="AO91" s="1239" t="s">
        <v>9520</v>
      </c>
      <c r="AP91" s="1239" t="s">
        <v>9521</v>
      </c>
      <c r="AQ91" s="1239" t="s">
        <v>906</v>
      </c>
      <c r="AR91" s="1239" t="s">
        <v>9522</v>
      </c>
      <c r="AS91" s="1239" t="s">
        <v>3549</v>
      </c>
      <c r="AT91" s="1239" t="s">
        <v>9523</v>
      </c>
      <c r="AU91" s="1276" t="s">
        <v>9524</v>
      </c>
      <c r="AV91" s="1221" t="str">
        <f>TEXT(AU91-C91,"m:ss")</f>
        <v>9:53</v>
      </c>
      <c r="AW91" s="1277" t="s">
        <v>9525</v>
      </c>
    </row>
    <row r="92">
      <c r="A92" s="1278" t="s">
        <v>3998</v>
      </c>
      <c r="B92" s="1279" t="s">
        <v>7421</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7443</v>
      </c>
      <c r="AG92" s="1260"/>
      <c r="AH92" s="1260"/>
      <c r="AI92" s="1260"/>
      <c r="AJ92" s="1260"/>
      <c r="AK92" s="1260"/>
      <c r="AL92" s="1260"/>
      <c r="AM92" s="1262"/>
      <c r="AN92" s="1262"/>
      <c r="AO92" s="1262"/>
      <c r="AP92" s="1262"/>
      <c r="AQ92" s="1262"/>
      <c r="AR92" s="1262"/>
      <c r="AS92" s="1262"/>
      <c r="AT92" s="1253"/>
      <c r="AU92" s="1245"/>
      <c r="AV92" s="1245"/>
      <c r="AW92" s="1280"/>
    </row>
    <row r="93">
      <c r="A93" s="1278" t="s">
        <v>4224</v>
      </c>
      <c r="B93" s="1279" t="s">
        <v>7421</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7439</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3046</v>
      </c>
      <c r="B94" s="1363" t="s">
        <v>7393</v>
      </c>
      <c r="C94" s="1212">
        <v>0.05394675925925926</v>
      </c>
      <c r="D94" s="1239" t="s">
        <v>9527</v>
      </c>
      <c r="E94" s="1239" t="s">
        <v>6312</v>
      </c>
      <c r="F94" s="1239" t="s">
        <v>9528</v>
      </c>
      <c r="G94" s="1239" t="s">
        <v>9529</v>
      </c>
      <c r="H94" s="1239" t="s">
        <v>1953</v>
      </c>
      <c r="I94" s="1239" t="s">
        <v>141</v>
      </c>
      <c r="J94" s="1239" t="s">
        <v>921</v>
      </c>
      <c r="K94" s="1239" t="s">
        <v>9022</v>
      </c>
      <c r="L94" s="1239" t="s">
        <v>9530</v>
      </c>
      <c r="M94" s="1239" t="s">
        <v>3173</v>
      </c>
      <c r="N94" s="1239" t="s">
        <v>8819</v>
      </c>
      <c r="O94" s="1239" t="s">
        <v>7191</v>
      </c>
      <c r="P94" s="1239" t="s">
        <v>9531</v>
      </c>
      <c r="Q94" s="1239" t="s">
        <v>8318</v>
      </c>
      <c r="R94" s="1239" t="s">
        <v>8682</v>
      </c>
      <c r="S94" s="1239" t="s">
        <v>3342</v>
      </c>
      <c r="T94" s="1239" t="s">
        <v>8625</v>
      </c>
      <c r="U94" s="1239" t="s">
        <v>9532</v>
      </c>
      <c r="V94" s="1239" t="s">
        <v>8506</v>
      </c>
      <c r="W94" s="1239" t="s">
        <v>9533</v>
      </c>
      <c r="X94" s="1239" t="s">
        <v>9129</v>
      </c>
      <c r="Y94" s="1239" t="s">
        <v>1434</v>
      </c>
      <c r="Z94" s="1239" t="s">
        <v>9054</v>
      </c>
      <c r="AA94" s="1239" t="s">
        <v>9534</v>
      </c>
      <c r="AB94" s="1239" t="s">
        <v>9535</v>
      </c>
      <c r="AC94" s="1239" t="s">
        <v>372</v>
      </c>
      <c r="AD94" s="1239" t="s">
        <v>9536</v>
      </c>
      <c r="AE94" s="1239" t="s">
        <v>4760</v>
      </c>
      <c r="AF94" s="1239" t="s">
        <v>9537</v>
      </c>
      <c r="AG94" s="1239" t="s">
        <v>9538</v>
      </c>
      <c r="AH94" s="1239" t="s">
        <v>4452</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4249</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7356</v>
      </c>
      <c r="C1" s="1379" t="s">
        <v>7389</v>
      </c>
      <c r="D1" s="1380" t="s">
        <v>7357</v>
      </c>
      <c r="E1" s="1380" t="s">
        <v>6830</v>
      </c>
      <c r="F1" s="1380" t="s">
        <v>6831</v>
      </c>
      <c r="G1" s="1380" t="s">
        <v>7358</v>
      </c>
      <c r="H1" s="1381"/>
      <c r="I1" s="1382" t="s">
        <v>9548</v>
      </c>
      <c r="J1" s="1383" t="s">
        <v>7360</v>
      </c>
      <c r="K1" s="1381"/>
      <c r="L1" s="1384" t="s">
        <v>6842</v>
      </c>
      <c r="M1" s="1384" t="s">
        <v>7361</v>
      </c>
      <c r="N1" s="1384" t="s">
        <v>7362</v>
      </c>
      <c r="O1" s="1384" t="s">
        <v>7363</v>
      </c>
      <c r="P1" s="1384" t="s">
        <v>6903</v>
      </c>
      <c r="Q1" s="1384" t="s">
        <v>7364</v>
      </c>
      <c r="R1" s="1384" t="s">
        <v>7365</v>
      </c>
      <c r="S1" s="1381"/>
      <c r="T1" s="1385" t="s">
        <v>7366</v>
      </c>
      <c r="U1" s="1386" t="s">
        <v>6838</v>
      </c>
      <c r="V1" s="1386" t="s">
        <v>6896</v>
      </c>
      <c r="W1" s="1385" t="s">
        <v>7367</v>
      </c>
      <c r="X1" s="1385" t="s">
        <v>7368</v>
      </c>
      <c r="Y1" s="1386" t="s">
        <v>9549</v>
      </c>
      <c r="Z1" s="1385" t="s">
        <v>7369</v>
      </c>
      <c r="AA1" s="1385" t="s">
        <v>7370</v>
      </c>
      <c r="AB1" s="1381"/>
      <c r="AC1" s="1387" t="s">
        <v>76</v>
      </c>
      <c r="AD1" s="1388" t="s">
        <v>6832</v>
      </c>
      <c r="AE1" s="1388" t="s">
        <v>6833</v>
      </c>
      <c r="AF1" s="1388" t="s">
        <v>7371</v>
      </c>
      <c r="AG1" s="1388" t="s">
        <v>7372</v>
      </c>
      <c r="AH1" s="1388" t="s">
        <v>6835</v>
      </c>
      <c r="AI1" s="1388" t="s">
        <v>7373</v>
      </c>
      <c r="AJ1" s="1389" t="s">
        <v>7374</v>
      </c>
      <c r="AK1" s="1390"/>
      <c r="AL1" s="1380" t="s">
        <v>7375</v>
      </c>
      <c r="AM1" s="1380" t="s">
        <v>7376</v>
      </c>
      <c r="AN1" s="1390"/>
      <c r="AO1" s="1391" t="s">
        <v>6839</v>
      </c>
      <c r="AP1" s="1391" t="s">
        <v>7377</v>
      </c>
      <c r="AQ1" s="1391" t="s">
        <v>7378</v>
      </c>
      <c r="AR1" s="1391" t="s">
        <v>6840</v>
      </c>
      <c r="AS1" s="1391" t="s">
        <v>7379</v>
      </c>
      <c r="AT1" s="1391" t="s">
        <v>7380</v>
      </c>
      <c r="AU1" s="1391" t="s">
        <v>7381</v>
      </c>
      <c r="AV1" s="1381"/>
      <c r="AW1" s="1392" t="s">
        <v>6841</v>
      </c>
      <c r="AX1" s="1392" t="s">
        <v>7382</v>
      </c>
      <c r="AY1" s="1392" t="s">
        <v>7383</v>
      </c>
      <c r="AZ1" s="1392" t="s">
        <v>7384</v>
      </c>
      <c r="BA1" s="1392" t="s">
        <v>7385</v>
      </c>
      <c r="BB1" s="1392" t="s">
        <v>7386</v>
      </c>
      <c r="BC1" s="1392" t="s">
        <v>7387</v>
      </c>
      <c r="BD1" s="1393"/>
      <c r="BE1" s="1394" t="s">
        <v>7388</v>
      </c>
      <c r="BF1" s="1395" t="s">
        <v>9550</v>
      </c>
      <c r="BG1" s="1395" t="s">
        <v>9551</v>
      </c>
      <c r="BH1" s="1395" t="s">
        <v>6898</v>
      </c>
      <c r="BI1" s="1395" t="s">
        <v>9552</v>
      </c>
      <c r="BJ1" s="1396"/>
      <c r="BK1" s="1397" t="s">
        <v>9553</v>
      </c>
      <c r="BL1" s="1397" t="s">
        <v>9554</v>
      </c>
      <c r="BM1" s="1397" t="s">
        <v>9555</v>
      </c>
      <c r="BN1" s="1397" t="s">
        <v>9556</v>
      </c>
      <c r="BO1" s="1397" t="s">
        <v>9557</v>
      </c>
      <c r="BP1" s="1397" t="s">
        <v>9558</v>
      </c>
      <c r="BQ1" s="1397" t="s">
        <v>6837</v>
      </c>
      <c r="BR1" s="1397" t="s">
        <v>6836</v>
      </c>
      <c r="BS1" s="1397" t="s">
        <v>9559</v>
      </c>
      <c r="BT1" s="1387" t="s">
        <v>68</v>
      </c>
      <c r="BU1" s="1396"/>
      <c r="BV1" s="1398" t="s">
        <v>9560</v>
      </c>
      <c r="BW1" s="1398" t="s">
        <v>9561</v>
      </c>
      <c r="BX1" s="1398" t="s">
        <v>9562</v>
      </c>
      <c r="BY1" s="1398" t="s">
        <v>9563</v>
      </c>
      <c r="BZ1" s="1398" t="s">
        <v>6829</v>
      </c>
      <c r="CA1" s="1396"/>
      <c r="CB1" s="1399" t="s">
        <v>6897</v>
      </c>
      <c r="CC1" s="1400" t="s">
        <v>9564</v>
      </c>
      <c r="CD1" s="1400" t="s">
        <v>9565</v>
      </c>
      <c r="CE1" s="1387" t="s">
        <v>70</v>
      </c>
      <c r="CF1" s="1396"/>
      <c r="CG1" s="1401" t="s">
        <v>9566</v>
      </c>
      <c r="CH1" s="1401" t="s">
        <v>9567</v>
      </c>
      <c r="CI1" s="1401" t="s">
        <v>9568</v>
      </c>
      <c r="CJ1" s="1401" t="s">
        <v>6901</v>
      </c>
      <c r="CK1" s="1396"/>
      <c r="CL1" s="1402" t="s">
        <v>9569</v>
      </c>
      <c r="CM1" s="1402" t="s">
        <v>9570</v>
      </c>
      <c r="CN1" s="1402" t="s">
        <v>6900</v>
      </c>
      <c r="CO1" s="1402" t="s">
        <v>6899</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7521</v>
      </c>
      <c r="F2" s="1410" t="s">
        <v>9583</v>
      </c>
      <c r="G2" s="1410" t="s">
        <v>9584</v>
      </c>
      <c r="H2" s="1410"/>
      <c r="I2" s="1411" t="s">
        <v>9585</v>
      </c>
      <c r="J2" s="1410">
        <v>47.99</v>
      </c>
      <c r="K2" s="1410"/>
      <c r="L2" s="1410" t="s">
        <v>7523</v>
      </c>
      <c r="M2" s="1410" t="s">
        <v>3452</v>
      </c>
      <c r="N2" s="1410" t="s">
        <v>9003</v>
      </c>
      <c r="O2" s="1410" t="s">
        <v>7524</v>
      </c>
      <c r="P2" s="1411" t="s">
        <v>7495</v>
      </c>
      <c r="Q2" s="1411" t="s">
        <v>9586</v>
      </c>
      <c r="R2" s="1410">
        <v>56.72</v>
      </c>
      <c r="S2" s="1410"/>
      <c r="T2" s="1410" t="s">
        <v>9587</v>
      </c>
      <c r="U2" s="1410" t="s">
        <v>5706</v>
      </c>
      <c r="V2" s="1410" t="s">
        <v>9588</v>
      </c>
      <c r="W2" s="1410" t="s">
        <v>4081</v>
      </c>
      <c r="X2" s="1411" t="s">
        <v>7893</v>
      </c>
      <c r="Y2" s="1410" t="s">
        <v>9589</v>
      </c>
      <c r="Z2" s="1410" t="s">
        <v>9590</v>
      </c>
      <c r="AA2" s="1410" t="s">
        <v>9591</v>
      </c>
      <c r="AB2" s="1410"/>
      <c r="AC2" s="1410" t="s">
        <v>3888</v>
      </c>
      <c r="AD2" s="1411" t="s">
        <v>4165</v>
      </c>
      <c r="AE2" s="1410" t="s">
        <v>8559</v>
      </c>
      <c r="AF2" s="1410">
        <v>46.63</v>
      </c>
      <c r="AG2" s="1410" t="s">
        <v>2231</v>
      </c>
      <c r="AH2" s="1410" t="s">
        <v>7533</v>
      </c>
      <c r="AI2" s="1410" t="s">
        <v>7560</v>
      </c>
      <c r="AJ2" s="1412">
        <v>48.89</v>
      </c>
      <c r="AK2" s="1410"/>
      <c r="AL2" s="1410" t="s">
        <v>7534</v>
      </c>
      <c r="AM2" s="1410">
        <v>47.81</v>
      </c>
      <c r="AN2" s="1410"/>
      <c r="AO2" s="1410" t="s">
        <v>9592</v>
      </c>
      <c r="AP2" s="1410" t="s">
        <v>7410</v>
      </c>
      <c r="AQ2" s="1410">
        <v>57.09</v>
      </c>
      <c r="AR2" s="1410" t="s">
        <v>8282</v>
      </c>
      <c r="AS2" s="1410" t="s">
        <v>9593</v>
      </c>
      <c r="AT2" s="1411" t="s">
        <v>9594</v>
      </c>
      <c r="AU2" s="1410" t="s">
        <v>9595</v>
      </c>
      <c r="AV2" s="1410"/>
      <c r="AW2" s="1410" t="s">
        <v>9596</v>
      </c>
      <c r="AX2" s="1410" t="s">
        <v>9597</v>
      </c>
      <c r="AY2" s="1410" t="s">
        <v>4729</v>
      </c>
      <c r="AZ2" s="1410" t="s">
        <v>9598</v>
      </c>
      <c r="BA2" s="1410" t="s">
        <v>9599</v>
      </c>
      <c r="BB2" s="1410" t="s">
        <v>3949</v>
      </c>
      <c r="BC2" s="1410">
        <v>42.88</v>
      </c>
      <c r="BD2" s="1410"/>
      <c r="BE2" s="1410" t="s">
        <v>9600</v>
      </c>
      <c r="BF2" s="1411" t="s">
        <v>9601</v>
      </c>
      <c r="BG2" s="1410" t="s">
        <v>6038</v>
      </c>
      <c r="BH2" s="1411" t="s">
        <v>4009</v>
      </c>
      <c r="BI2" s="1410" t="s">
        <v>9602</v>
      </c>
      <c r="BJ2" s="1410"/>
      <c r="BK2" s="1410" t="s">
        <v>5949</v>
      </c>
      <c r="BL2" s="1410" t="s">
        <v>7764</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8675</v>
      </c>
      <c r="BY2" s="1411" t="s">
        <v>8879</v>
      </c>
      <c r="BZ2" s="1410" t="s">
        <v>3976</v>
      </c>
      <c r="CA2" s="1410"/>
      <c r="CB2" s="1410" t="s">
        <v>9609</v>
      </c>
      <c r="CC2" s="1410" t="s">
        <v>9610</v>
      </c>
      <c r="CD2" s="1410" t="s">
        <v>4365</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7071</v>
      </c>
      <c r="CT2" s="1410" t="s">
        <v>9022</v>
      </c>
      <c r="CU2" s="1410">
        <v>30.72</v>
      </c>
      <c r="CV2" s="1410">
        <v>23.86</v>
      </c>
      <c r="CW2" s="1410" t="s">
        <v>3423</v>
      </c>
      <c r="CX2" s="1410">
        <v>48.47</v>
      </c>
      <c r="CY2" s="1411">
        <v>56.62</v>
      </c>
      <c r="CZ2" s="1410">
        <v>17.76</v>
      </c>
      <c r="DA2" s="1410">
        <v>31.39</v>
      </c>
      <c r="DB2" s="1410">
        <v>54.55</v>
      </c>
      <c r="DC2" s="1413">
        <v>35.9</v>
      </c>
      <c r="DD2" s="1410"/>
      <c r="DE2" s="1410" t="s">
        <v>4167</v>
      </c>
      <c r="DF2" s="1410" t="s">
        <v>3957</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3452</v>
      </c>
      <c r="N3" s="1419" t="s">
        <v>9003</v>
      </c>
      <c r="O3" s="1417" t="s">
        <v>5621</v>
      </c>
      <c r="P3" s="1419" t="s">
        <v>7495</v>
      </c>
      <c r="Q3" s="1419" t="s">
        <v>9586</v>
      </c>
      <c r="R3" s="1419">
        <v>56.72</v>
      </c>
      <c r="S3" s="1418"/>
      <c r="T3" s="1419" t="s">
        <v>9587</v>
      </c>
      <c r="U3" s="1417" t="s">
        <v>8577</v>
      </c>
      <c r="V3" s="1419" t="s">
        <v>9588</v>
      </c>
      <c r="W3" s="1419" t="s">
        <v>4081</v>
      </c>
      <c r="X3" s="1417" t="s">
        <v>9280</v>
      </c>
      <c r="Y3" s="1419" t="s">
        <v>9589</v>
      </c>
      <c r="Z3" s="1419" t="s">
        <v>9590</v>
      </c>
      <c r="AA3" s="1417" t="s">
        <v>9627</v>
      </c>
      <c r="AB3" s="1418"/>
      <c r="AC3" s="1420" t="s">
        <v>3888</v>
      </c>
      <c r="AD3" s="1417" t="s">
        <v>9628</v>
      </c>
      <c r="AE3" s="1419" t="s">
        <v>8559</v>
      </c>
      <c r="AF3" s="1417">
        <v>46.88</v>
      </c>
      <c r="AG3" s="1417" t="s">
        <v>9629</v>
      </c>
      <c r="AH3" s="1417" t="s">
        <v>9630</v>
      </c>
      <c r="AI3" s="1419" t="s">
        <v>7560</v>
      </c>
      <c r="AJ3" s="1417">
        <v>48.92</v>
      </c>
      <c r="AK3" s="1421"/>
      <c r="AL3" s="1422" t="s">
        <v>6432</v>
      </c>
      <c r="AM3" s="1423">
        <v>47.98</v>
      </c>
      <c r="AN3" s="1418"/>
      <c r="AO3" s="1424" t="s">
        <v>9631</v>
      </c>
      <c r="AP3" s="1425" t="s">
        <v>7999</v>
      </c>
      <c r="AQ3" s="1425">
        <v>57.35</v>
      </c>
      <c r="AR3" s="1426" t="s">
        <v>8282</v>
      </c>
      <c r="AS3" s="1426" t="s">
        <v>9593</v>
      </c>
      <c r="AT3" s="1425" t="s">
        <v>9632</v>
      </c>
      <c r="AU3" s="1426" t="s">
        <v>9595</v>
      </c>
      <c r="AV3" s="1421"/>
      <c r="AW3" s="1426" t="s">
        <v>9596</v>
      </c>
      <c r="AX3" s="1427" t="s">
        <v>9633</v>
      </c>
      <c r="AY3" s="1428" t="s">
        <v>4729</v>
      </c>
      <c r="AZ3" s="1428" t="s">
        <v>9598</v>
      </c>
      <c r="BA3" s="1427" t="s">
        <v>5616</v>
      </c>
      <c r="BB3" s="1427" t="s">
        <v>8607</v>
      </c>
      <c r="BC3" s="1428">
        <v>42.88</v>
      </c>
      <c r="BD3" s="1421"/>
      <c r="BE3" s="1427" t="s">
        <v>9634</v>
      </c>
      <c r="BF3" s="1428" t="s">
        <v>9601</v>
      </c>
      <c r="BG3" s="1429" t="s">
        <v>6038</v>
      </c>
      <c r="BH3" s="1429" t="s">
        <v>4009</v>
      </c>
      <c r="BI3" s="1430" t="s">
        <v>9635</v>
      </c>
      <c r="BJ3" s="1431"/>
      <c r="BK3" s="1424" t="s">
        <v>9636</v>
      </c>
      <c r="BL3" s="1432" t="s">
        <v>4329</v>
      </c>
      <c r="BM3" s="1432" t="s">
        <v>9637</v>
      </c>
      <c r="BN3" s="1433">
        <v>59.82</v>
      </c>
      <c r="BO3" s="1432" t="s">
        <v>3569</v>
      </c>
      <c r="BP3" s="1432" t="s">
        <v>9638</v>
      </c>
      <c r="BQ3" s="1432" t="s">
        <v>2214</v>
      </c>
      <c r="BR3" s="1432" t="s">
        <v>9639</v>
      </c>
      <c r="BS3" s="1432" t="s">
        <v>9640</v>
      </c>
      <c r="BT3" s="1432">
        <v>42.76</v>
      </c>
      <c r="BU3" s="1421"/>
      <c r="BV3" s="1434" t="s">
        <v>9458</v>
      </c>
      <c r="BW3" s="1435" t="s">
        <v>9641</v>
      </c>
      <c r="BX3" s="1436" t="s">
        <v>8675</v>
      </c>
      <c r="BY3" s="1435" t="s">
        <v>2783</v>
      </c>
      <c r="BZ3" s="1436" t="s">
        <v>3976</v>
      </c>
      <c r="CA3" s="1431"/>
      <c r="CB3" s="1430" t="s">
        <v>9642</v>
      </c>
      <c r="CC3" s="1437" t="s">
        <v>7634</v>
      </c>
      <c r="CD3" s="1437" t="s">
        <v>2502</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4728</v>
      </c>
      <c r="CT3" s="1424" t="s">
        <v>8767</v>
      </c>
      <c r="CU3" s="1434">
        <v>30.72</v>
      </c>
      <c r="CV3" s="1434">
        <v>23.86</v>
      </c>
      <c r="CW3" s="1439" t="s">
        <v>3423</v>
      </c>
      <c r="CX3" s="1424">
        <v>48.96</v>
      </c>
      <c r="CY3" s="1434">
        <v>56.62</v>
      </c>
      <c r="CZ3" s="1424">
        <v>18.63</v>
      </c>
      <c r="DA3" s="1434">
        <v>31.39</v>
      </c>
      <c r="DB3" s="1434">
        <v>54.55</v>
      </c>
      <c r="DC3" s="1434">
        <v>35.9</v>
      </c>
      <c r="DD3" s="1431"/>
      <c r="DE3" s="1424" t="s">
        <v>5764</v>
      </c>
      <c r="DF3" s="1440" t="s">
        <v>3957</v>
      </c>
      <c r="DG3" s="1440" t="s">
        <v>9617</v>
      </c>
      <c r="DH3" s="1419" t="s">
        <v>9618</v>
      </c>
      <c r="DI3" s="1438" t="s">
        <v>9619</v>
      </c>
    </row>
    <row r="4">
      <c r="A4" s="1441" t="s">
        <v>328</v>
      </c>
      <c r="B4" s="1415" t="s">
        <v>9646</v>
      </c>
      <c r="C4" s="1415" t="s">
        <v>9647</v>
      </c>
      <c r="D4" s="1419" t="s">
        <v>9582</v>
      </c>
      <c r="E4" s="1417" t="s">
        <v>3180</v>
      </c>
      <c r="F4" s="1419" t="s">
        <v>9583</v>
      </c>
      <c r="G4" s="1417" t="s">
        <v>9648</v>
      </c>
      <c r="H4" s="1442"/>
      <c r="I4" s="1419" t="s">
        <v>9585</v>
      </c>
      <c r="J4" s="1417">
        <v>48.33</v>
      </c>
      <c r="K4" s="1443"/>
      <c r="L4" s="1444" t="s">
        <v>9649</v>
      </c>
      <c r="M4" s="1445" t="s">
        <v>2040</v>
      </c>
      <c r="N4" s="1445" t="s">
        <v>9003</v>
      </c>
      <c r="O4" s="1445" t="s">
        <v>4340</v>
      </c>
      <c r="P4" s="1444" t="s">
        <v>3945</v>
      </c>
      <c r="Q4" s="1445" t="s">
        <v>9650</v>
      </c>
      <c r="R4" s="1445">
        <v>56.35</v>
      </c>
      <c r="S4" s="1445" t="s">
        <v>9651</v>
      </c>
      <c r="T4" s="1444" t="s">
        <v>9651</v>
      </c>
      <c r="U4" s="1445" t="s">
        <v>7753</v>
      </c>
      <c r="V4" s="1445" t="s">
        <v>9652</v>
      </c>
      <c r="W4" s="1445" t="s">
        <v>2511</v>
      </c>
      <c r="X4" s="1445" t="s">
        <v>5849</v>
      </c>
      <c r="Y4" s="1445" t="s">
        <v>9653</v>
      </c>
      <c r="Z4" s="1445" t="s">
        <v>9654</v>
      </c>
      <c r="AA4" s="1446" t="s">
        <v>9591</v>
      </c>
      <c r="AB4" s="1445">
        <v>53.53</v>
      </c>
      <c r="AC4" s="1447" t="s">
        <v>3888</v>
      </c>
      <c r="AD4" s="1446" t="s">
        <v>4165</v>
      </c>
      <c r="AE4" s="1445" t="s">
        <v>9052</v>
      </c>
      <c r="AF4" s="1445">
        <v>46.78</v>
      </c>
      <c r="AG4" s="1445" t="s">
        <v>9629</v>
      </c>
      <c r="AH4" s="1445" t="s">
        <v>8621</v>
      </c>
      <c r="AI4" s="1445" t="s">
        <v>3090</v>
      </c>
      <c r="AJ4" s="1445">
        <v>48.65</v>
      </c>
      <c r="AK4" s="1445" t="s">
        <v>8276</v>
      </c>
      <c r="AL4" s="1448" t="s">
        <v>9655</v>
      </c>
      <c r="AM4" s="1449">
        <v>47.9</v>
      </c>
      <c r="AN4" s="1445" t="s">
        <v>8126</v>
      </c>
      <c r="AO4" s="1444" t="s">
        <v>8126</v>
      </c>
      <c r="AP4" s="1445" t="s">
        <v>7713</v>
      </c>
      <c r="AQ4" s="1445">
        <v>56.99</v>
      </c>
      <c r="AR4" s="1445" t="s">
        <v>3034</v>
      </c>
      <c r="AS4" s="1445" t="s">
        <v>9656</v>
      </c>
      <c r="AT4" s="1445" t="s">
        <v>9657</v>
      </c>
      <c r="AU4" s="1445" t="s">
        <v>8276</v>
      </c>
      <c r="AV4" s="1445" t="s">
        <v>7326</v>
      </c>
      <c r="AW4" s="1444" t="s">
        <v>7326</v>
      </c>
      <c r="AX4" s="1445" t="s">
        <v>9658</v>
      </c>
      <c r="AY4" s="1445" t="s">
        <v>9659</v>
      </c>
      <c r="AZ4" s="1445" t="s">
        <v>9660</v>
      </c>
      <c r="BA4" s="1445" t="s">
        <v>7969</v>
      </c>
      <c r="BB4" s="1445" t="s">
        <v>5197</v>
      </c>
      <c r="BC4" s="1445">
        <v>47.08</v>
      </c>
      <c r="BD4" s="1445" t="s">
        <v>9661</v>
      </c>
      <c r="BE4" s="1446" t="s">
        <v>9600</v>
      </c>
      <c r="BF4" s="1445" t="s">
        <v>5448</v>
      </c>
      <c r="BG4" s="1448" t="s">
        <v>9661</v>
      </c>
      <c r="BH4" s="1448" t="s">
        <v>196</v>
      </c>
      <c r="BI4" s="1445" t="s">
        <v>9662</v>
      </c>
      <c r="BJ4" s="1445" t="s">
        <v>7764</v>
      </c>
      <c r="BK4" s="1448" t="s">
        <v>9663</v>
      </c>
      <c r="BL4" s="1447" t="s">
        <v>7764</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1999</v>
      </c>
      <c r="BZ4" s="1448" t="s">
        <v>9671</v>
      </c>
      <c r="CA4" s="1445" t="s">
        <v>1999</v>
      </c>
      <c r="CB4" s="1448" t="s">
        <v>9672</v>
      </c>
      <c r="CC4" s="1448" t="s">
        <v>9673</v>
      </c>
      <c r="CD4" s="1445" t="s">
        <v>9674</v>
      </c>
      <c r="CE4" s="1448">
        <v>53.53</v>
      </c>
      <c r="CF4" s="1445" t="s">
        <v>8707</v>
      </c>
      <c r="CG4" s="1445" t="s">
        <v>7469</v>
      </c>
      <c r="CH4" s="1448" t="s">
        <v>9675</v>
      </c>
      <c r="CI4" s="1448" t="s">
        <v>9676</v>
      </c>
      <c r="CJ4" s="1448" t="s">
        <v>9677</v>
      </c>
      <c r="CK4" s="1445" t="s">
        <v>9678</v>
      </c>
      <c r="CL4" s="1447" t="s">
        <v>9613</v>
      </c>
      <c r="CM4" s="1448" t="s">
        <v>2583</v>
      </c>
      <c r="CN4" s="1448" t="s">
        <v>9679</v>
      </c>
      <c r="CO4" s="1448" t="s">
        <v>9678</v>
      </c>
      <c r="CP4" s="1445">
        <v>47.79</v>
      </c>
      <c r="CQ4" s="1448">
        <v>45.72</v>
      </c>
      <c r="CR4" s="1448">
        <v>47.79</v>
      </c>
      <c r="CS4" s="1448" t="s">
        <v>9680</v>
      </c>
      <c r="CT4" s="1447" t="s">
        <v>9022</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1463</v>
      </c>
      <c r="DI4" s="1417" t="s">
        <v>9683</v>
      </c>
    </row>
    <row r="5">
      <c r="A5" s="1441" t="s">
        <v>1107</v>
      </c>
      <c r="B5" s="1415" t="s">
        <v>9684</v>
      </c>
      <c r="C5" s="1415" t="s">
        <v>9685</v>
      </c>
      <c r="D5" s="1417" t="s">
        <v>9686</v>
      </c>
      <c r="E5" s="1417" t="s">
        <v>7423</v>
      </c>
      <c r="F5" s="1417" t="s">
        <v>7458</v>
      </c>
      <c r="G5" s="1451" t="s">
        <v>9687</v>
      </c>
      <c r="H5" s="1418"/>
      <c r="I5" s="1452" t="str">
        <f>HYPERLINK("https://youtu.be/lEL8m2E01nU?t=682","2:32.55")</f>
        <v>2:32.55</v>
      </c>
      <c r="J5" s="1417">
        <v>49.91</v>
      </c>
      <c r="K5" s="1418"/>
      <c r="L5" s="1417" t="s">
        <v>7728</v>
      </c>
      <c r="M5" s="1417" t="s">
        <v>1874</v>
      </c>
      <c r="N5" s="1417" t="s">
        <v>2653</v>
      </c>
      <c r="O5" s="1417" t="s">
        <v>9688</v>
      </c>
      <c r="P5" s="1452" t="str">
        <f>HYPERLINK("https://youtu.be/qa1JlaDaizA","1:27.27")</f>
        <v>1:27.27</v>
      </c>
      <c r="Q5" s="1452" t="s">
        <v>9689</v>
      </c>
      <c r="R5" s="1417">
        <v>57.89</v>
      </c>
      <c r="S5" s="1443"/>
      <c r="T5" s="1417" t="s">
        <v>1341</v>
      </c>
      <c r="U5" s="1417" t="s">
        <v>9690</v>
      </c>
      <c r="V5" s="1417" t="s">
        <v>3664</v>
      </c>
      <c r="W5" s="1417" t="s">
        <v>9691</v>
      </c>
      <c r="X5" s="1453" t="str">
        <f>HYPERLINK("https://www.twitch.tv/videos/536217404","1:24.99")</f>
        <v>1:24.99</v>
      </c>
      <c r="Y5" s="1417" t="s">
        <v>9692</v>
      </c>
      <c r="Z5" s="1417" t="s">
        <v>9693</v>
      </c>
      <c r="AA5" s="1417" t="s">
        <v>9694</v>
      </c>
      <c r="AB5" s="1443"/>
      <c r="AC5" s="1417" t="s">
        <v>4495</v>
      </c>
      <c r="AD5" s="1454" t="s">
        <v>9695</v>
      </c>
      <c r="AE5" s="1417" t="s">
        <v>1088</v>
      </c>
      <c r="AF5" s="1417">
        <v>47.74</v>
      </c>
      <c r="AG5" s="1417" t="s">
        <v>7734</v>
      </c>
      <c r="AH5" s="1417" t="s">
        <v>7410</v>
      </c>
      <c r="AI5" s="1417" t="s">
        <v>7967</v>
      </c>
      <c r="AJ5" s="1455">
        <v>49.3</v>
      </c>
      <c r="AK5" s="1443"/>
      <c r="AL5" s="1417" t="s">
        <v>9696</v>
      </c>
      <c r="AM5" s="1417">
        <v>47.88</v>
      </c>
      <c r="AN5" s="1443"/>
      <c r="AO5" s="1417" t="s">
        <v>9697</v>
      </c>
      <c r="AP5" s="1417" t="s">
        <v>8983</v>
      </c>
      <c r="AQ5" s="1417">
        <v>58.25</v>
      </c>
      <c r="AR5" s="1417" t="s">
        <v>8569</v>
      </c>
      <c r="AS5" s="1417" t="s">
        <v>9698</v>
      </c>
      <c r="AT5" s="1454" t="s">
        <v>9699</v>
      </c>
      <c r="AU5" s="1417" t="s">
        <v>9700</v>
      </c>
      <c r="AV5" s="1418"/>
      <c r="AW5" s="1417" t="s">
        <v>9701</v>
      </c>
      <c r="AX5" s="1417" t="s">
        <v>2565</v>
      </c>
      <c r="AY5" s="1417" t="s">
        <v>9702</v>
      </c>
      <c r="AZ5" s="1417" t="s">
        <v>9703</v>
      </c>
      <c r="BA5" s="1419" t="s">
        <v>9599</v>
      </c>
      <c r="BB5" s="1417" t="s">
        <v>7745</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8623</v>
      </c>
      <c r="BO5" s="1417" t="s">
        <v>9709</v>
      </c>
      <c r="BP5" s="1452" t="str">
        <f>HYPERLINK("https://youtu.be/_zkEZrJiLkI?t=6208","1:52.30")</f>
        <v>1:52.30</v>
      </c>
      <c r="BQ5" s="1417" t="s">
        <v>2321</v>
      </c>
      <c r="BR5" s="1419" t="s">
        <v>6098</v>
      </c>
      <c r="BS5" s="1456" t="s">
        <v>9607</v>
      </c>
      <c r="BT5" s="1419">
        <v>42.39</v>
      </c>
      <c r="BU5" s="1418"/>
      <c r="BV5" s="1454" t="s">
        <v>9710</v>
      </c>
      <c r="BW5" s="1417" t="s">
        <v>9711</v>
      </c>
      <c r="BX5" s="1417" t="s">
        <v>9712</v>
      </c>
      <c r="BY5" s="1456" t="s">
        <v>8879</v>
      </c>
      <c r="BZ5" s="1417" t="s">
        <v>9713</v>
      </c>
      <c r="CA5" s="1418"/>
      <c r="CB5" s="1417" t="s">
        <v>9714</v>
      </c>
      <c r="CC5" s="1417" t="s">
        <v>9715</v>
      </c>
      <c r="CD5" s="1417" t="s">
        <v>9716</v>
      </c>
      <c r="CE5" s="1417">
        <v>51.68</v>
      </c>
      <c r="CF5" s="1418"/>
      <c r="CG5" s="1457" t="s">
        <v>8067</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1413</v>
      </c>
      <c r="CX5" s="1419">
        <v>48.47</v>
      </c>
      <c r="CY5" s="1452" t="str">
        <f>HYPERLINK("https://www.twitch.tv/videos/536198396","57.14")</f>
        <v>57.14</v>
      </c>
      <c r="CZ5" s="1419">
        <v>17.76</v>
      </c>
      <c r="DA5" s="1417">
        <v>32.43</v>
      </c>
      <c r="DB5" s="1417">
        <v>57.15</v>
      </c>
      <c r="DC5" s="1457" t="s">
        <v>3574</v>
      </c>
      <c r="DD5" s="1418"/>
      <c r="DE5" s="1417" t="s">
        <v>9098</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7931</v>
      </c>
      <c r="AJ6" s="1460">
        <v>49.87</v>
      </c>
      <c r="AK6" s="1461"/>
      <c r="AL6" s="1422" t="s">
        <v>9746</v>
      </c>
      <c r="AM6" s="1462">
        <v>47.9</v>
      </c>
      <c r="AN6" s="1443"/>
      <c r="AO6" s="1460" t="s">
        <v>9747</v>
      </c>
      <c r="AP6" s="1460" t="s">
        <v>8992</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7554</v>
      </c>
      <c r="BM6" s="1460" t="s">
        <v>9756</v>
      </c>
      <c r="BN6" s="1460" t="s">
        <v>1630</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1927</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1874</v>
      </c>
      <c r="CU6" s="1424">
        <v>31.23</v>
      </c>
      <c r="CV6" s="1469">
        <v>25.02</v>
      </c>
      <c r="CW6" s="1460" t="s">
        <v>1877</v>
      </c>
      <c r="CX6" s="1460">
        <v>49.13</v>
      </c>
      <c r="CY6" s="1460">
        <v>58.26</v>
      </c>
      <c r="CZ6" s="1460">
        <v>18.33</v>
      </c>
      <c r="DA6" s="1460">
        <v>33.5</v>
      </c>
      <c r="DB6" s="1460">
        <v>59.19</v>
      </c>
      <c r="DC6" s="1460">
        <v>37.45</v>
      </c>
      <c r="DD6" s="1431"/>
      <c r="DE6" s="1460" t="s">
        <v>9772</v>
      </c>
      <c r="DF6" s="1460" t="s">
        <v>2645</v>
      </c>
      <c r="DG6" s="1460" t="s">
        <v>9773</v>
      </c>
      <c r="DH6" s="1460" t="s">
        <v>9774</v>
      </c>
      <c r="DI6" s="1470" t="s">
        <v>9775</v>
      </c>
    </row>
    <row r="7">
      <c r="A7" s="1441" t="s">
        <v>5781</v>
      </c>
      <c r="B7" s="1415" t="s">
        <v>9776</v>
      </c>
      <c r="C7" s="1415" t="s">
        <v>9777</v>
      </c>
      <c r="D7" s="1417" t="s">
        <v>9778</v>
      </c>
      <c r="E7" s="1419" t="s">
        <v>7521</v>
      </c>
      <c r="F7" s="1417" t="s">
        <v>8940</v>
      </c>
      <c r="G7" s="1417" t="s">
        <v>9779</v>
      </c>
      <c r="H7" s="1443"/>
      <c r="I7" s="1457" t="s">
        <v>9780</v>
      </c>
      <c r="J7" s="1471">
        <v>48.47</v>
      </c>
      <c r="K7" s="1443"/>
      <c r="L7" s="1419" t="s">
        <v>7523</v>
      </c>
      <c r="M7" s="1417" t="s">
        <v>9781</v>
      </c>
      <c r="N7" s="1417" t="s">
        <v>9782</v>
      </c>
      <c r="O7" s="1419" t="s">
        <v>7524</v>
      </c>
      <c r="P7" s="1417" t="s">
        <v>7551</v>
      </c>
      <c r="Q7" s="1417" t="s">
        <v>9783</v>
      </c>
      <c r="R7" s="1417">
        <v>57.34</v>
      </c>
      <c r="S7" s="1443"/>
      <c r="T7" s="1417" t="s">
        <v>9784</v>
      </c>
      <c r="U7" s="1452" t="str">
        <f>HYPERLINK("https://www.twitch.tv/videos/525613330","1:56.00")</f>
        <v>1:56.00</v>
      </c>
      <c r="V7" s="1417" t="s">
        <v>9785</v>
      </c>
      <c r="W7" s="1417" t="s">
        <v>9786</v>
      </c>
      <c r="X7" s="1417" t="s">
        <v>7528</v>
      </c>
      <c r="Y7" s="1417" t="s">
        <v>9787</v>
      </c>
      <c r="Z7" s="1472" t="s">
        <v>9788</v>
      </c>
      <c r="AA7" s="1417" t="s">
        <v>9789</v>
      </c>
      <c r="AB7" s="1443"/>
      <c r="AC7" s="1417" t="s">
        <v>8354</v>
      </c>
      <c r="AD7" s="1417" t="s">
        <v>9790</v>
      </c>
      <c r="AE7" s="1417" t="s">
        <v>9791</v>
      </c>
      <c r="AF7" s="1473">
        <v>46.63</v>
      </c>
      <c r="AG7" s="1419" t="s">
        <v>2231</v>
      </c>
      <c r="AH7" s="1419" t="s">
        <v>7533</v>
      </c>
      <c r="AI7" s="1452" t="str">
        <f>HYPERLINK("https://www.twitch.tv/videos/538066633","1:22.49")</f>
        <v>1:22.49</v>
      </c>
      <c r="AJ7" s="1419">
        <v>48.89</v>
      </c>
      <c r="AK7" s="1474"/>
      <c r="AL7" s="1419" t="s">
        <v>7534</v>
      </c>
      <c r="AM7" s="1417">
        <v>47.96</v>
      </c>
      <c r="AN7" s="1443"/>
      <c r="AO7" s="1417" t="s">
        <v>9697</v>
      </c>
      <c r="AP7" s="1419" t="s">
        <v>7410</v>
      </c>
      <c r="AQ7" s="1419">
        <v>57.09</v>
      </c>
      <c r="AR7" s="1472" t="s">
        <v>857</v>
      </c>
      <c r="AS7" s="1417" t="s">
        <v>9792</v>
      </c>
      <c r="AT7" s="1453" t="str">
        <f>HYPERLINK("https://www.twitch.tv/videos/524838524","1:44.46")</f>
        <v>1:44.46</v>
      </c>
      <c r="AU7" s="1417" t="s">
        <v>4604</v>
      </c>
      <c r="AV7" s="1443"/>
      <c r="AW7" s="1417" t="s">
        <v>9793</v>
      </c>
      <c r="AX7" s="1452" t="str">
        <f>HYPERLINK("https://www.twitch.tv/videos/540841909","1:02.08")</f>
        <v>1:02.08</v>
      </c>
      <c r="AY7" s="1417" t="s">
        <v>7497</v>
      </c>
      <c r="AZ7" s="1417" t="s">
        <v>9794</v>
      </c>
      <c r="BA7" s="1417" t="s">
        <v>9795</v>
      </c>
      <c r="BB7" s="1475" t="s">
        <v>3949</v>
      </c>
      <c r="BC7" s="1417">
        <v>46.35</v>
      </c>
      <c r="BD7" s="1443"/>
      <c r="BE7" s="1417" t="s">
        <v>5288</v>
      </c>
      <c r="BF7" s="1417" t="s">
        <v>8738</v>
      </c>
      <c r="BG7" s="1417" t="s">
        <v>9796</v>
      </c>
      <c r="BH7" s="1417" t="s">
        <v>1803</v>
      </c>
      <c r="BI7" s="1417" t="s">
        <v>9797</v>
      </c>
      <c r="BJ7" s="1443"/>
      <c r="BK7" s="1417" t="s">
        <v>5319</v>
      </c>
      <c r="BL7" s="1460" t="s">
        <v>3678</v>
      </c>
      <c r="BM7" s="1417" t="s">
        <v>9798</v>
      </c>
      <c r="BN7" s="1417">
        <v>59.88</v>
      </c>
      <c r="BO7" s="1417" t="s">
        <v>4050</v>
      </c>
      <c r="BP7" s="1417" t="s">
        <v>9799</v>
      </c>
      <c r="BQ7" s="1417" t="s">
        <v>9800</v>
      </c>
      <c r="BR7" s="1417" t="s">
        <v>8771</v>
      </c>
      <c r="BS7" s="1417" t="s">
        <v>4792</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8471</v>
      </c>
      <c r="CU7" s="1455">
        <v>31.06</v>
      </c>
      <c r="CV7" s="1417">
        <v>30.53</v>
      </c>
      <c r="CW7" s="1476" t="s">
        <v>7927</v>
      </c>
      <c r="CX7" s="1455">
        <v>51.4</v>
      </c>
      <c r="CY7" s="1455">
        <v>57.8</v>
      </c>
      <c r="CZ7" s="1452" t="str">
        <f>HYPERLINK("https://clips.twitch.tv/ClearHardFlyCharlietheUnicorn","17.94")</f>
        <v>17.94</v>
      </c>
      <c r="DA7" s="1417">
        <v>32.63</v>
      </c>
      <c r="DB7" s="1417">
        <v>58.53</v>
      </c>
      <c r="DC7" s="1417">
        <v>35.99</v>
      </c>
      <c r="DD7" s="1443"/>
      <c r="DE7" s="1419" t="s">
        <v>4167</v>
      </c>
      <c r="DF7" s="1417" t="s">
        <v>4746</v>
      </c>
      <c r="DG7" s="1417" t="s">
        <v>9811</v>
      </c>
      <c r="DH7" s="1417" t="s">
        <v>8191</v>
      </c>
      <c r="DI7" s="1417" t="s">
        <v>9812</v>
      </c>
    </row>
    <row r="8">
      <c r="A8" s="1441" t="s">
        <v>5564</v>
      </c>
      <c r="B8" s="1415" t="s">
        <v>9813</v>
      </c>
      <c r="C8" s="1415" t="s">
        <v>9814</v>
      </c>
      <c r="D8" s="1477" t="s">
        <v>9815</v>
      </c>
      <c r="E8" s="1477" t="s">
        <v>8547</v>
      </c>
      <c r="F8" s="1417" t="s">
        <v>5899</v>
      </c>
      <c r="G8" s="1417" t="s">
        <v>9816</v>
      </c>
      <c r="H8" s="1418"/>
      <c r="I8" s="1417" t="s">
        <v>9817</v>
      </c>
      <c r="J8" s="1417">
        <v>50.47</v>
      </c>
      <c r="K8" s="1418"/>
      <c r="L8" s="1417" t="s">
        <v>4755</v>
      </c>
      <c r="M8" s="1417" t="s">
        <v>2248</v>
      </c>
      <c r="N8" s="1417" t="s">
        <v>9759</v>
      </c>
      <c r="O8" s="1417" t="s">
        <v>9333</v>
      </c>
      <c r="P8" s="1417" t="s">
        <v>9083</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7710</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7729</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7785</v>
      </c>
      <c r="BW8" s="1417" t="s">
        <v>9849</v>
      </c>
      <c r="BX8" s="1417" t="s">
        <v>9850</v>
      </c>
      <c r="BY8" s="1417" t="s">
        <v>6415</v>
      </c>
      <c r="BZ8" s="1417" t="s">
        <v>1002</v>
      </c>
      <c r="CA8" s="1418"/>
      <c r="CB8" s="1417" t="s">
        <v>9851</v>
      </c>
      <c r="CC8" s="1417" t="s">
        <v>8454</v>
      </c>
      <c r="CD8" s="1419" t="s">
        <v>4365</v>
      </c>
      <c r="CE8" s="1417" t="s">
        <v>8012</v>
      </c>
      <c r="CF8" s="1418"/>
      <c r="CG8" s="1457" t="s">
        <v>9852</v>
      </c>
      <c r="CH8" s="1417" t="s">
        <v>9000</v>
      </c>
      <c r="CI8" s="1417" t="s">
        <v>9853</v>
      </c>
      <c r="CJ8" s="1417" t="s">
        <v>9854</v>
      </c>
      <c r="CK8" s="1443"/>
      <c r="CL8" s="1417" t="s">
        <v>9855</v>
      </c>
      <c r="CM8" s="1417" t="s">
        <v>2264</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8012</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4175</v>
      </c>
      <c r="F10" s="1460" t="s">
        <v>9936</v>
      </c>
      <c r="G10" s="1460" t="s">
        <v>9937</v>
      </c>
      <c r="H10" s="1482"/>
      <c r="I10" s="1460" t="s">
        <v>9938</v>
      </c>
      <c r="J10" s="1460" t="s">
        <v>9939</v>
      </c>
      <c r="K10" s="1482"/>
      <c r="L10" s="1460" t="s">
        <v>3702</v>
      </c>
      <c r="M10" s="1460" t="s">
        <v>9940</v>
      </c>
      <c r="N10" s="1460" t="s">
        <v>9941</v>
      </c>
      <c r="O10" s="1417" t="s">
        <v>9942</v>
      </c>
      <c r="P10" s="1460" t="s">
        <v>8606</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7857</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3013</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8745</v>
      </c>
      <c r="BQ10" s="1460" t="s">
        <v>9969</v>
      </c>
      <c r="BR10" s="1460" t="s">
        <v>9970</v>
      </c>
      <c r="BS10" s="1460" t="s">
        <v>8608</v>
      </c>
      <c r="BT10" s="1460">
        <v>42.8</v>
      </c>
      <c r="BU10" s="1482"/>
      <c r="BV10" s="1460" t="s">
        <v>9971</v>
      </c>
      <c r="BW10" s="1460" t="s">
        <v>9972</v>
      </c>
      <c r="BX10" s="1460" t="s">
        <v>9973</v>
      </c>
      <c r="BY10" s="1460" t="s">
        <v>8569</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7240</v>
      </c>
      <c r="CN10" s="1460" t="s">
        <v>1450</v>
      </c>
      <c r="CO10" s="1460" t="s">
        <v>9980</v>
      </c>
      <c r="CP10" s="1482"/>
      <c r="CQ10" s="1460" t="s">
        <v>9981</v>
      </c>
      <c r="CR10" s="1460">
        <v>49.24</v>
      </c>
      <c r="CS10" s="1417" t="s">
        <v>8012</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2020</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2196</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7728</v>
      </c>
      <c r="AZ11" s="1417" t="s">
        <v>7418</v>
      </c>
      <c r="BA11" s="1417" t="s">
        <v>10014</v>
      </c>
      <c r="BB11" s="1417" t="s">
        <v>7485</v>
      </c>
      <c r="BC11" s="1417">
        <v>47.25</v>
      </c>
      <c r="BD11" s="1418"/>
      <c r="BE11" s="1417" t="s">
        <v>10015</v>
      </c>
      <c r="BF11" s="1417" t="s">
        <v>10016</v>
      </c>
      <c r="BG11" s="1417" t="s">
        <v>7851</v>
      </c>
      <c r="BH11" s="1417" t="s">
        <v>10017</v>
      </c>
      <c r="BI11" s="1417" t="s">
        <v>10018</v>
      </c>
      <c r="BJ11" s="1418"/>
      <c r="BK11" s="1417" t="s">
        <v>10019</v>
      </c>
      <c r="BL11" s="1417" t="s">
        <v>10020</v>
      </c>
      <c r="BM11" s="1417" t="s">
        <v>10021</v>
      </c>
      <c r="BN11" s="1417" t="s">
        <v>10022</v>
      </c>
      <c r="BO11" s="1417" t="s">
        <v>4506</v>
      </c>
      <c r="BP11" s="1417" t="s">
        <v>10023</v>
      </c>
      <c r="BQ11" s="1417" t="s">
        <v>10024</v>
      </c>
      <c r="BR11" s="1417" t="s">
        <v>10025</v>
      </c>
      <c r="BS11" s="1417" t="s">
        <v>9297</v>
      </c>
      <c r="BT11" s="1417">
        <v>43.02</v>
      </c>
      <c r="BU11" s="1418"/>
      <c r="BV11" s="1417" t="s">
        <v>7606</v>
      </c>
      <c r="BW11" s="1417" t="s">
        <v>10026</v>
      </c>
      <c r="BX11" s="1417" t="s">
        <v>10027</v>
      </c>
      <c r="BY11" s="1417">
        <v>1.0</v>
      </c>
      <c r="BZ11" s="1417">
        <v>1.0</v>
      </c>
      <c r="CA11" s="1418"/>
      <c r="CB11" s="1417" t="s">
        <v>10028</v>
      </c>
      <c r="CC11" s="1417" t="s">
        <v>10029</v>
      </c>
      <c r="CD11" s="1417" t="s">
        <v>2897</v>
      </c>
      <c r="CE11" s="1417" t="s">
        <v>8012</v>
      </c>
      <c r="CF11" s="1418"/>
      <c r="CG11" s="1417" t="s">
        <v>8908</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4250</v>
      </c>
      <c r="CT11" s="1417" t="s">
        <v>8778</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7777</v>
      </c>
      <c r="F12" s="1417" t="s">
        <v>10049</v>
      </c>
      <c r="G12" s="1417" t="s">
        <v>10050</v>
      </c>
      <c r="H12" s="1418"/>
      <c r="I12" s="1417" t="s">
        <v>10051</v>
      </c>
      <c r="J12" s="1485" t="s">
        <v>10052</v>
      </c>
      <c r="K12" s="1418"/>
      <c r="L12" s="1417" t="s">
        <v>9315</v>
      </c>
      <c r="M12" s="1417" t="s">
        <v>7604</v>
      </c>
      <c r="N12" s="1417" t="s">
        <v>10053</v>
      </c>
      <c r="O12" s="1417" t="s">
        <v>10054</v>
      </c>
      <c r="P12" s="1417" t="s">
        <v>5113</v>
      </c>
      <c r="Q12" s="1417" t="s">
        <v>10055</v>
      </c>
      <c r="R12" s="1417">
        <v>58.5</v>
      </c>
      <c r="S12" s="1443"/>
      <c r="T12" s="1417" t="s">
        <v>2812</v>
      </c>
      <c r="U12" s="1417" t="s">
        <v>10056</v>
      </c>
      <c r="V12" s="1417" t="s">
        <v>7618</v>
      </c>
      <c r="W12" s="1417" t="s">
        <v>8693</v>
      </c>
      <c r="X12" s="1417" t="s">
        <v>3274</v>
      </c>
      <c r="Y12" s="1417" t="s">
        <v>10057</v>
      </c>
      <c r="Z12" s="1417" t="s">
        <v>10058</v>
      </c>
      <c r="AA12" s="1417" t="s">
        <v>10059</v>
      </c>
      <c r="AB12" s="1443"/>
      <c r="AC12" s="1417" t="s">
        <v>10060</v>
      </c>
      <c r="AD12" s="1417" t="s">
        <v>10061</v>
      </c>
      <c r="AE12" s="1417" t="s">
        <v>10062</v>
      </c>
      <c r="AF12" s="1417">
        <v>48.48</v>
      </c>
      <c r="AG12" s="1417" t="s">
        <v>2104</v>
      </c>
      <c r="AH12" s="1417" t="s">
        <v>397</v>
      </c>
      <c r="AI12" s="1417" t="s">
        <v>8843</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8497</v>
      </c>
      <c r="AZ12" s="1417" t="s">
        <v>9794</v>
      </c>
      <c r="BA12" s="1417" t="s">
        <v>10071</v>
      </c>
      <c r="BB12" s="1417" t="s">
        <v>2040</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8577</v>
      </c>
      <c r="BO12" s="1417" t="s">
        <v>10079</v>
      </c>
      <c r="BP12" s="1417" t="s">
        <v>8712</v>
      </c>
      <c r="BQ12" s="1417" t="s">
        <v>10080</v>
      </c>
      <c r="BR12" s="1417" t="s">
        <v>2605</v>
      </c>
      <c r="BS12" s="1417" t="s">
        <v>8670</v>
      </c>
      <c r="BT12" s="1417">
        <v>42.79</v>
      </c>
      <c r="BU12" s="1418"/>
      <c r="BV12" s="1417" t="s">
        <v>10081</v>
      </c>
      <c r="BW12" s="1417" t="s">
        <v>10082</v>
      </c>
      <c r="BX12" s="1417" t="s">
        <v>10083</v>
      </c>
      <c r="BY12" s="1417" t="s">
        <v>10084</v>
      </c>
      <c r="BZ12" s="1417" t="s">
        <v>787</v>
      </c>
      <c r="CA12" s="1418"/>
      <c r="CB12" s="1417" t="s">
        <v>10085</v>
      </c>
      <c r="CC12" s="1417" t="s">
        <v>4892</v>
      </c>
      <c r="CD12" s="1417" t="s">
        <v>2144</v>
      </c>
      <c r="CE12" s="1417" t="s">
        <v>8012</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8650</v>
      </c>
      <c r="CU12" s="1417">
        <v>31.53</v>
      </c>
      <c r="CV12" s="1417">
        <v>25.35</v>
      </c>
      <c r="CW12" s="1417" t="s">
        <v>4023</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7843</v>
      </c>
      <c r="B13" s="1485" t="s">
        <v>10098</v>
      </c>
      <c r="C13" s="1415" t="s">
        <v>10099</v>
      </c>
      <c r="D13" s="1477" t="s">
        <v>10100</v>
      </c>
      <c r="E13" s="1477" t="s">
        <v>315</v>
      </c>
      <c r="F13" s="1417" t="s">
        <v>5997</v>
      </c>
      <c r="G13" s="1417" t="s">
        <v>10101</v>
      </c>
      <c r="H13" s="1418"/>
      <c r="I13" s="1417" t="s">
        <v>10102</v>
      </c>
      <c r="J13" s="1417">
        <v>52.24</v>
      </c>
      <c r="K13" s="1418"/>
      <c r="L13" s="1417" t="s">
        <v>8618</v>
      </c>
      <c r="M13" s="1417" t="s">
        <v>9011</v>
      </c>
      <c r="N13" s="1417" t="s">
        <v>10103</v>
      </c>
      <c r="O13" s="1417" t="s">
        <v>10104</v>
      </c>
      <c r="P13" s="1417" t="s">
        <v>10105</v>
      </c>
      <c r="Q13" s="1417" t="s">
        <v>10106</v>
      </c>
      <c r="R13" s="1417">
        <v>58.93</v>
      </c>
      <c r="S13" s="1443"/>
      <c r="T13" s="1417" t="s">
        <v>10107</v>
      </c>
      <c r="U13" s="1417" t="s">
        <v>10108</v>
      </c>
      <c r="V13" s="1417" t="s">
        <v>5969</v>
      </c>
      <c r="W13" s="1417" t="s">
        <v>10109</v>
      </c>
      <c r="X13" s="1417" t="s">
        <v>1907</v>
      </c>
      <c r="Y13" s="1417" t="s">
        <v>10110</v>
      </c>
      <c r="Z13" s="1417" t="s">
        <v>10111</v>
      </c>
      <c r="AA13" s="1417" t="s">
        <v>10112</v>
      </c>
      <c r="AB13" s="1443"/>
      <c r="AC13" s="1417" t="s">
        <v>1874</v>
      </c>
      <c r="AD13" s="1417" t="s">
        <v>10113</v>
      </c>
      <c r="AE13" s="1417" t="s">
        <v>10114</v>
      </c>
      <c r="AF13" s="1417">
        <v>49.08</v>
      </c>
      <c r="AG13" s="1417" t="s">
        <v>3976</v>
      </c>
      <c r="AH13" s="1417" t="s">
        <v>10115</v>
      </c>
      <c r="AI13" s="1417" t="s">
        <v>8901</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1961</v>
      </c>
      <c r="AY13" s="1417" t="s">
        <v>8505</v>
      </c>
      <c r="AZ13" s="1417" t="s">
        <v>10121</v>
      </c>
      <c r="BA13" s="1417" t="s">
        <v>8730</v>
      </c>
      <c r="BB13" s="1417" t="s">
        <v>8874</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8068</v>
      </c>
      <c r="BO13" s="1417" t="s">
        <v>10130</v>
      </c>
      <c r="BP13" s="1417" t="s">
        <v>5237</v>
      </c>
      <c r="BQ13" s="1417" t="s">
        <v>10131</v>
      </c>
      <c r="BR13" s="1417" t="s">
        <v>1559</v>
      </c>
      <c r="BS13" s="1417" t="s">
        <v>10132</v>
      </c>
      <c r="BT13" s="1417">
        <v>43.23</v>
      </c>
      <c r="BU13" s="1418"/>
      <c r="BV13" s="1417" t="s">
        <v>10133</v>
      </c>
      <c r="BW13" s="1417" t="s">
        <v>8012</v>
      </c>
      <c r="BX13" s="1417" t="s">
        <v>8012</v>
      </c>
      <c r="BY13" s="1417" t="s">
        <v>10134</v>
      </c>
      <c r="BZ13" s="1417" t="s">
        <v>9752</v>
      </c>
      <c r="CA13" s="1418"/>
      <c r="CB13" s="1417" t="s">
        <v>10135</v>
      </c>
      <c r="CC13" s="1417" t="s">
        <v>10136</v>
      </c>
      <c r="CD13" s="1417" t="s">
        <v>10137</v>
      </c>
      <c r="CE13" s="1417" t="s">
        <v>8012</v>
      </c>
      <c r="CF13" s="1418"/>
      <c r="CG13" s="1457" t="s">
        <v>6742</v>
      </c>
      <c r="CH13" s="1417" t="s">
        <v>10138</v>
      </c>
      <c r="CI13" s="1417" t="s">
        <v>10139</v>
      </c>
      <c r="CJ13" s="1417" t="s">
        <v>10140</v>
      </c>
      <c r="CK13" s="1443"/>
      <c r="CL13" s="1417" t="s">
        <v>10141</v>
      </c>
      <c r="CM13" s="1417" t="s">
        <v>7441</v>
      </c>
      <c r="CN13" s="1417" t="s">
        <v>10142</v>
      </c>
      <c r="CO13" s="1417" t="s">
        <v>10143</v>
      </c>
      <c r="CP13" s="1443"/>
      <c r="CQ13" s="1417" t="s">
        <v>10144</v>
      </c>
      <c r="CR13" s="1417" t="s">
        <v>4556</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7721</v>
      </c>
      <c r="DF13" s="1417" t="s">
        <v>10149</v>
      </c>
      <c r="DG13" s="1417" t="s">
        <v>10150</v>
      </c>
      <c r="DH13" s="1417" t="s">
        <v>9146</v>
      </c>
      <c r="DI13" s="1417" t="s">
        <v>10151</v>
      </c>
    </row>
    <row r="14">
      <c r="A14" s="1414" t="s">
        <v>5495</v>
      </c>
      <c r="B14" s="1415" t="s">
        <v>10152</v>
      </c>
      <c r="C14" s="1415" t="s">
        <v>10153</v>
      </c>
      <c r="D14" s="1460" t="s">
        <v>10154</v>
      </c>
      <c r="E14" s="1460" t="s">
        <v>9041</v>
      </c>
      <c r="F14" s="1460" t="s">
        <v>10155</v>
      </c>
      <c r="G14" s="1460" t="s">
        <v>10156</v>
      </c>
      <c r="H14" s="1418"/>
      <c r="I14" s="1460" t="s">
        <v>10157</v>
      </c>
      <c r="J14" s="1460">
        <v>51.19</v>
      </c>
      <c r="K14" s="1418"/>
      <c r="L14" s="1460" t="s">
        <v>4734</v>
      </c>
      <c r="M14" s="1460" t="s">
        <v>10158</v>
      </c>
      <c r="N14" s="1460" t="s">
        <v>10159</v>
      </c>
      <c r="O14" s="1460" t="s">
        <v>8556</v>
      </c>
      <c r="P14" s="1460" t="s">
        <v>4321</v>
      </c>
      <c r="Q14" s="1460" t="s">
        <v>10160</v>
      </c>
      <c r="R14" s="1460">
        <v>59.16</v>
      </c>
      <c r="S14" s="1443"/>
      <c r="T14" s="1460" t="s">
        <v>2706</v>
      </c>
      <c r="U14" s="1460" t="s">
        <v>10161</v>
      </c>
      <c r="V14" s="1460" t="s">
        <v>7956</v>
      </c>
      <c r="W14" s="1460" t="s">
        <v>3030</v>
      </c>
      <c r="X14" s="1460" t="s">
        <v>4997</v>
      </c>
      <c r="Y14" s="1460" t="s">
        <v>10162</v>
      </c>
      <c r="Z14" s="1460" t="s">
        <v>10163</v>
      </c>
      <c r="AA14" s="1460" t="s">
        <v>10164</v>
      </c>
      <c r="AB14" s="1418"/>
      <c r="AC14" s="1460" t="s">
        <v>5892</v>
      </c>
      <c r="AD14" s="1460" t="s">
        <v>7443</v>
      </c>
      <c r="AE14" s="1460" t="s">
        <v>2493</v>
      </c>
      <c r="AF14" s="1460">
        <v>49.53</v>
      </c>
      <c r="AG14" s="1460" t="s">
        <v>8881</v>
      </c>
      <c r="AH14" s="1460" t="s">
        <v>10165</v>
      </c>
      <c r="AI14" s="1460" t="s">
        <v>4274</v>
      </c>
      <c r="AJ14" s="1460">
        <v>49.63</v>
      </c>
      <c r="AK14" s="1461"/>
      <c r="AL14" s="1460" t="s">
        <v>9009</v>
      </c>
      <c r="AM14" s="1417">
        <v>48.28</v>
      </c>
      <c r="AN14" s="1443"/>
      <c r="AO14" s="1460" t="s">
        <v>10166</v>
      </c>
      <c r="AP14" s="1425" t="s">
        <v>4085</v>
      </c>
      <c r="AQ14" s="1460">
        <v>59.39</v>
      </c>
      <c r="AR14" s="1460" t="s">
        <v>10167</v>
      </c>
      <c r="AS14" s="1460" t="s">
        <v>10168</v>
      </c>
      <c r="AT14" s="1460" t="s">
        <v>10169</v>
      </c>
      <c r="AU14" s="1460" t="s">
        <v>10170</v>
      </c>
      <c r="AV14" s="1421"/>
      <c r="AW14" s="1460" t="s">
        <v>4774</v>
      </c>
      <c r="AX14" s="1460" t="s">
        <v>9824</v>
      </c>
      <c r="AY14" s="1460" t="s">
        <v>3945</v>
      </c>
      <c r="AZ14" s="1460" t="s">
        <v>8629</v>
      </c>
      <c r="BA14" s="1460" t="s">
        <v>8001</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1559</v>
      </c>
      <c r="BS14" s="1460" t="s">
        <v>8819</v>
      </c>
      <c r="BT14" s="1460">
        <v>43.21</v>
      </c>
      <c r="BU14" s="1421"/>
      <c r="BV14" s="1460" t="s">
        <v>10182</v>
      </c>
      <c r="BW14" s="1460" t="s">
        <v>10183</v>
      </c>
      <c r="BX14" s="1460" t="s">
        <v>10184</v>
      </c>
      <c r="BY14" s="1460" t="s">
        <v>5931</v>
      </c>
      <c r="BZ14" s="1460" t="s">
        <v>8663</v>
      </c>
      <c r="CA14" s="1431"/>
      <c r="CB14" s="1460" t="s">
        <v>10185</v>
      </c>
      <c r="CC14" s="1460" t="s">
        <v>10186</v>
      </c>
      <c r="CD14" s="1460" t="s">
        <v>10187</v>
      </c>
      <c r="CE14" s="1460" t="s">
        <v>8012</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1"/>
      <c r="DE14" s="1460" t="s">
        <v>10197</v>
      </c>
      <c r="DF14" s="1460" t="s">
        <v>2023</v>
      </c>
      <c r="DG14" s="1460" t="s">
        <v>10198</v>
      </c>
      <c r="DH14" s="1460" t="s">
        <v>10199</v>
      </c>
      <c r="DI14" s="1460" t="s">
        <v>6984</v>
      </c>
    </row>
    <row r="15">
      <c r="A15" s="1414" t="s">
        <v>2608</v>
      </c>
      <c r="B15" s="1415" t="s">
        <v>9865</v>
      </c>
      <c r="C15" s="1415" t="s">
        <v>10200</v>
      </c>
      <c r="D15" s="1417" t="s">
        <v>10201</v>
      </c>
      <c r="E15" s="1477" t="s">
        <v>4982</v>
      </c>
      <c r="F15" s="1417" t="s">
        <v>4917</v>
      </c>
      <c r="G15" s="1417" t="s">
        <v>10202</v>
      </c>
      <c r="H15" s="1418"/>
      <c r="I15" s="1417" t="s">
        <v>9731</v>
      </c>
      <c r="J15" s="1417">
        <v>48.56</v>
      </c>
      <c r="K15" s="1442"/>
      <c r="L15" s="1417" t="s">
        <v>6713</v>
      </c>
      <c r="M15" s="1417" t="s">
        <v>8790</v>
      </c>
      <c r="N15" s="1417" t="s">
        <v>10203</v>
      </c>
      <c r="O15" s="1417" t="s">
        <v>8915</v>
      </c>
      <c r="P15" s="1417" t="s">
        <v>4046</v>
      </c>
      <c r="Q15" s="1417" t="s">
        <v>3698</v>
      </c>
      <c r="R15" s="1417">
        <v>59.14</v>
      </c>
      <c r="S15" s="1443"/>
      <c r="T15" s="1417" t="s">
        <v>10204</v>
      </c>
      <c r="U15" s="1417" t="s">
        <v>4810</v>
      </c>
      <c r="V15" s="1417" t="s">
        <v>1040</v>
      </c>
      <c r="W15" s="1417" t="s">
        <v>10205</v>
      </c>
      <c r="X15" s="1417" t="s">
        <v>7897</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7556</v>
      </c>
      <c r="AQ15" s="1417">
        <v>57.62</v>
      </c>
      <c r="AR15" s="1460" t="s">
        <v>10216</v>
      </c>
      <c r="AS15" s="1460" t="s">
        <v>10217</v>
      </c>
      <c r="AT15" s="1460" t="s">
        <v>10218</v>
      </c>
      <c r="AU15" s="1460" t="s">
        <v>2281</v>
      </c>
      <c r="AV15" s="1418"/>
      <c r="AW15" s="1460" t="s">
        <v>10219</v>
      </c>
      <c r="AX15" s="1417" t="s">
        <v>5599</v>
      </c>
      <c r="AY15" s="1460" t="s">
        <v>9951</v>
      </c>
      <c r="AZ15" s="1460" t="s">
        <v>3533</v>
      </c>
      <c r="BA15" s="1460" t="s">
        <v>10220</v>
      </c>
      <c r="BB15" s="1460" t="s">
        <v>7866</v>
      </c>
      <c r="BC15" s="1417">
        <v>42.96</v>
      </c>
      <c r="BD15" s="1442"/>
      <c r="BE15" s="1417" t="s">
        <v>9697</v>
      </c>
      <c r="BF15" s="1417" t="s">
        <v>10221</v>
      </c>
      <c r="BG15" s="1417" t="s">
        <v>10222</v>
      </c>
      <c r="BH15" s="1417" t="s">
        <v>10223</v>
      </c>
      <c r="BI15" s="1417" t="s">
        <v>4127</v>
      </c>
      <c r="BJ15" s="1418"/>
      <c r="BK15" s="1417" t="s">
        <v>10224</v>
      </c>
      <c r="BL15" s="1417" t="s">
        <v>10225</v>
      </c>
      <c r="BM15" s="1417" t="s">
        <v>10226</v>
      </c>
      <c r="BN15" s="1417" t="s">
        <v>3293</v>
      </c>
      <c r="BO15" s="1417" t="s">
        <v>10227</v>
      </c>
      <c r="BP15" s="1417" t="s">
        <v>10228</v>
      </c>
      <c r="BQ15" s="1417" t="s">
        <v>7418</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8012</v>
      </c>
      <c r="CF15" s="1418"/>
      <c r="CG15" s="1417" t="s">
        <v>9076</v>
      </c>
      <c r="CH15" s="1417" t="s">
        <v>10238</v>
      </c>
      <c r="CI15" s="1417" t="s">
        <v>10239</v>
      </c>
      <c r="CJ15" s="1417" t="s">
        <v>10240</v>
      </c>
      <c r="CK15" s="1443"/>
      <c r="CL15" s="1417" t="s">
        <v>10241</v>
      </c>
      <c r="CM15" s="1417" t="s">
        <v>9150</v>
      </c>
      <c r="CN15" s="1417" t="s">
        <v>4648</v>
      </c>
      <c r="CO15" s="1417" t="s">
        <v>8856</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4636</v>
      </c>
    </row>
    <row r="16">
      <c r="A16" s="1414" t="s">
        <v>5933</v>
      </c>
      <c r="B16" s="1416">
        <v>0.12564814814814815</v>
      </c>
      <c r="C16" s="1416">
        <v>0.13260416666666666</v>
      </c>
      <c r="D16" s="1417" t="s">
        <v>10250</v>
      </c>
      <c r="E16" s="1417" t="s">
        <v>4210</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4629</v>
      </c>
      <c r="W16" s="1417" t="s">
        <v>10262</v>
      </c>
      <c r="X16" s="1417" t="s">
        <v>10263</v>
      </c>
      <c r="Y16" s="1417" t="s">
        <v>10264</v>
      </c>
      <c r="Z16" s="1417" t="s">
        <v>10265</v>
      </c>
      <c r="AA16" s="1417" t="s">
        <v>10266</v>
      </c>
      <c r="AB16" s="1418"/>
      <c r="AC16" s="1437" t="s">
        <v>7950</v>
      </c>
      <c r="AD16" s="1417" t="s">
        <v>10267</v>
      </c>
      <c r="AE16" s="1417" t="s">
        <v>10268</v>
      </c>
      <c r="AF16" s="1417">
        <v>48.08</v>
      </c>
      <c r="AG16" s="1417" t="s">
        <v>808</v>
      </c>
      <c r="AH16" s="1417" t="s">
        <v>8670</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7551</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7572</v>
      </c>
      <c r="BS16" s="1432" t="s">
        <v>4245</v>
      </c>
      <c r="BT16" s="1432">
        <v>44.04</v>
      </c>
      <c r="BU16" s="1421"/>
      <c r="BV16" s="1424" t="s">
        <v>7923</v>
      </c>
      <c r="BW16" s="1435" t="s">
        <v>10288</v>
      </c>
      <c r="BX16" s="1435" t="s">
        <v>10289</v>
      </c>
      <c r="BY16" s="1435" t="s">
        <v>10290</v>
      </c>
      <c r="BZ16" s="1435" t="s">
        <v>10291</v>
      </c>
      <c r="CA16" s="1431"/>
      <c r="CB16" s="1430" t="s">
        <v>10292</v>
      </c>
      <c r="CC16" s="1437" t="s">
        <v>10293</v>
      </c>
      <c r="CD16" s="1437" t="s">
        <v>9619</v>
      </c>
      <c r="CE16" s="1437">
        <v>53.69</v>
      </c>
      <c r="CF16" s="1421"/>
      <c r="CG16" s="1435" t="s">
        <v>3186</v>
      </c>
      <c r="CH16" s="1427" t="s">
        <v>9295</v>
      </c>
      <c r="CI16" s="1427" t="s">
        <v>10294</v>
      </c>
      <c r="CJ16" s="1427" t="s">
        <v>8792</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1907</v>
      </c>
      <c r="DG16" s="1422" t="s">
        <v>10300</v>
      </c>
      <c r="DH16" s="1417" t="s">
        <v>8352</v>
      </c>
      <c r="DI16" s="1470" t="s">
        <v>4403</v>
      </c>
    </row>
    <row r="17">
      <c r="A17" s="1441" t="s">
        <v>6001</v>
      </c>
      <c r="B17" s="1415" t="s">
        <v>10301</v>
      </c>
      <c r="C17" s="1415" t="s">
        <v>10302</v>
      </c>
      <c r="D17" s="1417" t="s">
        <v>10303</v>
      </c>
      <c r="E17" s="1460" t="s">
        <v>7524</v>
      </c>
      <c r="F17" s="1460" t="s">
        <v>9690</v>
      </c>
      <c r="G17" s="1417" t="s">
        <v>10304</v>
      </c>
      <c r="H17" s="1418"/>
      <c r="I17" s="1417" t="s">
        <v>10305</v>
      </c>
      <c r="J17" s="1417">
        <v>50.41</v>
      </c>
      <c r="K17" s="1418"/>
      <c r="L17" s="1417" t="s">
        <v>1533</v>
      </c>
      <c r="M17" s="1417" t="s">
        <v>3646</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6622</v>
      </c>
      <c r="AD17" s="1460" t="s">
        <v>10314</v>
      </c>
      <c r="AE17" s="1460" t="s">
        <v>9827</v>
      </c>
      <c r="AF17" s="1460">
        <v>47.24</v>
      </c>
      <c r="AG17" s="1460" t="s">
        <v>1226</v>
      </c>
      <c r="AH17" s="1460" t="s">
        <v>8094</v>
      </c>
      <c r="AI17" s="1417" t="s">
        <v>1479</v>
      </c>
      <c r="AJ17" s="1460">
        <v>49.92</v>
      </c>
      <c r="AK17" s="1461"/>
      <c r="AL17" s="1460" t="s">
        <v>10315</v>
      </c>
      <c r="AM17" s="1467">
        <v>47.81</v>
      </c>
      <c r="AN17" s="1443"/>
      <c r="AO17" s="1460" t="s">
        <v>10316</v>
      </c>
      <c r="AP17" s="1460" t="s">
        <v>8606</v>
      </c>
      <c r="AQ17" s="1460">
        <v>58.95</v>
      </c>
      <c r="AR17" s="1425" t="s">
        <v>821</v>
      </c>
      <c r="AS17" s="1460" t="s">
        <v>10317</v>
      </c>
      <c r="AT17" s="1425" t="s">
        <v>10318</v>
      </c>
      <c r="AU17" s="1460" t="s">
        <v>2281</v>
      </c>
      <c r="AV17" s="1421"/>
      <c r="AW17" s="1460" t="s">
        <v>6933</v>
      </c>
      <c r="AX17" s="1427" t="s">
        <v>10319</v>
      </c>
      <c r="AY17" s="1460" t="s">
        <v>1001</v>
      </c>
      <c r="AZ17" s="1460" t="s">
        <v>10320</v>
      </c>
      <c r="BA17" s="1460" t="s">
        <v>5871</v>
      </c>
      <c r="BB17" s="1460" t="s">
        <v>7967</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1938</v>
      </c>
      <c r="CD17" s="1437"/>
      <c r="CE17" s="1486">
        <v>53.3</v>
      </c>
      <c r="CF17" s="1421"/>
      <c r="CG17" s="1435" t="s">
        <v>3715</v>
      </c>
      <c r="CH17" s="1427" t="s">
        <v>9306</v>
      </c>
      <c r="CI17" s="1460" t="s">
        <v>10334</v>
      </c>
      <c r="CJ17" s="1427" t="s">
        <v>10335</v>
      </c>
      <c r="CK17" s="1431"/>
      <c r="CL17" s="1460" t="s">
        <v>10336</v>
      </c>
      <c r="CM17" s="1425" t="s">
        <v>10337</v>
      </c>
      <c r="CN17" s="1460" t="s">
        <v>8280</v>
      </c>
      <c r="CO17" s="1460" t="s">
        <v>5605</v>
      </c>
      <c r="CP17" s="1421"/>
      <c r="CQ17" s="1460">
        <v>52.79</v>
      </c>
      <c r="CR17" s="1460" t="s">
        <v>3531</v>
      </c>
      <c r="CS17" s="1459" t="s">
        <v>10338</v>
      </c>
      <c r="CT17" s="1424" t="s">
        <v>9130</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8730</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7355</v>
      </c>
      <c r="C1" s="1500" t="s">
        <v>7356</v>
      </c>
      <c r="D1" s="1501" t="s">
        <v>10342</v>
      </c>
      <c r="E1" s="1502" t="s">
        <v>6426</v>
      </c>
      <c r="F1" s="1503" t="s">
        <v>6655</v>
      </c>
      <c r="G1" s="1504" t="s">
        <v>38</v>
      </c>
      <c r="H1" s="1505" t="s">
        <v>36</v>
      </c>
      <c r="I1" s="1501" t="s">
        <v>10343</v>
      </c>
      <c r="J1" s="1506" t="s">
        <v>39</v>
      </c>
      <c r="K1" s="1507" t="s">
        <v>6607</v>
      </c>
      <c r="L1" s="1188" t="s">
        <v>7388</v>
      </c>
      <c r="M1" s="1508" t="s">
        <v>7389</v>
      </c>
      <c r="N1" s="1509" t="s">
        <v>7390</v>
      </c>
      <c r="O1" s="1178" t="s">
        <v>7391</v>
      </c>
    </row>
    <row r="2" ht="15.75" customHeight="1">
      <c r="A2" s="1191" t="s">
        <v>7392</v>
      </c>
      <c r="B2" s="1510" t="s">
        <v>7393</v>
      </c>
      <c r="C2" s="1511">
        <v>0.04998842592592593</v>
      </c>
      <c r="D2" s="1194" t="s">
        <v>10344</v>
      </c>
      <c r="E2" s="1512" t="s">
        <v>10345</v>
      </c>
      <c r="F2" s="1513" t="s">
        <v>10346</v>
      </c>
      <c r="G2" s="1197" t="s">
        <v>10347</v>
      </c>
      <c r="H2" s="1199" t="s">
        <v>10348</v>
      </c>
      <c r="I2" s="1194" t="s">
        <v>10349</v>
      </c>
      <c r="J2" s="1200" t="s">
        <v>10350</v>
      </c>
      <c r="K2" s="1201" t="s">
        <v>10351</v>
      </c>
      <c r="L2" s="1202" t="s">
        <v>7418</v>
      </c>
      <c r="M2" s="1511">
        <v>0.05087962962962963</v>
      </c>
      <c r="N2" s="1514" t="str">
        <f t="shared" ref="N2:N20" si="1">TEXT(M2-C2, "m:ss")</f>
        <v>1:17</v>
      </c>
      <c r="O2" s="1204"/>
    </row>
    <row r="3" ht="15.75" customHeight="1">
      <c r="A3" s="1205" t="s">
        <v>7420</v>
      </c>
      <c r="B3" s="1515" t="s">
        <v>7421</v>
      </c>
      <c r="C3" s="1511">
        <v>0.051458333333333335</v>
      </c>
      <c r="D3" s="1194" t="s">
        <v>10352</v>
      </c>
      <c r="E3" s="1516" t="s">
        <v>10353</v>
      </c>
      <c r="F3" s="1196" t="s">
        <v>10354</v>
      </c>
      <c r="G3" s="1197" t="s">
        <v>10355</v>
      </c>
      <c r="H3" s="1199" t="s">
        <v>10356</v>
      </c>
      <c r="I3" s="1194" t="s">
        <v>10357</v>
      </c>
      <c r="J3" s="1200" t="s">
        <v>10358</v>
      </c>
      <c r="K3" s="1201" t="s">
        <v>10359</v>
      </c>
      <c r="L3" s="1202" t="s">
        <v>7819</v>
      </c>
      <c r="M3" s="1511">
        <v>0.05236111111111111</v>
      </c>
      <c r="N3" s="1514" t="str">
        <f t="shared" si="1"/>
        <v>1:18</v>
      </c>
    </row>
    <row r="4" ht="15.75" customHeight="1">
      <c r="A4" s="1207" t="s">
        <v>7454</v>
      </c>
      <c r="B4" s="1517" t="s">
        <v>7455</v>
      </c>
      <c r="C4" s="1511">
        <f>C17</f>
        <v>0.05158564815</v>
      </c>
      <c r="D4" s="1194" t="s">
        <v>10360</v>
      </c>
      <c r="E4" s="1516" t="s">
        <v>10361</v>
      </c>
      <c r="F4" s="1196" t="s">
        <v>10362</v>
      </c>
      <c r="G4" s="1197" t="s">
        <v>10363</v>
      </c>
      <c r="H4" s="1199" t="s">
        <v>10364</v>
      </c>
      <c r="I4" s="1194" t="s">
        <v>10365</v>
      </c>
      <c r="J4" s="1200" t="s">
        <v>10366</v>
      </c>
      <c r="K4" s="1201" t="s">
        <v>10367</v>
      </c>
      <c r="L4" s="1202" t="s">
        <v>7486</v>
      </c>
      <c r="M4" s="1514">
        <f>M17</f>
        <v>0.0521412037</v>
      </c>
      <c r="N4" s="1514" t="str">
        <f t="shared" si="1"/>
        <v>0:48</v>
      </c>
    </row>
    <row r="5" ht="15.75" customHeight="1">
      <c r="A5" s="1210" t="s">
        <v>328</v>
      </c>
      <c r="B5" s="1518" t="s">
        <v>7393</v>
      </c>
      <c r="C5" s="1519">
        <v>0.05</v>
      </c>
      <c r="D5" s="1226" t="s">
        <v>10368</v>
      </c>
      <c r="E5" s="1520" t="s">
        <v>10345</v>
      </c>
      <c r="F5" s="1230" t="s">
        <v>10346</v>
      </c>
      <c r="G5" s="1230" t="s">
        <v>10347</v>
      </c>
      <c r="H5" s="1230" t="s">
        <v>10348</v>
      </c>
      <c r="I5" s="1226" t="s">
        <v>10369</v>
      </c>
      <c r="J5" s="1230" t="s">
        <v>10370</v>
      </c>
      <c r="K5" s="1230" t="s">
        <v>10351</v>
      </c>
      <c r="L5" s="1231" t="s">
        <v>7498</v>
      </c>
      <c r="M5" s="1521">
        <v>0.05087962962962963</v>
      </c>
      <c r="N5" s="1522" t="str">
        <f t="shared" si="1"/>
        <v>1:16</v>
      </c>
      <c r="O5" s="1231" t="s">
        <v>10371</v>
      </c>
    </row>
    <row r="6" ht="15.75" customHeight="1">
      <c r="A6" s="1223" t="s">
        <v>5685</v>
      </c>
      <c r="B6" s="1518" t="s">
        <v>7393</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1554</v>
      </c>
      <c r="B7" s="1518" t="s">
        <v>7393</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7393</v>
      </c>
      <c r="C8" s="1519">
        <v>0.05068287037037037</v>
      </c>
      <c r="D8" s="1231" t="s">
        <v>10387</v>
      </c>
      <c r="E8" s="1524" t="s">
        <v>10388</v>
      </c>
      <c r="F8" s="1226" t="s">
        <v>10389</v>
      </c>
      <c r="G8" s="1231" t="s">
        <v>10390</v>
      </c>
      <c r="H8" s="1226" t="s">
        <v>10391</v>
      </c>
      <c r="I8" s="1231" t="s">
        <v>10392</v>
      </c>
      <c r="J8" s="1231" t="s">
        <v>10393</v>
      </c>
      <c r="K8" s="1231" t="s">
        <v>10394</v>
      </c>
      <c r="L8" s="1244" t="s">
        <v>7418</v>
      </c>
      <c r="M8" s="1521">
        <v>0.05164351851851852</v>
      </c>
      <c r="N8" s="1522" t="str">
        <f t="shared" si="1"/>
        <v>1:23</v>
      </c>
      <c r="O8" s="1231" t="s">
        <v>10371</v>
      </c>
    </row>
    <row r="9" ht="15.75" customHeight="1">
      <c r="A9" s="1223" t="s">
        <v>1662</v>
      </c>
      <c r="B9" s="1518" t="s">
        <v>7393</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2608</v>
      </c>
      <c r="B10" s="1518" t="s">
        <v>7393</v>
      </c>
      <c r="C10" s="1527">
        <v>0.05103009259259259</v>
      </c>
      <c r="D10" s="1231" t="s">
        <v>10403</v>
      </c>
      <c r="E10" s="1524" t="s">
        <v>9079</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7393</v>
      </c>
      <c r="C11" s="1523">
        <v>0.05103009259259259</v>
      </c>
      <c r="D11" s="1319" t="s">
        <v>10411</v>
      </c>
      <c r="E11" s="1229" t="s">
        <v>10412</v>
      </c>
      <c r="F11" s="1231" t="s">
        <v>10413</v>
      </c>
      <c r="G11" s="1231" t="s">
        <v>10414</v>
      </c>
      <c r="H11" s="1231" t="s">
        <v>10415</v>
      </c>
      <c r="I11" s="1231" t="s">
        <v>10416</v>
      </c>
      <c r="J11" s="1231" t="s">
        <v>10417</v>
      </c>
      <c r="K11" s="1231" t="s">
        <v>10418</v>
      </c>
      <c r="L11" s="1231" t="s">
        <v>7699</v>
      </c>
      <c r="M11" s="1521">
        <v>0.05230324074074074</v>
      </c>
      <c r="N11" s="1521" t="str">
        <f t="shared" si="1"/>
        <v>1:50</v>
      </c>
      <c r="O11" s="1231" t="s">
        <v>10419</v>
      </c>
    </row>
    <row r="12" ht="15.75" customHeight="1">
      <c r="A12" s="1210" t="s">
        <v>1107</v>
      </c>
      <c r="B12" s="1518" t="s">
        <v>7393</v>
      </c>
      <c r="C12" s="1519">
        <v>0.05122685185185185</v>
      </c>
      <c r="D12" s="1231" t="s">
        <v>10420</v>
      </c>
      <c r="E12" s="1524" t="s">
        <v>8639</v>
      </c>
      <c r="F12" s="1231" t="s">
        <v>10421</v>
      </c>
      <c r="G12" s="1231" t="s">
        <v>10422</v>
      </c>
      <c r="H12" s="1231" t="s">
        <v>10423</v>
      </c>
      <c r="I12" s="1231" t="s">
        <v>7396</v>
      </c>
      <c r="J12" s="1231" t="s">
        <v>10424</v>
      </c>
      <c r="K12" s="1231" t="s">
        <v>10425</v>
      </c>
      <c r="L12" s="1226" t="s">
        <v>10426</v>
      </c>
      <c r="M12" s="1521">
        <v>0.052037037037037034</v>
      </c>
      <c r="N12" s="1522" t="str">
        <f t="shared" si="1"/>
        <v>1:10</v>
      </c>
      <c r="O12" s="1231" t="s">
        <v>10371</v>
      </c>
    </row>
    <row r="13" ht="15.75" customHeight="1">
      <c r="A13" s="1278" t="s">
        <v>716</v>
      </c>
      <c r="B13" s="1530" t="s">
        <v>7393</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7748</v>
      </c>
      <c r="B14" s="1518" t="s">
        <v>7393</v>
      </c>
      <c r="C14" s="1523">
        <v>0.05144675925925926</v>
      </c>
      <c r="D14" s="1231" t="s">
        <v>10436</v>
      </c>
      <c r="E14" s="1524" t="s">
        <v>10437</v>
      </c>
      <c r="F14" s="1231" t="s">
        <v>10438</v>
      </c>
      <c r="G14" s="1231" t="s">
        <v>10439</v>
      </c>
      <c r="H14" s="1231" t="s">
        <v>10440</v>
      </c>
      <c r="I14" s="1231" t="s">
        <v>10441</v>
      </c>
      <c r="J14" s="1231" t="s">
        <v>10442</v>
      </c>
      <c r="K14" s="1231" t="s">
        <v>10443</v>
      </c>
      <c r="L14" s="1464" t="s">
        <v>7770</v>
      </c>
      <c r="M14" s="1521">
        <v>0.05258101851851852</v>
      </c>
      <c r="N14" s="1522" t="str">
        <f t="shared" si="1"/>
        <v>1:38</v>
      </c>
      <c r="O14" s="1231" t="s">
        <v>10371</v>
      </c>
    </row>
    <row r="15" ht="15.75" customHeight="1">
      <c r="A15" s="1278" t="s">
        <v>7799</v>
      </c>
      <c r="B15" s="1530" t="s">
        <v>7421</v>
      </c>
      <c r="C15" s="1519">
        <v>0.05146990740740741</v>
      </c>
      <c r="D15" s="1531" t="s">
        <v>10352</v>
      </c>
      <c r="E15" s="1229" t="s">
        <v>8872</v>
      </c>
      <c r="F15" s="1531" t="s">
        <v>10354</v>
      </c>
      <c r="G15" s="1531" t="s">
        <v>10355</v>
      </c>
      <c r="H15" s="1531" t="s">
        <v>10356</v>
      </c>
      <c r="I15" s="1231" t="s">
        <v>10444</v>
      </c>
      <c r="J15" s="1531" t="s">
        <v>10358</v>
      </c>
      <c r="K15" s="1531" t="s">
        <v>10359</v>
      </c>
      <c r="L15" s="1341" t="s">
        <v>7819</v>
      </c>
      <c r="M15" s="1521">
        <v>0.05236111111111111</v>
      </c>
      <c r="N15" s="1522" t="str">
        <f t="shared" si="1"/>
        <v>1:17</v>
      </c>
      <c r="O15" s="1231" t="s">
        <v>10371</v>
      </c>
    </row>
    <row r="16" ht="15.75" customHeight="1">
      <c r="A16" s="1210" t="s">
        <v>6001</v>
      </c>
      <c r="B16" s="1518" t="s">
        <v>7393</v>
      </c>
      <c r="C16" s="1523">
        <v>0.051550925925925924</v>
      </c>
      <c r="D16" s="1231" t="s">
        <v>10445</v>
      </c>
      <c r="E16" s="1524" t="s">
        <v>8858</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1662</v>
      </c>
      <c r="B17" s="1533" t="s">
        <v>7455</v>
      </c>
      <c r="C17" s="1519">
        <v>0.05158564814814815</v>
      </c>
      <c r="D17" s="1534" t="s">
        <v>10360</v>
      </c>
      <c r="E17" s="1535" t="s">
        <v>10361</v>
      </c>
      <c r="F17" s="1534" t="s">
        <v>10362</v>
      </c>
      <c r="G17" s="1534" t="s">
        <v>10363</v>
      </c>
      <c r="H17" s="1534" t="s">
        <v>10364</v>
      </c>
      <c r="I17" s="1534" t="s">
        <v>10365</v>
      </c>
      <c r="J17" s="1534" t="s">
        <v>10366</v>
      </c>
      <c r="K17" s="1534" t="s">
        <v>10367</v>
      </c>
      <c r="L17" s="1534" t="s">
        <v>7486</v>
      </c>
      <c r="M17" s="1521">
        <v>0.052141203703703703</v>
      </c>
      <c r="N17" s="1522" t="str">
        <f t="shared" si="1"/>
        <v>0:48</v>
      </c>
      <c r="O17" s="1231" t="s">
        <v>10453</v>
      </c>
    </row>
    <row r="18" ht="15.75" customHeight="1">
      <c r="A18" s="1278" t="s">
        <v>10454</v>
      </c>
      <c r="B18" s="1530" t="s">
        <v>7393</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2660</v>
      </c>
      <c r="B19" s="1530" t="s">
        <v>7393</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7421</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6938</v>
      </c>
      <c r="B21" s="1530" t="s">
        <v>7393</v>
      </c>
      <c r="C21" s="1519">
        <v>0.05268518518518518</v>
      </c>
      <c r="D21" s="1319" t="s">
        <v>10483</v>
      </c>
      <c r="E21" s="1229" t="s">
        <v>10484</v>
      </c>
      <c r="F21" s="1231" t="s">
        <v>10485</v>
      </c>
      <c r="G21" s="1231" t="s">
        <v>10486</v>
      </c>
      <c r="H21" s="1231" t="s">
        <v>10487</v>
      </c>
      <c r="I21" s="1231" t="s">
        <v>10488</v>
      </c>
      <c r="J21" s="1231" t="s">
        <v>10489</v>
      </c>
      <c r="K21" s="1231" t="s">
        <v>10490</v>
      </c>
      <c r="L21" s="1231" t="s">
        <v>8591</v>
      </c>
      <c r="M21" s="1521">
        <v>0.05331018518518518</v>
      </c>
      <c r="N21" s="1540">
        <v>0.03611111111111111</v>
      </c>
      <c r="O21" s="1231" t="s">
        <v>10491</v>
      </c>
    </row>
    <row r="22" ht="15.75" customHeight="1">
      <c r="A22" s="1264" t="s">
        <v>2443</v>
      </c>
      <c r="B22" s="1530" t="s">
        <v>7421</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7393</v>
      </c>
      <c r="C23" s="1523">
        <v>0.05295138888888889</v>
      </c>
      <c r="D23" s="1231" t="s">
        <v>10501</v>
      </c>
      <c r="E23" s="1229" t="s">
        <v>10502</v>
      </c>
      <c r="F23" s="1231" t="s">
        <v>10503</v>
      </c>
      <c r="G23" s="1231" t="s">
        <v>10504</v>
      </c>
      <c r="H23" s="1231" t="s">
        <v>10505</v>
      </c>
      <c r="I23" s="1231" t="s">
        <v>7822</v>
      </c>
      <c r="J23" s="1231" t="s">
        <v>10506</v>
      </c>
      <c r="K23" s="1231" t="s">
        <v>10507</v>
      </c>
      <c r="L23" s="1231" t="s">
        <v>8499</v>
      </c>
      <c r="M23" s="1521">
        <v>0.05430555555555556</v>
      </c>
      <c r="N23" s="1522" t="str">
        <f t="shared" si="2"/>
        <v>1:57</v>
      </c>
      <c r="O23" s="1231" t="s">
        <v>10371</v>
      </c>
    </row>
    <row r="24" ht="15.75" customHeight="1">
      <c r="A24" s="1264" t="s">
        <v>1495</v>
      </c>
      <c r="B24" s="1533" t="s">
        <v>7455</v>
      </c>
      <c r="C24" s="1523">
        <v>0.05296296296296296</v>
      </c>
      <c r="D24" s="1319" t="s">
        <v>10508</v>
      </c>
      <c r="E24" s="1229" t="s">
        <v>10509</v>
      </c>
      <c r="F24" s="1231" t="s">
        <v>10510</v>
      </c>
      <c r="G24" s="1231" t="s">
        <v>10511</v>
      </c>
      <c r="H24" s="1231" t="s">
        <v>10512</v>
      </c>
      <c r="I24" s="1231" t="s">
        <v>8061</v>
      </c>
      <c r="J24" s="1231" t="s">
        <v>10513</v>
      </c>
      <c r="K24" s="1231" t="s">
        <v>10514</v>
      </c>
      <c r="L24" s="1231" t="s">
        <v>7675</v>
      </c>
      <c r="M24" s="1521">
        <v>0.053912037037037036</v>
      </c>
      <c r="N24" s="1521" t="str">
        <f t="shared" si="2"/>
        <v>1:22</v>
      </c>
      <c r="O24" s="1231" t="s">
        <v>10371</v>
      </c>
    </row>
    <row r="25" ht="15.75" customHeight="1">
      <c r="A25" s="1264" t="s">
        <v>3519</v>
      </c>
      <c r="B25" s="1530" t="s">
        <v>7393</v>
      </c>
      <c r="C25" s="1523">
        <v>0.053043981481481484</v>
      </c>
      <c r="D25" s="1536" t="s">
        <v>10515</v>
      </c>
      <c r="E25" s="1229" t="s">
        <v>665</v>
      </c>
      <c r="F25" s="1231" t="s">
        <v>10516</v>
      </c>
      <c r="G25" s="1541" t="s">
        <v>10517</v>
      </c>
      <c r="H25" s="1231" t="s">
        <v>10518</v>
      </c>
      <c r="I25" s="1231" t="s">
        <v>9997</v>
      </c>
      <c r="J25" s="1231" t="s">
        <v>10519</v>
      </c>
      <c r="K25" s="1231" t="s">
        <v>8637</v>
      </c>
      <c r="L25" s="1231" t="s">
        <v>8995</v>
      </c>
      <c r="M25" s="1521">
        <v>0.054421296296296294</v>
      </c>
      <c r="N25" s="1521" t="str">
        <f t="shared" si="2"/>
        <v>1:59</v>
      </c>
      <c r="O25" s="1231" t="s">
        <v>10520</v>
      </c>
    </row>
    <row r="26" ht="15.75" customHeight="1">
      <c r="A26" s="1264" t="s">
        <v>1165</v>
      </c>
      <c r="B26" s="1515" t="s">
        <v>7421</v>
      </c>
      <c r="C26" s="1523">
        <v>0.05378472222222222</v>
      </c>
      <c r="D26" s="1319" t="s">
        <v>10521</v>
      </c>
      <c r="E26" s="1229" t="s">
        <v>10522</v>
      </c>
      <c r="F26" s="1231" t="s">
        <v>10523</v>
      </c>
      <c r="G26" s="1231" t="s">
        <v>10524</v>
      </c>
      <c r="H26" s="1231" t="s">
        <v>10525</v>
      </c>
      <c r="I26" s="1231" t="s">
        <v>7041</v>
      </c>
      <c r="J26" s="1231" t="s">
        <v>10526</v>
      </c>
      <c r="K26" s="1231" t="s">
        <v>10527</v>
      </c>
      <c r="L26" s="1231" t="s">
        <v>8289</v>
      </c>
      <c r="M26" s="1521">
        <v>0.054560185185185184</v>
      </c>
      <c r="N26" s="1521" t="str">
        <f t="shared" si="2"/>
        <v>1:07</v>
      </c>
      <c r="O26" s="1231"/>
    </row>
    <row r="27" ht="15.75" customHeight="1">
      <c r="A27" s="1264" t="s">
        <v>4453</v>
      </c>
      <c r="B27" s="1533" t="s">
        <v>7421</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3046</v>
      </c>
      <c r="B28" s="1543" t="s">
        <v>7393</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6742</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